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1" sheetId="1" r:id="rId1"/>
  </sheets>
  <definedNames>
    <definedName name="_xlnm._FilterDatabase" localSheetId="0" hidden="1">'Sheet1'!$A$5:$I$66</definedName>
  </definedNames>
  <calcPr fullCalcOnLoad="1"/>
</workbook>
</file>

<file path=xl/sharedStrings.xml><?xml version="1.0" encoding="utf-8"?>
<sst xmlns="http://schemas.openxmlformats.org/spreadsheetml/2006/main" count="131" uniqueCount="131">
  <si>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</si>
  <si>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</si>
  <si>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Налог на профессиональный доход</t>
  </si>
  <si>
    <t>Доходы от оказания платных услуг (работ)</t>
  </si>
  <si>
    <t>Налог на имущество организаций</t>
  </si>
  <si>
    <t>АДМИНИСТРАТИВНЫЕ ПЛАТЕЖИ И СБОРЫ</t>
  </si>
  <si>
    <t>Транспортный налог</t>
  </si>
  <si>
    <t>00021900000000000000</t>
  </si>
  <si>
    <t>Платежи, взимаемые государственными и муниципальными органами (организациями) за выполнение определенных функций</t>
  </si>
  <si>
    <t>ГОСУДАРСТВЕННАЯ ПОШЛИНА</t>
  </si>
  <si>
    <t>00011301000000000130</t>
  </si>
  <si>
    <t>00010600000000000000</t>
  </si>
  <si>
    <t>ПРОЧИЕ НЕНАЛОГОВЫЕ ДОХОДЫ</t>
  </si>
  <si>
    <t>00010800000000000000</t>
  </si>
  <si>
    <t>00020200000000000000</t>
  </si>
  <si>
    <t>00020240000000000150</t>
  </si>
  <si>
    <t>00020400000000000000</t>
  </si>
  <si>
    <t>Плата за использование лесов</t>
  </si>
  <si>
    <t>00011300000000000000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</si>
  <si>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</si>
  <si>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00010503000010000110</t>
  </si>
  <si>
    <t>00011500000000000000</t>
  </si>
  <si>
    <t>00011102000000000120</t>
  </si>
  <si>
    <t>00011700000000000000</t>
  </si>
  <si>
    <t>00020220000000000150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</si>
  <si>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</si>
  <si>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00010000000000000000</t>
  </si>
  <si>
    <t>Доходы от компенсации затрат государства</t>
  </si>
  <si>
    <t>ШТРАФЫ, САНКЦИИ, ВОЗМЕЩЕНИЕ УЩЕРБА</t>
  </si>
  <si>
    <t>Проценты, полученные от предоставления бюджетных кредитов внутри страны</t>
  </si>
  <si>
    <t>Субвенции бюджетам бюджетной системы Российской Федерации</t>
  </si>
  <si>
    <t>00011601000010000140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</si>
  <si>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</si>
  <si>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00020000000000000000</t>
  </si>
  <si>
    <t>Платежи, уплачиваемые в целях возмещения вреда</t>
  </si>
  <si>
    <t>Доходы от размещения средств бюджетов</t>
  </si>
  <si>
    <t>00011100000000000000</t>
  </si>
  <si>
    <t>00010602000020000110</t>
  </si>
  <si>
    <t>ДОХОДЫ ОТ ИСПОЛЬЗОВАНИЯ ИМУЩЕСТВА, НАХОДЯЩЕГОСЯ В ГОСУДАРСТВЕННОЙ И МУНИЦИПАЛЬНОЙ СОБСТВЕННОСТИ</t>
  </si>
  <si>
    <t>00010604000020000110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</si>
  <si>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</si>
  <si>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негосударственных организаций в бюджеты субъектов Российской Федерации</t>
  </si>
  <si>
    <t>НАЛОГИ, СБОРЫ И РЕГУЛЯРНЫЕ ПЛАТЕЖИ ЗА ПОЛЬЗОВАНИЕ ПРИРОДНЫМИ РЕСУРСАМИ</t>
  </si>
  <si>
    <t>00020302000020000150</t>
  </si>
  <si>
    <t>Прочие безвозмездные поступления в бюджеты субъектов Российской Федерации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</si>
  <si>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</si>
  <si>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</si>
  <si>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>00020702000020000150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</si>
  <si>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</si>
  <si>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</si>
  <si>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00011201000010000120</t>
  </si>
  <si>
    <t>00011302000000000130</t>
  </si>
  <si>
    <t>00010302000010000110</t>
  </si>
  <si>
    <t>ПРОЧИЕ БЕЗВОЗМЕЗДНЫЕ ПОСТУПЛЕНИЯ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</si>
  <si>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</si>
  <si>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00021800000000000000</t>
  </si>
  <si>
    <t>00010500000000000000</t>
  </si>
  <si>
    <t>Доходы бюджета - Всего</t>
  </si>
  <si>
    <t>Платежи в целях возмещения причиненного ущерба (убытков)</t>
  </si>
  <si>
    <t>00010700000000000000</t>
  </si>
  <si>
    <t>Доходы от продажи земельных участков, находящихся в государственной и муниципальной собственности</t>
  </si>
  <si>
    <t>00011611000010000140</t>
  </si>
  <si>
    <t>00010704000010000110</t>
  </si>
  <si>
    <t>Безвозмездные поступления от государственных (муниципальных) организаций в бюджеты субъектов Российской Федерации</t>
  </si>
  <si>
    <t>00010807000010000110</t>
  </si>
  <si>
    <t>БЕЗВОЗМЕЗДНЫЕ ПОСТУПЛЕНИЯ</t>
  </si>
  <si>
    <t>00020300000000000000</t>
  </si>
  <si>
    <t>00011200000000000000</t>
  </si>
  <si>
    <t>00020700000000000000</t>
  </si>
  <si>
    <t>00010506000010000110</t>
  </si>
  <si>
    <t>00011400000000000000</t>
  </si>
  <si>
    <t>НАЛОГИ НА СОВОКУПНЫЙ ДОХОД</t>
  </si>
  <si>
    <t>00011600000000000000</t>
  </si>
  <si>
    <t>00011202000000000120</t>
  </si>
  <si>
    <t>00010102000010000110</t>
  </si>
  <si>
    <t>00011402000000000000</t>
  </si>
  <si>
    <t>Плата за негативное воздействие на окружающую среду</t>
  </si>
  <si>
    <t>Налог на доходы физических лиц</t>
  </si>
  <si>
    <t>00011204000000000120</t>
  </si>
  <si>
    <t>00010100000000000000</t>
  </si>
  <si>
    <t>Налог на прибыль организаций</t>
  </si>
  <si>
    <t>НАЛОГИ НА ПРИБЫЛЬ, ДОХОДЫ</t>
  </si>
  <si>
    <t>00010300000000000000</t>
  </si>
  <si>
    <t>Единый сельскохозяйственный налог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</si>
  <si>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</si>
  <si>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00020230000000000150</t>
  </si>
  <si>
    <t>00011103000000000120</t>
  </si>
  <si>
    <t>ПЛАТЕЖИ ПРИ ПОЛЬЗОВАНИИ ПРИРОДНЫМИ РЕСУРСАМИ</t>
  </si>
  <si>
    <t>00011406000000000430</t>
  </si>
  <si>
    <t>00085000000000000000</t>
  </si>
  <si>
    <t>00010101000000000110</t>
  </si>
  <si>
    <t>Иные межбюджетные трансферты</t>
  </si>
  <si>
    <t>НАЛОГОВЫЕ И НЕНАЛОГОВЫЕ ДОХОДЫ</t>
  </si>
  <si>
    <t>00011105000000000120</t>
  </si>
  <si>
    <t>ДОХОДЫ ОТ ПРОДАЖИ МАТЕРИАЛЬНЫХ И НЕМАТЕРИАЛЬНЫХ АКТИВОВ</t>
  </si>
  <si>
    <t>БЕЗВОЗМЕЗДНЫЕ ПОСТУПЛЕНИЯ ОТ НЕГОСУДАРСТВЕННЫХ ОРГАНИЗАЦИЙ</t>
  </si>
  <si>
    <t>00020210000000000150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</si>
  <si>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</si>
  <si>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</si>
  <si>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00011701000000000180</t>
  </si>
  <si>
    <t>00011610000000000140</t>
  </si>
  <si>
    <t>00011502000000000140</t>
  </si>
  <si>
    <t>00011507000010000140</t>
  </si>
  <si>
    <t>00011109000000000120</t>
  </si>
  <si>
    <t>Государственная пошлина за государственную регистрацию, а также за совершение прочих юридически значимых действий</t>
  </si>
  <si>
    <t>БЕЗВОЗМЕЗДНЫЕ ПОСТУПЛЕНИЯ ОТ ГОСУДАРСТВЕННЫХ (МУНИЦИПАЛЬНЫХ) ОРГАНИЗАЦИЙ</t>
  </si>
  <si>
    <t>00011607000000000140</t>
  </si>
  <si>
    <t>00020402000020000150</t>
  </si>
  <si>
    <t>Платежи при пользовании недрами</t>
  </si>
  <si>
    <t>Невыясненные поступления</t>
  </si>
  <si>
    <t>НАЛОГИ НА ИМУЩЕСТВО</t>
  </si>
  <si>
    <t>БЕЗВОЗМЕЗДНЫЕ ПОСТУПЛЕНИЯ ОТ ДРУГИХ БЮДЖЕТОВ БЮДЖЕТНОЙ СИСТЕМЫ РОССИЙСКОЙ ФЕДЕРАЦИИ</t>
  </si>
  <si>
    <t>00010806000010000110</t>
  </si>
  <si>
    <t>Административные штрафы, установленные Кодексом Российской Федерации об административных правонарушениях</t>
  </si>
  <si>
    <t>Сведения об исполнении республиканского бюджета Республики Алтай за первый квартал 2022 года по доходам в разрезе видов доходов в сравнении с запланированными значениями на 2022 год</t>
  </si>
  <si>
    <t>План на 2022 год</t>
  </si>
  <si>
    <t>Исполнено за 1 квартал 2022 года</t>
  </si>
  <si>
    <t>Наименование показателя</t>
  </si>
  <si>
    <t>тыс. рублей</t>
  </si>
  <si>
    <t>Показатели исполнения годового плана</t>
  </si>
  <si>
    <t>абсолютное отклонение факта от годового плана, тыс. руб.</t>
  </si>
  <si>
    <t>процент исполнения плана, %</t>
  </si>
  <si>
    <t>Код дохода по бюджетной классификации</t>
  </si>
  <si>
    <t>00010900000000000000</t>
  </si>
  <si>
    <t>00010901000000000110</t>
  </si>
  <si>
    <t>00010906000020000110</t>
  </si>
  <si>
    <t>00011302062020000130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</si>
  <si>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</si>
  <si>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</si>
  <si>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Прочие налоги и сборы (по отмененным налогам и сборам субъектов Российской Федерации)</t>
  </si>
  <si>
    <t>Доходы, поступающие в порядке возмещения расходов, понесенных в связи с эксплуатацией имущества субъектов Российской Федерации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</si>
</sst>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[$-FC19]d\ mmmm\ yyyy\ &quot;г.&quot;"/>
    <numFmt numFmtId="180" formatCode="#,##0.0_р_."/>
    <numFmt numFmtId="181" formatCode="0.0000000"/>
    <numFmt numFmtId="182" formatCode="_(* #,##0.0_);_(* \(#,##0.0\);_(* &quot;-&quot;??_);_(@_)"/>
    <numFmt numFmtId="183" formatCode="#,##0.0"/>
  </numFmts>
  <fonts count="53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b/>
      <sz val="12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9" fillId="30" borderId="1" applyNumberFormat="0" applyAlignment="0" applyProtection="0"/>
    <xf numFmtId="0" fontId="42" fillId="27" borderId="8" applyNumberFormat="0" applyAlignment="0" applyProtection="0"/>
    <xf numFmtId="0" fontId="32" fillId="27" borderId="1" applyNumberFormat="0" applyAlignment="0" applyProtection="0"/>
    <xf numFmtId="0" fontId="46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3" fillId="28" borderId="2" applyNumberFormat="0" applyAlignment="0" applyProtection="0"/>
    <xf numFmtId="0" fontId="47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0" fillId="0" borderId="6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16">
    <xf numFmtId="0" fontId="0" fillId="0" borderId="0" xfId="0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/>
    </xf>
    <xf numFmtId="183" fontId="49" fillId="0" borderId="10" xfId="101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4" fontId="49" fillId="0" borderId="10" xfId="101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66"/>
  <sheetViews>
    <sheetView tabSelected="1" zoomScaleSheetLayoutView="100" zoomScalePageLayoutView="0" workbookViewId="0" topLeftCell="A1">
      <selection activeCell="D4" sqref="D4:D5"/>
    </sheetView>
  </sheetViews>
  <sheetFormatPr defaultColWidth="9.00390625" defaultRowHeight="16.5"/>
  <cols>
    <col min="1" max="1" width="52.625" style="1" customWidth="1"/>
    <col min="2" max="2" width="24.25390625" style="1" customWidth="1"/>
    <col min="3" max="3" width="20.75390625" style="1" customWidth="1"/>
    <col min="4" max="4" width="19.125" style="1" customWidth="1"/>
    <col min="5" max="5" width="15.125" style="1" customWidth="1"/>
    <col min="6" max="6" width="13.75390625" style="1" customWidth="1"/>
    <col min="7" max="16384" width="9.00390625" style="1" customWidth="1"/>
  </cols>
  <sheetData>
    <row r="1" spans="1:4" ht="15.75">
      <c r="A1" s="10"/>
      <c r="B1" s="10"/>
      <c r="C1" s="10"/>
      <c r="D1" s="10"/>
    </row>
    <row r="2" spans="1:6" ht="57" customHeight="1">
      <c r="A2" s="12" t="s">
        <v>114</v>
      </c>
      <c r="B2" s="12"/>
      <c r="C2" s="12"/>
      <c r="D2" s="12"/>
      <c r="E2" s="12"/>
      <c r="F2" s="12"/>
    </row>
    <row r="3" spans="1:4" ht="18.75">
      <c r="A3" s="6"/>
      <c r="B3" s="6"/>
      <c r="C3" s="6"/>
      <c r="D3" s="4" t="s">
        <v>118</v>
      </c>
    </row>
    <row r="4" spans="1:6" ht="33" customHeight="1">
      <c r="A4" s="11" t="s">
        <v>117</v>
      </c>
      <c r="B4" s="11" t="s">
        <v>122</v>
      </c>
      <c r="C4" s="11" t="s">
        <v>115</v>
      </c>
      <c r="D4" s="14" t="s">
        <v>116</v>
      </c>
      <c r="E4" s="11" t="s">
        <v>119</v>
      </c>
      <c r="F4" s="11"/>
    </row>
    <row r="5" spans="1:6" ht="94.5">
      <c r="A5" s="11"/>
      <c r="B5" s="11"/>
      <c r="C5" s="11"/>
      <c r="D5" s="15"/>
      <c r="E5" s="7" t="s">
        <v>120</v>
      </c>
      <c r="F5" s="3" t="s">
        <v>121</v>
      </c>
    </row>
    <row r="6" spans="1:6" ht="15.75">
      <c r="A6" s="2" t="s">
        <v>57</v>
      </c>
      <c r="B6" s="5" t="s">
        <v>89</v>
      </c>
      <c r="C6" s="13">
        <v>28249997.041020002</v>
      </c>
      <c r="D6" s="13">
        <v>5874528.776140001</v>
      </c>
      <c r="E6" s="8">
        <f>C6-D6</f>
        <v>22375468.26488</v>
      </c>
      <c r="F6" s="9">
        <f>D6*100/C6</f>
        <v>20.794794306031168</v>
      </c>
    </row>
    <row r="7" spans="1:6" ht="15.75">
      <c r="A7" s="2" t="s">
        <v>92</v>
      </c>
      <c r="B7" s="5" t="s">
        <v>26</v>
      </c>
      <c r="C7" s="13">
        <v>7927289</v>
      </c>
      <c r="D7" s="13">
        <v>1698946.66213</v>
      </c>
      <c r="E7" s="8">
        <f aca="true" t="shared" si="0" ref="E7:E66">C7-D7</f>
        <v>6228342.33787</v>
      </c>
      <c r="F7" s="9">
        <f aca="true" t="shared" si="1" ref="F7:F66">D7*100/C7</f>
        <v>21.431622615625596</v>
      </c>
    </row>
    <row r="8" spans="1:6" ht="15.75">
      <c r="A8" s="2" t="s">
        <v>81</v>
      </c>
      <c r="B8" s="5" t="s">
        <v>79</v>
      </c>
      <c r="C8" s="13">
        <v>3757667</v>
      </c>
      <c r="D8" s="13">
        <v>711882.67373</v>
      </c>
      <c r="E8" s="8">
        <f t="shared" si="0"/>
        <v>3045784.32627</v>
      </c>
      <c r="F8" s="9">
        <f t="shared" si="1"/>
        <v>18.944804681468586</v>
      </c>
    </row>
    <row r="9" spans="1:6" ht="15.75">
      <c r="A9" s="2" t="s">
        <v>80</v>
      </c>
      <c r="B9" s="5" t="s">
        <v>90</v>
      </c>
      <c r="C9" s="13">
        <v>1290156</v>
      </c>
      <c r="D9" s="13">
        <v>268993.93821</v>
      </c>
      <c r="E9" s="8">
        <f t="shared" si="0"/>
        <v>1021162.06179</v>
      </c>
      <c r="F9" s="9">
        <f t="shared" si="1"/>
        <v>20.849721910373628</v>
      </c>
    </row>
    <row r="10" spans="1:6" ht="15.75">
      <c r="A10" s="2" t="s">
        <v>77</v>
      </c>
      <c r="B10" s="5" t="s">
        <v>74</v>
      </c>
      <c r="C10" s="13">
        <v>2467511</v>
      </c>
      <c r="D10" s="13">
        <v>442888.73552</v>
      </c>
      <c r="E10" s="8">
        <f t="shared" si="0"/>
        <v>2024622.26448</v>
      </c>
      <c r="F10" s="9">
        <f t="shared" si="1"/>
        <v>17.948804909886928</v>
      </c>
    </row>
    <row r="11" spans="1:6" ht="47.25">
      <c r="A11" s="2" t="s">
        <v>97</v>
      </c>
      <c r="B11" s="5" t="s">
        <v>82</v>
      </c>
      <c r="C11" s="13">
        <v>3089027</v>
      </c>
      <c r="D11" s="13">
        <v>801249.6025800001</v>
      </c>
      <c r="E11" s="8">
        <f t="shared" si="0"/>
        <v>2287777.39742</v>
      </c>
      <c r="F11" s="9">
        <f t="shared" si="1"/>
        <v>25.938575563761663</v>
      </c>
    </row>
    <row r="12" spans="1:6" ht="31.5">
      <c r="A12" s="2" t="s">
        <v>98</v>
      </c>
      <c r="B12" s="5" t="s">
        <v>52</v>
      </c>
      <c r="C12" s="13">
        <v>3089027</v>
      </c>
      <c r="D12" s="13">
        <v>801249.6025800001</v>
      </c>
      <c r="E12" s="8">
        <f t="shared" si="0"/>
        <v>2287777.39742</v>
      </c>
      <c r="F12" s="9">
        <f t="shared" si="1"/>
        <v>25.938575563761663</v>
      </c>
    </row>
    <row r="13" spans="1:6" ht="15.75">
      <c r="A13" s="2" t="s">
        <v>71</v>
      </c>
      <c r="B13" s="5" t="s">
        <v>56</v>
      </c>
      <c r="C13" s="13">
        <v>9234</v>
      </c>
      <c r="D13" s="13">
        <v>2988.58286</v>
      </c>
      <c r="E13" s="8">
        <f t="shared" si="0"/>
        <v>6245.41714</v>
      </c>
      <c r="F13" s="9">
        <f t="shared" si="1"/>
        <v>32.36498657136669</v>
      </c>
    </row>
    <row r="14" spans="1:6" ht="15.75">
      <c r="A14" s="2" t="s">
        <v>83</v>
      </c>
      <c r="B14" s="5" t="s">
        <v>20</v>
      </c>
      <c r="C14" s="13">
        <v>0</v>
      </c>
      <c r="D14" s="13">
        <v>1.26042</v>
      </c>
      <c r="E14" s="8">
        <f t="shared" si="0"/>
        <v>-1.26042</v>
      </c>
      <c r="F14" s="9"/>
    </row>
    <row r="15" spans="1:6" ht="15.75">
      <c r="A15" s="2" t="s">
        <v>2</v>
      </c>
      <c r="B15" s="5" t="s">
        <v>69</v>
      </c>
      <c r="C15" s="13">
        <v>9234</v>
      </c>
      <c r="D15" s="13">
        <v>2987.32244</v>
      </c>
      <c r="E15" s="8">
        <f t="shared" si="0"/>
        <v>6246.67756</v>
      </c>
      <c r="F15" s="9">
        <f t="shared" si="1"/>
        <v>32.351336798787095</v>
      </c>
    </row>
    <row r="16" spans="1:6" ht="15.75">
      <c r="A16" s="2" t="s">
        <v>110</v>
      </c>
      <c r="B16" s="5" t="s">
        <v>11</v>
      </c>
      <c r="C16" s="13">
        <v>486822</v>
      </c>
      <c r="D16" s="13">
        <v>88578.44936</v>
      </c>
      <c r="E16" s="8">
        <f t="shared" si="0"/>
        <v>398243.55064000003</v>
      </c>
      <c r="F16" s="9">
        <f t="shared" si="1"/>
        <v>18.195243715362086</v>
      </c>
    </row>
    <row r="17" spans="1:6" ht="15.75">
      <c r="A17" s="2" t="s">
        <v>4</v>
      </c>
      <c r="B17" s="5" t="s">
        <v>37</v>
      </c>
      <c r="C17" s="13">
        <v>303065</v>
      </c>
      <c r="D17" s="13">
        <v>70638.69222</v>
      </c>
      <c r="E17" s="8">
        <f t="shared" si="0"/>
        <v>232426.30778</v>
      </c>
      <c r="F17" s="9">
        <f t="shared" si="1"/>
        <v>23.30809965518948</v>
      </c>
    </row>
    <row r="18" spans="1:6" ht="15.75">
      <c r="A18" s="2" t="s">
        <v>6</v>
      </c>
      <c r="B18" s="5" t="s">
        <v>39</v>
      </c>
      <c r="C18" s="13">
        <v>183757</v>
      </c>
      <c r="D18" s="13">
        <v>17939.75714</v>
      </c>
      <c r="E18" s="8">
        <f t="shared" si="0"/>
        <v>165817.24286</v>
      </c>
      <c r="F18" s="9">
        <f t="shared" si="1"/>
        <v>9.762761222701721</v>
      </c>
    </row>
    <row r="19" spans="1:6" ht="31.5">
      <c r="A19" s="2" t="s">
        <v>42</v>
      </c>
      <c r="B19" s="5" t="s">
        <v>59</v>
      </c>
      <c r="C19" s="13">
        <v>1</v>
      </c>
      <c r="D19" s="13">
        <v>-0.0141</v>
      </c>
      <c r="E19" s="8">
        <f t="shared" si="0"/>
        <v>1.0141</v>
      </c>
      <c r="F19" s="9">
        <f t="shared" si="1"/>
        <v>-1.41</v>
      </c>
    </row>
    <row r="20" spans="1:6" ht="31.5">
      <c r="A20" s="2" t="s">
        <v>48</v>
      </c>
      <c r="B20" s="5" t="s">
        <v>62</v>
      </c>
      <c r="C20" s="13">
        <v>1</v>
      </c>
      <c r="D20" s="13">
        <v>-0.0141</v>
      </c>
      <c r="E20" s="8">
        <f t="shared" si="0"/>
        <v>1.0141</v>
      </c>
      <c r="F20" s="9">
        <f t="shared" si="1"/>
        <v>-1.41</v>
      </c>
    </row>
    <row r="21" spans="1:6" ht="15.75">
      <c r="A21" s="2" t="s">
        <v>9</v>
      </c>
      <c r="B21" s="5" t="s">
        <v>13</v>
      </c>
      <c r="C21" s="13">
        <v>24658</v>
      </c>
      <c r="D21" s="13">
        <v>5667.40493</v>
      </c>
      <c r="E21" s="8">
        <f t="shared" si="0"/>
        <v>18990.59507</v>
      </c>
      <c r="F21" s="9">
        <f t="shared" si="1"/>
        <v>22.984041406440102</v>
      </c>
    </row>
    <row r="22" spans="1:6" ht="78.75">
      <c r="A22" s="2" t="s">
        <v>49</v>
      </c>
      <c r="B22" s="5" t="s">
        <v>112</v>
      </c>
      <c r="C22" s="13">
        <v>396.5</v>
      </c>
      <c r="D22" s="13">
        <v>97.25</v>
      </c>
      <c r="E22" s="8">
        <f t="shared" si="0"/>
        <v>299.25</v>
      </c>
      <c r="F22" s="9">
        <f t="shared" si="1"/>
        <v>24.527112232030266</v>
      </c>
    </row>
    <row r="23" spans="1:6" ht="47.25">
      <c r="A23" s="2" t="s">
        <v>104</v>
      </c>
      <c r="B23" s="5" t="s">
        <v>64</v>
      </c>
      <c r="C23" s="13">
        <v>24261.5</v>
      </c>
      <c r="D23" s="13">
        <v>5570.15493</v>
      </c>
      <c r="E23" s="8">
        <f t="shared" si="0"/>
        <v>18691.34507</v>
      </c>
      <c r="F23" s="9">
        <f t="shared" si="1"/>
        <v>22.958823362116934</v>
      </c>
    </row>
    <row r="24" spans="1:6" ht="47.25">
      <c r="A24" s="2" t="s">
        <v>127</v>
      </c>
      <c r="B24" s="5" t="s">
        <v>123</v>
      </c>
      <c r="C24" s="13">
        <v>0</v>
      </c>
      <c r="D24" s="13">
        <v>0.01038</v>
      </c>
      <c r="E24" s="8">
        <f t="shared" si="0"/>
        <v>-0.01038</v>
      </c>
      <c r="F24" s="9"/>
    </row>
    <row r="25" spans="1:6" ht="31.5">
      <c r="A25" s="2" t="s">
        <v>128</v>
      </c>
      <c r="B25" s="5" t="s">
        <v>124</v>
      </c>
      <c r="C25" s="13">
        <v>0</v>
      </c>
      <c r="D25" s="13">
        <v>0.00817</v>
      </c>
      <c r="E25" s="8">
        <f t="shared" si="0"/>
        <v>-0.00817</v>
      </c>
      <c r="F25" s="9"/>
    </row>
    <row r="26" spans="1:6" ht="31.5">
      <c r="A26" s="2" t="s">
        <v>129</v>
      </c>
      <c r="B26" s="5" t="s">
        <v>125</v>
      </c>
      <c r="C26" s="13">
        <v>0</v>
      </c>
      <c r="D26" s="13">
        <v>0.00221</v>
      </c>
      <c r="E26" s="8">
        <f t="shared" si="0"/>
        <v>-0.00221</v>
      </c>
      <c r="F26" s="9"/>
    </row>
    <row r="27" spans="1:6" ht="47.25">
      <c r="A27" s="2" t="s">
        <v>38</v>
      </c>
      <c r="B27" s="5" t="s">
        <v>36</v>
      </c>
      <c r="C27" s="13">
        <v>210475.6</v>
      </c>
      <c r="D27" s="13">
        <v>7264.44494</v>
      </c>
      <c r="E27" s="8">
        <f t="shared" si="0"/>
        <v>203211.15506000002</v>
      </c>
      <c r="F27" s="9">
        <f t="shared" si="1"/>
        <v>3.4514427990702963</v>
      </c>
    </row>
    <row r="28" spans="1:6" ht="15.75">
      <c r="A28" s="2" t="s">
        <v>35</v>
      </c>
      <c r="B28" s="5" t="s">
        <v>22</v>
      </c>
      <c r="C28" s="13">
        <v>183767</v>
      </c>
      <c r="D28" s="13">
        <v>0</v>
      </c>
      <c r="E28" s="8">
        <f t="shared" si="0"/>
        <v>183767</v>
      </c>
      <c r="F28" s="9">
        <f t="shared" si="1"/>
        <v>0</v>
      </c>
    </row>
    <row r="29" spans="1:6" ht="31.5">
      <c r="A29" s="2" t="s">
        <v>29</v>
      </c>
      <c r="B29" s="5" t="s">
        <v>86</v>
      </c>
      <c r="C29" s="13">
        <v>63</v>
      </c>
      <c r="D29" s="13">
        <v>2.03326</v>
      </c>
      <c r="E29" s="8">
        <f t="shared" si="0"/>
        <v>60.96674</v>
      </c>
      <c r="F29" s="9">
        <f t="shared" si="1"/>
        <v>3.2273968253968253</v>
      </c>
    </row>
    <row r="30" spans="1:6" ht="94.5">
      <c r="A30" s="2" t="s">
        <v>54</v>
      </c>
      <c r="B30" s="5" t="s">
        <v>93</v>
      </c>
      <c r="C30" s="13">
        <v>26645.6</v>
      </c>
      <c r="D30" s="13">
        <v>6980.53589</v>
      </c>
      <c r="E30" s="8">
        <f t="shared" si="0"/>
        <v>19665.06411</v>
      </c>
      <c r="F30" s="9">
        <f t="shared" si="1"/>
        <v>26.197705775062303</v>
      </c>
    </row>
    <row r="31" spans="1:6" ht="94.5">
      <c r="A31" s="2" t="s">
        <v>19</v>
      </c>
      <c r="B31" s="5" t="s">
        <v>103</v>
      </c>
      <c r="C31" s="13">
        <v>0</v>
      </c>
      <c r="D31" s="13">
        <v>281.87545</v>
      </c>
      <c r="E31" s="8">
        <f t="shared" si="0"/>
        <v>-281.87545</v>
      </c>
      <c r="F31" s="9"/>
    </row>
    <row r="32" spans="1:6" ht="31.5">
      <c r="A32" s="2" t="s">
        <v>87</v>
      </c>
      <c r="B32" s="5" t="s">
        <v>67</v>
      </c>
      <c r="C32" s="13">
        <v>64840</v>
      </c>
      <c r="D32" s="13">
        <v>16405.05331</v>
      </c>
      <c r="E32" s="8">
        <f t="shared" si="0"/>
        <v>48434.94669</v>
      </c>
      <c r="F32" s="9">
        <f t="shared" si="1"/>
        <v>25.300822501542257</v>
      </c>
    </row>
    <row r="33" spans="1:6" ht="15.75">
      <c r="A33" s="2" t="s">
        <v>76</v>
      </c>
      <c r="B33" s="5" t="s">
        <v>50</v>
      </c>
      <c r="C33" s="13">
        <v>2642</v>
      </c>
      <c r="D33" s="13">
        <v>1915.68644</v>
      </c>
      <c r="E33" s="8">
        <f t="shared" si="0"/>
        <v>726.31356</v>
      </c>
      <c r="F33" s="9">
        <f t="shared" si="1"/>
        <v>72.50894928084784</v>
      </c>
    </row>
    <row r="34" spans="1:6" ht="15.75">
      <c r="A34" s="2" t="s">
        <v>108</v>
      </c>
      <c r="B34" s="5" t="s">
        <v>73</v>
      </c>
      <c r="C34" s="13">
        <v>1531</v>
      </c>
      <c r="D34" s="13">
        <v>231.59439</v>
      </c>
      <c r="E34" s="8">
        <f t="shared" si="0"/>
        <v>1299.40561</v>
      </c>
      <c r="F34" s="9">
        <f t="shared" si="1"/>
        <v>15.12700130633573</v>
      </c>
    </row>
    <row r="35" spans="1:6" ht="15.75">
      <c r="A35" s="2" t="s">
        <v>17</v>
      </c>
      <c r="B35" s="5" t="s">
        <v>78</v>
      </c>
      <c r="C35" s="13">
        <v>60667</v>
      </c>
      <c r="D35" s="13">
        <v>14257.77248</v>
      </c>
      <c r="E35" s="8">
        <f t="shared" si="0"/>
        <v>46409.22752</v>
      </c>
      <c r="F35" s="9">
        <f t="shared" si="1"/>
        <v>23.50169363904594</v>
      </c>
    </row>
    <row r="36" spans="1:6" ht="31.5">
      <c r="A36" s="2" t="s">
        <v>45</v>
      </c>
      <c r="B36" s="5" t="s">
        <v>18</v>
      </c>
      <c r="C36" s="13">
        <v>74344.4</v>
      </c>
      <c r="D36" s="13">
        <v>16253.181279999999</v>
      </c>
      <c r="E36" s="8">
        <f t="shared" si="0"/>
        <v>58091.21872</v>
      </c>
      <c r="F36" s="9">
        <f t="shared" si="1"/>
        <v>21.86201150322015</v>
      </c>
    </row>
    <row r="37" spans="1:6" ht="15.75">
      <c r="A37" s="2" t="s">
        <v>3</v>
      </c>
      <c r="B37" s="5" t="s">
        <v>10</v>
      </c>
      <c r="C37" s="13">
        <v>63299.7</v>
      </c>
      <c r="D37" s="13">
        <v>13986.11647</v>
      </c>
      <c r="E37" s="8">
        <f t="shared" si="0"/>
        <v>49313.583529999996</v>
      </c>
      <c r="F37" s="9">
        <f t="shared" si="1"/>
        <v>22.095075442695624</v>
      </c>
    </row>
    <row r="38" spans="1:6" ht="15.75">
      <c r="A38" s="2" t="s">
        <v>27</v>
      </c>
      <c r="B38" s="5" t="s">
        <v>51</v>
      </c>
      <c r="C38" s="13">
        <v>11044.7</v>
      </c>
      <c r="D38" s="13">
        <v>2267.06481</v>
      </c>
      <c r="E38" s="8">
        <f t="shared" si="0"/>
        <v>8777.63519</v>
      </c>
      <c r="F38" s="9">
        <f t="shared" si="1"/>
        <v>20.526268798609284</v>
      </c>
    </row>
    <row r="39" spans="1:6" ht="47.25">
      <c r="A39" s="2" t="s">
        <v>130</v>
      </c>
      <c r="B39" s="5" t="s">
        <v>126</v>
      </c>
      <c r="C39" s="13">
        <v>5613</v>
      </c>
      <c r="D39" s="13">
        <v>897.8278</v>
      </c>
      <c r="E39" s="8">
        <f t="shared" si="0"/>
        <v>4715.1722</v>
      </c>
      <c r="F39" s="9">
        <f t="shared" si="1"/>
        <v>15.995506859077143</v>
      </c>
    </row>
    <row r="40" spans="1:6" ht="31.5">
      <c r="A40" s="2" t="s">
        <v>94</v>
      </c>
      <c r="B40" s="5" t="s">
        <v>70</v>
      </c>
      <c r="C40" s="13">
        <v>1304</v>
      </c>
      <c r="D40" s="13">
        <v>2228.8915</v>
      </c>
      <c r="E40" s="8">
        <f t="shared" si="0"/>
        <v>-924.8915000000002</v>
      </c>
      <c r="F40" s="9">
        <f t="shared" si="1"/>
        <v>170.92726226993867</v>
      </c>
    </row>
    <row r="41" spans="1:6" ht="94.5">
      <c r="A41" s="2" t="s">
        <v>32</v>
      </c>
      <c r="B41" s="5" t="s">
        <v>75</v>
      </c>
      <c r="C41" s="13">
        <v>4</v>
      </c>
      <c r="D41" s="13">
        <v>0</v>
      </c>
      <c r="E41" s="8">
        <f t="shared" si="0"/>
        <v>4</v>
      </c>
      <c r="F41" s="9">
        <f t="shared" si="1"/>
        <v>0</v>
      </c>
    </row>
    <row r="42" spans="1:6" ht="31.5">
      <c r="A42" s="2" t="s">
        <v>60</v>
      </c>
      <c r="B42" s="5" t="s">
        <v>88</v>
      </c>
      <c r="C42" s="13">
        <v>1300</v>
      </c>
      <c r="D42" s="13">
        <v>2228.8915</v>
      </c>
      <c r="E42" s="8">
        <f t="shared" si="0"/>
        <v>-928.8915000000002</v>
      </c>
      <c r="F42" s="9">
        <f t="shared" si="1"/>
        <v>171.45319230769232</v>
      </c>
    </row>
    <row r="43" spans="1:6" ht="15.75">
      <c r="A43" s="2" t="s">
        <v>5</v>
      </c>
      <c r="B43" s="5" t="s">
        <v>21</v>
      </c>
      <c r="C43" s="13">
        <v>108.4</v>
      </c>
      <c r="D43" s="13">
        <v>0</v>
      </c>
      <c r="E43" s="8">
        <f t="shared" si="0"/>
        <v>108.4</v>
      </c>
      <c r="F43" s="9">
        <f t="shared" si="1"/>
        <v>0</v>
      </c>
    </row>
    <row r="44" spans="1:6" ht="47.25">
      <c r="A44" s="2" t="s">
        <v>8</v>
      </c>
      <c r="B44" s="5" t="s">
        <v>101</v>
      </c>
      <c r="C44" s="13">
        <v>15</v>
      </c>
      <c r="D44" s="13">
        <v>0</v>
      </c>
      <c r="E44" s="8">
        <f t="shared" si="0"/>
        <v>15</v>
      </c>
      <c r="F44" s="9">
        <f t="shared" si="1"/>
        <v>0</v>
      </c>
    </row>
    <row r="45" spans="1:6" ht="63">
      <c r="A45" s="2" t="s">
        <v>25</v>
      </c>
      <c r="B45" s="5" t="s">
        <v>102</v>
      </c>
      <c r="C45" s="13">
        <v>93.4</v>
      </c>
      <c r="D45" s="13">
        <v>0</v>
      </c>
      <c r="E45" s="8">
        <f t="shared" si="0"/>
        <v>93.4</v>
      </c>
      <c r="F45" s="9">
        <f t="shared" si="1"/>
        <v>0</v>
      </c>
    </row>
    <row r="46" spans="1:6" ht="15.75">
      <c r="A46" s="2" t="s">
        <v>28</v>
      </c>
      <c r="B46" s="5" t="s">
        <v>72</v>
      </c>
      <c r="C46" s="13">
        <v>208807.6</v>
      </c>
      <c r="D46" s="13">
        <v>47233.31329</v>
      </c>
      <c r="E46" s="8">
        <f t="shared" si="0"/>
        <v>161574.28671000001</v>
      </c>
      <c r="F46" s="9">
        <f t="shared" si="1"/>
        <v>22.620495274118372</v>
      </c>
    </row>
    <row r="47" spans="1:6" ht="47.25">
      <c r="A47" s="2" t="s">
        <v>113</v>
      </c>
      <c r="B47" s="5" t="s">
        <v>31</v>
      </c>
      <c r="C47" s="13">
        <v>205116</v>
      </c>
      <c r="D47" s="13">
        <v>44453.96671</v>
      </c>
      <c r="E47" s="8">
        <f t="shared" si="0"/>
        <v>160662.03329</v>
      </c>
      <c r="F47" s="9">
        <f t="shared" si="1"/>
        <v>21.672598290723297</v>
      </c>
    </row>
    <row r="48" spans="1:6" ht="126">
      <c r="A48" s="2" t="s">
        <v>84</v>
      </c>
      <c r="B48" s="5" t="s">
        <v>106</v>
      </c>
      <c r="C48" s="13">
        <v>846</v>
      </c>
      <c r="D48" s="13">
        <v>1654.32169</v>
      </c>
      <c r="E48" s="8">
        <f t="shared" si="0"/>
        <v>-808.32169</v>
      </c>
      <c r="F48" s="9">
        <f t="shared" si="1"/>
        <v>195.54629905437352</v>
      </c>
    </row>
    <row r="49" spans="1:6" ht="31.5">
      <c r="A49" s="2" t="s">
        <v>58</v>
      </c>
      <c r="B49" s="5" t="s">
        <v>100</v>
      </c>
      <c r="C49" s="13">
        <v>2745.6</v>
      </c>
      <c r="D49" s="13">
        <v>1125.02489</v>
      </c>
      <c r="E49" s="8">
        <f t="shared" si="0"/>
        <v>1620.57511</v>
      </c>
      <c r="F49" s="9">
        <f t="shared" si="1"/>
        <v>40.97555689102564</v>
      </c>
    </row>
    <row r="50" spans="1:6" ht="15.75">
      <c r="A50" s="2" t="s">
        <v>34</v>
      </c>
      <c r="B50" s="5" t="s">
        <v>61</v>
      </c>
      <c r="C50" s="13">
        <v>100</v>
      </c>
      <c r="D50" s="13">
        <v>0</v>
      </c>
      <c r="E50" s="8">
        <f t="shared" si="0"/>
        <v>100</v>
      </c>
      <c r="F50" s="9">
        <f t="shared" si="1"/>
        <v>0</v>
      </c>
    </row>
    <row r="51" spans="1:6" ht="15.75">
      <c r="A51" s="2" t="s">
        <v>12</v>
      </c>
      <c r="B51" s="5" t="s">
        <v>23</v>
      </c>
      <c r="C51" s="13">
        <v>0</v>
      </c>
      <c r="D51" s="13">
        <v>-804.9319300000001</v>
      </c>
      <c r="E51" s="8">
        <f t="shared" si="0"/>
        <v>804.9319300000001</v>
      </c>
      <c r="F51" s="9"/>
    </row>
    <row r="52" spans="1:6" ht="15.75">
      <c r="A52" s="2" t="s">
        <v>109</v>
      </c>
      <c r="B52" s="5" t="s">
        <v>99</v>
      </c>
      <c r="C52" s="13">
        <v>0</v>
      </c>
      <c r="D52" s="13">
        <v>-804.9319300000001</v>
      </c>
      <c r="E52" s="8">
        <f t="shared" si="0"/>
        <v>804.9319300000001</v>
      </c>
      <c r="F52" s="9"/>
    </row>
    <row r="53" spans="1:6" ht="15.75">
      <c r="A53" s="2" t="s">
        <v>65</v>
      </c>
      <c r="B53" s="5" t="s">
        <v>33</v>
      </c>
      <c r="C53" s="13">
        <v>20322708.041020002</v>
      </c>
      <c r="D53" s="13">
        <v>4175582.11401</v>
      </c>
      <c r="E53" s="8">
        <f t="shared" si="0"/>
        <v>16147125.927010002</v>
      </c>
      <c r="F53" s="9">
        <f t="shared" si="1"/>
        <v>20.546386365349893</v>
      </c>
    </row>
    <row r="54" spans="1:6" ht="47.25">
      <c r="A54" s="2" t="s">
        <v>111</v>
      </c>
      <c r="B54" s="5" t="s">
        <v>14</v>
      </c>
      <c r="C54" s="13">
        <v>20062574.49854</v>
      </c>
      <c r="D54" s="13">
        <v>3992354.18743</v>
      </c>
      <c r="E54" s="8">
        <f t="shared" si="0"/>
        <v>16070220.31111</v>
      </c>
      <c r="F54" s="9">
        <f t="shared" si="1"/>
        <v>19.899510841544952</v>
      </c>
    </row>
    <row r="55" spans="1:6" ht="31.5">
      <c r="A55" s="2" t="s">
        <v>1</v>
      </c>
      <c r="B55" s="5" t="s">
        <v>96</v>
      </c>
      <c r="C55" s="13">
        <v>10843501.3</v>
      </c>
      <c r="D55" s="13">
        <v>2710875</v>
      </c>
      <c r="E55" s="8">
        <f t="shared" si="0"/>
        <v>8132626.300000001</v>
      </c>
      <c r="F55" s="9">
        <f t="shared" si="1"/>
        <v>24.999997002813103</v>
      </c>
    </row>
    <row r="56" spans="1:6" ht="31.5">
      <c r="A56" s="2" t="s">
        <v>0</v>
      </c>
      <c r="B56" s="5" t="s">
        <v>24</v>
      </c>
      <c r="C56" s="13">
        <v>5990544</v>
      </c>
      <c r="D56" s="13">
        <v>734065.95869</v>
      </c>
      <c r="E56" s="8">
        <f t="shared" si="0"/>
        <v>5256478.04131</v>
      </c>
      <c r="F56" s="9">
        <f t="shared" si="1"/>
        <v>12.253744546238206</v>
      </c>
    </row>
    <row r="57" spans="1:6" ht="31.5">
      <c r="A57" s="2" t="s">
        <v>30</v>
      </c>
      <c r="B57" s="5" t="s">
        <v>85</v>
      </c>
      <c r="C57" s="13">
        <v>1281693.69854</v>
      </c>
      <c r="D57" s="13">
        <v>300148.60355</v>
      </c>
      <c r="E57" s="8">
        <f t="shared" si="0"/>
        <v>981545.09499</v>
      </c>
      <c r="F57" s="9">
        <f t="shared" si="1"/>
        <v>23.418122745856095</v>
      </c>
    </row>
    <row r="58" spans="1:6" ht="15.75">
      <c r="A58" s="2" t="s">
        <v>91</v>
      </c>
      <c r="B58" s="5" t="s">
        <v>15</v>
      </c>
      <c r="C58" s="13">
        <v>1946835.5</v>
      </c>
      <c r="D58" s="13">
        <v>247264.62519</v>
      </c>
      <c r="E58" s="8">
        <f t="shared" si="0"/>
        <v>1699570.87481</v>
      </c>
      <c r="F58" s="9">
        <f t="shared" si="1"/>
        <v>12.70084838652264</v>
      </c>
    </row>
    <row r="59" spans="1:6" ht="47.25">
      <c r="A59" s="2" t="s">
        <v>105</v>
      </c>
      <c r="B59" s="5" t="s">
        <v>66</v>
      </c>
      <c r="C59" s="13">
        <v>80352.72079</v>
      </c>
      <c r="D59" s="13">
        <v>0</v>
      </c>
      <c r="E59" s="8">
        <f t="shared" si="0"/>
        <v>80352.72079</v>
      </c>
      <c r="F59" s="9">
        <f t="shared" si="1"/>
        <v>0</v>
      </c>
    </row>
    <row r="60" spans="1:6" ht="47.25">
      <c r="A60" s="2" t="s">
        <v>63</v>
      </c>
      <c r="B60" s="5" t="s">
        <v>43</v>
      </c>
      <c r="C60" s="13">
        <v>80352.72079</v>
      </c>
      <c r="D60" s="13">
        <v>0</v>
      </c>
      <c r="E60" s="8">
        <f t="shared" si="0"/>
        <v>80352.72079</v>
      </c>
      <c r="F60" s="9">
        <f t="shared" si="1"/>
        <v>0</v>
      </c>
    </row>
    <row r="61" spans="1:6" ht="31.5">
      <c r="A61" s="2" t="s">
        <v>95</v>
      </c>
      <c r="B61" s="5" t="s">
        <v>16</v>
      </c>
      <c r="C61" s="13">
        <v>-221.77357</v>
      </c>
      <c r="D61" s="13">
        <v>-221.77357</v>
      </c>
      <c r="E61" s="8">
        <f t="shared" si="0"/>
        <v>0</v>
      </c>
      <c r="F61" s="9">
        <f t="shared" si="1"/>
        <v>100</v>
      </c>
    </row>
    <row r="62" spans="1:6" ht="31.5">
      <c r="A62" s="2" t="s">
        <v>41</v>
      </c>
      <c r="B62" s="5" t="s">
        <v>107</v>
      </c>
      <c r="C62" s="13">
        <v>-221.77357</v>
      </c>
      <c r="D62" s="13">
        <v>-221.77357</v>
      </c>
      <c r="E62" s="8">
        <f t="shared" si="0"/>
        <v>0</v>
      </c>
      <c r="F62" s="9">
        <f t="shared" si="1"/>
        <v>100</v>
      </c>
    </row>
    <row r="63" spans="1:6" ht="15.75">
      <c r="A63" s="2" t="s">
        <v>53</v>
      </c>
      <c r="B63" s="5" t="s">
        <v>68</v>
      </c>
      <c r="C63" s="13">
        <v>5300</v>
      </c>
      <c r="D63" s="13">
        <v>3050</v>
      </c>
      <c r="E63" s="8">
        <f t="shared" si="0"/>
        <v>2250</v>
      </c>
      <c r="F63" s="9">
        <f t="shared" si="1"/>
        <v>57.54716981132076</v>
      </c>
    </row>
    <row r="64" spans="1:6" ht="31.5">
      <c r="A64" s="2" t="s">
        <v>44</v>
      </c>
      <c r="B64" s="5" t="s">
        <v>47</v>
      </c>
      <c r="C64" s="13">
        <v>5300</v>
      </c>
      <c r="D64" s="13">
        <v>3050</v>
      </c>
      <c r="E64" s="8">
        <f t="shared" si="0"/>
        <v>2250</v>
      </c>
      <c r="F64" s="9">
        <f t="shared" si="1"/>
        <v>57.54716981132076</v>
      </c>
    </row>
    <row r="65" spans="1:6" ht="78.75">
      <c r="A65" s="2" t="s">
        <v>40</v>
      </c>
      <c r="B65" s="5" t="s">
        <v>55</v>
      </c>
      <c r="C65" s="13">
        <v>197337.48344</v>
      </c>
      <c r="D65" s="13">
        <v>212634.46753999998</v>
      </c>
      <c r="E65" s="8">
        <f t="shared" si="0"/>
        <v>-15296.984099999972</v>
      </c>
      <c r="F65" s="9">
        <f t="shared" si="1"/>
        <v>107.75168702536483</v>
      </c>
    </row>
    <row r="66" spans="1:6" ht="47.25">
      <c r="A66" s="2" t="s">
        <v>46</v>
      </c>
      <c r="B66" s="5" t="s">
        <v>7</v>
      </c>
      <c r="C66" s="13">
        <v>-22634.888179999998</v>
      </c>
      <c r="D66" s="13">
        <v>-32234.76739</v>
      </c>
      <c r="E66" s="8">
        <f t="shared" si="0"/>
        <v>9599.879210000003</v>
      </c>
      <c r="F66" s="9">
        <f t="shared" si="1"/>
        <v>142.4118693834873</v>
      </c>
    </row>
  </sheetData>
  <sheetProtection/>
  <autoFilter ref="A5:I66"/>
  <mergeCells count="7">
    <mergeCell ref="A1:D1"/>
    <mergeCell ref="E4:F4"/>
    <mergeCell ref="A4:A5"/>
    <mergeCell ref="B4:B5"/>
    <mergeCell ref="C4:C5"/>
    <mergeCell ref="A2:F2"/>
    <mergeCell ref="D4:D5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Ivanova</cp:lastModifiedBy>
  <cp:lastPrinted>2022-05-23T08:52:17Z</cp:lastPrinted>
  <dcterms:created xsi:type="dcterms:W3CDTF">2022-05-23T08:51:40Z</dcterms:created>
  <dcterms:modified xsi:type="dcterms:W3CDTF">2022-05-23T09:33:16Z</dcterms:modified>
  <cp:category/>
  <cp:version/>
  <cp:contentType/>
  <cp:contentStatus/>
</cp:coreProperties>
</file>