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definedNames>
    <definedName name="_xlnm._FilterDatabase" localSheetId="0" hidden="1">'Sheet1'!$A$5:$F$64</definedName>
  </definedNames>
  <calcPr fullCalcOnLoad="1"/>
</workbook>
</file>

<file path=xl/sharedStrings.xml><?xml version="1.0" encoding="utf-8"?>
<sst xmlns="http://schemas.openxmlformats.org/spreadsheetml/2006/main" count="117" uniqueCount="117">
  <si>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</si>
  <si>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</si>
  <si>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</si>
  <si>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</si>
  <si>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</si>
  <si>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</si>
  <si>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</si>
  <si>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</si>
  <si>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</si>
  <si>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</si>
  <si>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</si>
  <si>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</si>
  <si>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</si>
  <si>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</si>
  <si>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</si>
  <si>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</si>
  <si>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</si>
  <si>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</si>
  <si>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</si>
  <si>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</si>
  <si>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00010503000010000110</t>
  </si>
  <si>
    <t>00011500000000000000</t>
  </si>
  <si>
    <t>00011700000000000000</t>
  </si>
  <si>
    <t>00020220000000000150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</si>
  <si>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</si>
  <si>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</si>
  <si>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</si>
  <si>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</si>
  <si>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</si>
  <si>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</si>
  <si>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00020000000000000000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</si>
  <si>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</si>
  <si>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</si>
  <si>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</si>
  <si>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</si>
  <si>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</si>
  <si>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</si>
  <si>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НАЛОГИ, СБОРЫ И РЕГУЛЯРНЫЕ ПЛАТЕЖИ ЗА ПОЛЬЗОВАНИЕ ПРИРОДНЫМИ РЕСУРСАМИ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</si>
  <si>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</si>
  <si>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</si>
  <si>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</si>
  <si>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</si>
  <si>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</si>
  <si>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</si>
  <si>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</si>
  <si>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</si>
  <si>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</si>
  <si>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</si>
  <si>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</si>
  <si>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</si>
  <si>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</si>
  <si>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</si>
  <si>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</si>
  <si>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00010700000000000000</t>
  </si>
  <si>
    <t>Доходы от продажи земельных участков, находящихся в государственной и муниципальной собственности</t>
  </si>
  <si>
    <t>00010704000010000110</t>
  </si>
  <si>
    <t>00010807000010000110</t>
  </si>
  <si>
    <t>БЕЗВОЗМЕЗДНЫЕ ПОСТУПЛЕНИЯ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</si>
  <si>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</si>
  <si>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</si>
  <si>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</si>
  <si>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</si>
  <si>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</si>
  <si>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</si>
  <si>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</si>
  <si>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</si>
  <si>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</si>
  <si>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</si>
  <si>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</si>
  <si>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</si>
  <si>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</si>
  <si>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</si>
  <si>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</si>
  <si>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</si>
  <si>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</si>
  <si>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</si>
  <si>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</si>
  <si>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</si>
  <si>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</si>
  <si>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</si>
  <si>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</si>
  <si>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</si>
  <si>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</si>
  <si>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</si>
  <si>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</si>
  <si>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</si>
  <si>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</si>
  <si>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</si>
  <si>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</si>
  <si>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</si>
  <si>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</si>
  <si>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</si>
  <si>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</si>
  <si>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</si>
  <si>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</si>
  <si>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</si>
  <si>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</si>
  <si>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</si>
  <si>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</si>
  <si>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</si>
  <si>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</si>
  <si>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</si>
  <si>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Исполнено за 1 квартал 2022 года</t>
  </si>
  <si>
    <t>Наименование показателя</t>
  </si>
  <si>
    <t>тыс. рублей</t>
  </si>
  <si>
    <t>Код дохода по бюджетной классификации</t>
  </si>
  <si>
    <t>00010900000000000000</t>
  </si>
  <si>
    <t>00010901000000000110</t>
  </si>
  <si>
    <t>00010906000020000110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</si>
  <si>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</si>
  <si>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</si>
  <si>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</si>
  <si>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>Сведения о поступлении доходов в республиканский бюджет Республики Алтай по видам доходов за 1 квартал 2022 года в сравнении с 1 кварталом 2021 года</t>
  </si>
  <si>
    <t>Исполнено за 1 квартал 2021 года</t>
  </si>
  <si>
    <t xml:space="preserve">Динамика поступления </t>
  </si>
  <si>
    <t>прирост (снижение), тыс. руб.</t>
  </si>
  <si>
    <t>темп роста (снижения), 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</si>
</sst>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  <numFmt numFmtId="184" formatCode="#,##0.0\ _₽"/>
    <numFmt numFmtId="185" formatCode="_-* #,##0.0\ _₽_-;\-* #,##0.0\ _₽_-;_-* &quot;-&quot;?\ _₽_-;_-@_-"/>
    <numFmt numFmtId="186" formatCode="#,##0.0_ ;[Red]\-#,##0.0\ "/>
    <numFmt numFmtId="187" formatCode="_-* #,##0.00_р_._-;\-* #,##0.00_р_._-;_-* &quot;-&quot;??_р_._-;_-@_-"/>
    <numFmt numFmtId="188" formatCode="#,##0.0_ ;\-#,##0.0\ "/>
  </numFmts>
  <fonts count="56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5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4">
    <xf numFmtId="0" fontId="0" fillId="0" borderId="0" xfId="0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183" fontId="52" fillId="0" borderId="10" xfId="102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52" fillId="0" borderId="10" xfId="10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53" fillId="0" borderId="12" xfId="104" applyNumberFormat="1" applyFont="1" applyFill="1" applyBorder="1" applyAlignment="1">
      <alignment horizontal="center" vertical="center" wrapText="1"/>
    </xf>
    <xf numFmtId="4" fontId="53" fillId="0" borderId="10" xfId="104" applyNumberFormat="1" applyFont="1" applyFill="1" applyBorder="1" applyAlignment="1">
      <alignment horizontal="center" vertical="center" wrapText="1"/>
    </xf>
    <xf numFmtId="4" fontId="31" fillId="0" borderId="10" xfId="102" applyNumberFormat="1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7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3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9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6.5"/>
  <cols>
    <col min="1" max="1" width="52.625" style="1" customWidth="1"/>
    <col min="2" max="2" width="24.25390625" style="1" customWidth="1"/>
    <col min="3" max="3" width="20.75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9"/>
      <c r="B1" s="9"/>
      <c r="C1" s="9"/>
      <c r="D1" s="9"/>
    </row>
    <row r="2" spans="1:6" ht="57" customHeight="1">
      <c r="A2" s="14" t="s">
        <v>112</v>
      </c>
      <c r="B2" s="15"/>
      <c r="C2" s="15"/>
      <c r="D2" s="15"/>
      <c r="E2" s="15"/>
      <c r="F2" s="16"/>
    </row>
    <row r="3" spans="1:6" ht="18.75">
      <c r="A3" s="6"/>
      <c r="B3" s="6"/>
      <c r="C3" s="6"/>
      <c r="F3" s="4" t="s">
        <v>104</v>
      </c>
    </row>
    <row r="4" spans="1:6" ht="33" customHeight="1">
      <c r="A4" s="10" t="s">
        <v>103</v>
      </c>
      <c r="B4" s="10" t="s">
        <v>105</v>
      </c>
      <c r="C4" s="12" t="s">
        <v>113</v>
      </c>
      <c r="D4" s="12" t="s">
        <v>102</v>
      </c>
      <c r="E4" s="17" t="s">
        <v>114</v>
      </c>
      <c r="F4" s="18"/>
    </row>
    <row r="5" spans="1:6" ht="47.25">
      <c r="A5" s="10"/>
      <c r="B5" s="10"/>
      <c r="C5" s="13"/>
      <c r="D5" s="13"/>
      <c r="E5" s="19" t="s">
        <v>115</v>
      </c>
      <c r="F5" s="3" t="s">
        <v>116</v>
      </c>
    </row>
    <row r="6" spans="1:6" ht="15.75">
      <c r="A6" s="2" t="s">
        <v>51</v>
      </c>
      <c r="B6" s="5" t="s">
        <v>79</v>
      </c>
      <c r="C6" s="20">
        <v>5771193.74003</v>
      </c>
      <c r="D6" s="11">
        <v>5874528.776140001</v>
      </c>
      <c r="E6" s="7">
        <f>D6-C6</f>
        <v>103335.03611000068</v>
      </c>
      <c r="F6" s="8">
        <f>D6*100/C6</f>
        <v>101.79053140069188</v>
      </c>
    </row>
    <row r="7" spans="1:6" ht="15.75">
      <c r="A7" s="2" t="s">
        <v>82</v>
      </c>
      <c r="B7" s="5" t="s">
        <v>24</v>
      </c>
      <c r="C7" s="21">
        <v>1663233.64003</v>
      </c>
      <c r="D7" s="11">
        <v>1698946.66213</v>
      </c>
      <c r="E7" s="7">
        <f aca="true" t="shared" si="0" ref="E7:E59">D7-C7</f>
        <v>35713.02210000018</v>
      </c>
      <c r="F7" s="8">
        <f aca="true" t="shared" si="1" ref="F7:F59">D7*100/C7</f>
        <v>102.14720417146901</v>
      </c>
    </row>
    <row r="8" spans="1:6" ht="15.75">
      <c r="A8" s="2" t="s">
        <v>71</v>
      </c>
      <c r="B8" s="5" t="s">
        <v>69</v>
      </c>
      <c r="C8" s="22">
        <v>735272.95266</v>
      </c>
      <c r="D8" s="11">
        <v>711882.67373</v>
      </c>
      <c r="E8" s="7">
        <f t="shared" si="0"/>
        <v>-23390.278929999913</v>
      </c>
      <c r="F8" s="8">
        <f t="shared" si="1"/>
        <v>96.81883049752058</v>
      </c>
    </row>
    <row r="9" spans="1:6" ht="15.75">
      <c r="A9" s="2" t="s">
        <v>70</v>
      </c>
      <c r="B9" s="5" t="s">
        <v>80</v>
      </c>
      <c r="C9" s="22">
        <v>339666.37363</v>
      </c>
      <c r="D9" s="11">
        <v>268993.93821</v>
      </c>
      <c r="E9" s="7">
        <f t="shared" si="0"/>
        <v>-70672.43542</v>
      </c>
      <c r="F9" s="8">
        <f t="shared" si="1"/>
        <v>79.19357319221014</v>
      </c>
    </row>
    <row r="10" spans="1:6" ht="15.75">
      <c r="A10" s="2" t="s">
        <v>67</v>
      </c>
      <c r="B10" s="5" t="s">
        <v>65</v>
      </c>
      <c r="C10" s="22">
        <v>395606.57902999996</v>
      </c>
      <c r="D10" s="11">
        <v>442888.73552</v>
      </c>
      <c r="E10" s="7">
        <f t="shared" si="0"/>
        <v>47282.15649000002</v>
      </c>
      <c r="F10" s="8">
        <f t="shared" si="1"/>
        <v>111.95181248146395</v>
      </c>
    </row>
    <row r="11" spans="1:6" ht="47.25">
      <c r="A11" s="2" t="s">
        <v>87</v>
      </c>
      <c r="B11" s="5" t="s">
        <v>72</v>
      </c>
      <c r="C11" s="22">
        <v>784230.85652</v>
      </c>
      <c r="D11" s="11">
        <v>801249.6025800001</v>
      </c>
      <c r="E11" s="7">
        <f t="shared" si="0"/>
        <v>17018.746060000034</v>
      </c>
      <c r="F11" s="8">
        <f t="shared" si="1"/>
        <v>102.17011941299022</v>
      </c>
    </row>
    <row r="12" spans="1:6" ht="31.5">
      <c r="A12" s="2" t="s">
        <v>88</v>
      </c>
      <c r="B12" s="5" t="s">
        <v>46</v>
      </c>
      <c r="C12" s="22">
        <v>784230.85652</v>
      </c>
      <c r="D12" s="11">
        <v>801249.6025800001</v>
      </c>
      <c r="E12" s="7">
        <f t="shared" si="0"/>
        <v>17018.746060000034</v>
      </c>
      <c r="F12" s="8">
        <f t="shared" si="1"/>
        <v>102.17011941299022</v>
      </c>
    </row>
    <row r="13" spans="1:6" ht="15.75">
      <c r="A13" s="2" t="s">
        <v>62</v>
      </c>
      <c r="B13" s="5" t="s">
        <v>50</v>
      </c>
      <c r="C13" s="22">
        <v>853.601</v>
      </c>
      <c r="D13" s="11">
        <v>2988.58286</v>
      </c>
      <c r="E13" s="7">
        <f t="shared" si="0"/>
        <v>2134.98186</v>
      </c>
      <c r="F13" s="8">
        <f t="shared" si="1"/>
        <v>350.1147327615596</v>
      </c>
    </row>
    <row r="14" spans="1:6" ht="15.75">
      <c r="A14" s="2" t="s">
        <v>73</v>
      </c>
      <c r="B14" s="5" t="s">
        <v>20</v>
      </c>
      <c r="C14" s="22">
        <v>0</v>
      </c>
      <c r="D14" s="11">
        <v>1.26042</v>
      </c>
      <c r="E14" s="7">
        <f t="shared" si="0"/>
        <v>1.26042</v>
      </c>
      <c r="F14" s="8"/>
    </row>
    <row r="15" spans="1:6" ht="15.75">
      <c r="A15" s="2" t="s">
        <v>2</v>
      </c>
      <c r="B15" s="5" t="s">
        <v>60</v>
      </c>
      <c r="C15" s="22">
        <v>853.601</v>
      </c>
      <c r="D15" s="11">
        <v>2987.32244</v>
      </c>
      <c r="E15" s="7">
        <f t="shared" si="0"/>
        <v>2133.72144</v>
      </c>
      <c r="F15" s="8">
        <f t="shared" si="1"/>
        <v>349.9670736093327</v>
      </c>
    </row>
    <row r="16" spans="1:6" ht="15.75">
      <c r="A16" s="2" t="s">
        <v>98</v>
      </c>
      <c r="B16" s="5" t="s">
        <v>11</v>
      </c>
      <c r="C16" s="22">
        <v>73159.28187</v>
      </c>
      <c r="D16" s="11">
        <v>88578.44936</v>
      </c>
      <c r="E16" s="7">
        <f t="shared" si="0"/>
        <v>15419.167489999993</v>
      </c>
      <c r="F16" s="8">
        <f t="shared" si="1"/>
        <v>121.07616025728493</v>
      </c>
    </row>
    <row r="17" spans="1:6" ht="15.75">
      <c r="A17" s="2" t="s">
        <v>4</v>
      </c>
      <c r="B17" s="5" t="s">
        <v>32</v>
      </c>
      <c r="C17" s="22">
        <v>54885.166</v>
      </c>
      <c r="D17" s="11">
        <v>70638.69222</v>
      </c>
      <c r="E17" s="7">
        <f t="shared" si="0"/>
        <v>15753.52622</v>
      </c>
      <c r="F17" s="8">
        <f t="shared" si="1"/>
        <v>128.70270305823618</v>
      </c>
    </row>
    <row r="18" spans="1:6" ht="15.75">
      <c r="A18" s="2" t="s">
        <v>6</v>
      </c>
      <c r="B18" s="5" t="s">
        <v>34</v>
      </c>
      <c r="C18" s="22">
        <v>18274.11587</v>
      </c>
      <c r="D18" s="11">
        <v>17939.75714</v>
      </c>
      <c r="E18" s="7">
        <f t="shared" si="0"/>
        <v>-334.3587299999999</v>
      </c>
      <c r="F18" s="8">
        <f t="shared" si="1"/>
        <v>98.17031514750924</v>
      </c>
    </row>
    <row r="19" spans="1:6" ht="31.5">
      <c r="A19" s="2" t="s">
        <v>37</v>
      </c>
      <c r="B19" s="5" t="s">
        <v>53</v>
      </c>
      <c r="C19" s="20">
        <v>0</v>
      </c>
      <c r="D19" s="11">
        <v>-0.0141</v>
      </c>
      <c r="E19" s="7">
        <f t="shared" si="0"/>
        <v>-0.0141</v>
      </c>
      <c r="F19" s="8"/>
    </row>
    <row r="20" spans="1:6" ht="31.5">
      <c r="A20" s="2" t="s">
        <v>42</v>
      </c>
      <c r="B20" s="5" t="s">
        <v>55</v>
      </c>
      <c r="C20" s="22">
        <v>0</v>
      </c>
      <c r="D20" s="11">
        <v>-0.0141</v>
      </c>
      <c r="E20" s="7">
        <f t="shared" si="0"/>
        <v>-0.0141</v>
      </c>
      <c r="F20" s="8"/>
    </row>
    <row r="21" spans="1:6" ht="15.75">
      <c r="A21" s="2" t="s">
        <v>9</v>
      </c>
      <c r="B21" s="5" t="s">
        <v>13</v>
      </c>
      <c r="C21" s="20">
        <v>6652.85708</v>
      </c>
      <c r="D21" s="11">
        <v>5667.40493</v>
      </c>
      <c r="E21" s="7">
        <f t="shared" si="0"/>
        <v>-985.4521500000001</v>
      </c>
      <c r="F21" s="8">
        <f t="shared" si="1"/>
        <v>85.18753464639286</v>
      </c>
    </row>
    <row r="22" spans="1:6" ht="78.75">
      <c r="A22" s="2" t="s">
        <v>43</v>
      </c>
      <c r="B22" s="5" t="s">
        <v>100</v>
      </c>
      <c r="C22" s="22">
        <v>91.5</v>
      </c>
      <c r="D22" s="11">
        <v>97.25</v>
      </c>
      <c r="E22" s="7">
        <f t="shared" si="0"/>
        <v>5.75</v>
      </c>
      <c r="F22" s="8">
        <f t="shared" si="1"/>
        <v>106.28415300546447</v>
      </c>
    </row>
    <row r="23" spans="1:6" ht="47.25">
      <c r="A23" s="2" t="s">
        <v>93</v>
      </c>
      <c r="B23" s="5" t="s">
        <v>56</v>
      </c>
      <c r="C23" s="22">
        <v>6561.20708</v>
      </c>
      <c r="D23" s="11">
        <v>5570.15493</v>
      </c>
      <c r="E23" s="7">
        <f t="shared" si="0"/>
        <v>-991.0521500000004</v>
      </c>
      <c r="F23" s="8">
        <f t="shared" si="1"/>
        <v>84.89527707453489</v>
      </c>
    </row>
    <row r="24" spans="1:6" ht="47.25">
      <c r="A24" s="2" t="s">
        <v>109</v>
      </c>
      <c r="B24" s="5" t="s">
        <v>106</v>
      </c>
      <c r="C24" s="20">
        <v>1.8836600000000001</v>
      </c>
      <c r="D24" s="11">
        <v>0.01038</v>
      </c>
      <c r="E24" s="7">
        <f t="shared" si="0"/>
        <v>-1.87328</v>
      </c>
      <c r="F24" s="8">
        <f t="shared" si="1"/>
        <v>0.5510548612806982</v>
      </c>
    </row>
    <row r="25" spans="1:6" ht="31.5">
      <c r="A25" s="2" t="s">
        <v>110</v>
      </c>
      <c r="B25" s="5" t="s">
        <v>107</v>
      </c>
      <c r="C25" s="22">
        <v>1.3821400000000001</v>
      </c>
      <c r="D25" s="11">
        <v>0.00817</v>
      </c>
      <c r="E25" s="7">
        <f t="shared" si="0"/>
        <v>-1.3739700000000001</v>
      </c>
      <c r="F25" s="8">
        <f t="shared" si="1"/>
        <v>0.5911123330487504</v>
      </c>
    </row>
    <row r="26" spans="1:6" ht="31.5">
      <c r="A26" s="2" t="s">
        <v>111</v>
      </c>
      <c r="B26" s="5" t="s">
        <v>108</v>
      </c>
      <c r="C26" s="22">
        <v>0.012029999999999999</v>
      </c>
      <c r="D26" s="11">
        <v>0.00221</v>
      </c>
      <c r="E26" s="7">
        <f t="shared" si="0"/>
        <v>-0.009819999999999999</v>
      </c>
      <c r="F26" s="8">
        <f t="shared" si="1"/>
        <v>18.370739817123862</v>
      </c>
    </row>
    <row r="27" spans="1:6" ht="47.25">
      <c r="A27" s="2" t="s">
        <v>33</v>
      </c>
      <c r="B27" s="5" t="s">
        <v>31</v>
      </c>
      <c r="C27" s="20">
        <v>4787.39481</v>
      </c>
      <c r="D27" s="11">
        <v>7264.44494</v>
      </c>
      <c r="E27" s="7">
        <f t="shared" si="0"/>
        <v>2477.0501300000005</v>
      </c>
      <c r="F27" s="8">
        <f t="shared" si="1"/>
        <v>151.74108734098746</v>
      </c>
    </row>
    <row r="28" spans="1:6" ht="31.5">
      <c r="A28" s="2" t="s">
        <v>27</v>
      </c>
      <c r="B28" s="5" t="s">
        <v>76</v>
      </c>
      <c r="C28" s="22">
        <v>6.055140000000001</v>
      </c>
      <c r="D28" s="11">
        <v>2.03326</v>
      </c>
      <c r="E28" s="7">
        <f t="shared" si="0"/>
        <v>-4.021880000000001</v>
      </c>
      <c r="F28" s="8">
        <f t="shared" si="1"/>
        <v>33.579074967713375</v>
      </c>
    </row>
    <row r="29" spans="1:6" ht="94.5">
      <c r="A29" s="2" t="s">
        <v>48</v>
      </c>
      <c r="B29" s="5" t="s">
        <v>83</v>
      </c>
      <c r="C29" s="22">
        <v>4198.683309999999</v>
      </c>
      <c r="D29" s="11">
        <v>6980.53589</v>
      </c>
      <c r="E29" s="7">
        <f t="shared" si="0"/>
        <v>2781.8525800000007</v>
      </c>
      <c r="F29" s="8">
        <f t="shared" si="1"/>
        <v>166.2553561344926</v>
      </c>
    </row>
    <row r="30" spans="1:6" ht="94.5">
      <c r="A30" s="2" t="s">
        <v>19</v>
      </c>
      <c r="B30" s="5" t="s">
        <v>92</v>
      </c>
      <c r="C30" s="22">
        <v>582.65636</v>
      </c>
      <c r="D30" s="11">
        <v>281.87545</v>
      </c>
      <c r="E30" s="7">
        <f t="shared" si="0"/>
        <v>-300.78090999999995</v>
      </c>
      <c r="F30" s="8">
        <f t="shared" si="1"/>
        <v>48.37764922020246</v>
      </c>
    </row>
    <row r="31" spans="1:6" ht="31.5">
      <c r="A31" s="2" t="s">
        <v>77</v>
      </c>
      <c r="B31" s="5" t="s">
        <v>58</v>
      </c>
      <c r="C31" s="22">
        <v>13513.608350000002</v>
      </c>
      <c r="D31" s="11">
        <v>16405.05331</v>
      </c>
      <c r="E31" s="7">
        <f t="shared" si="0"/>
        <v>2891.444959999997</v>
      </c>
      <c r="F31" s="8">
        <f t="shared" si="1"/>
        <v>121.39654254520406</v>
      </c>
    </row>
    <row r="32" spans="1:6" ht="15.75">
      <c r="A32" s="2" t="s">
        <v>66</v>
      </c>
      <c r="B32" s="5" t="s">
        <v>44</v>
      </c>
      <c r="C32" s="22">
        <v>881.40786</v>
      </c>
      <c r="D32" s="11">
        <v>1915.68644</v>
      </c>
      <c r="E32" s="7">
        <f t="shared" si="0"/>
        <v>1034.27858</v>
      </c>
      <c r="F32" s="8">
        <f t="shared" si="1"/>
        <v>217.34392520620364</v>
      </c>
    </row>
    <row r="33" spans="1:6" ht="15.75">
      <c r="A33" s="2" t="s">
        <v>96</v>
      </c>
      <c r="B33" s="5" t="s">
        <v>64</v>
      </c>
      <c r="C33" s="21">
        <v>1058.7426</v>
      </c>
      <c r="D33" s="11">
        <v>231.59439</v>
      </c>
      <c r="E33" s="7">
        <f t="shared" si="0"/>
        <v>-827.1482100000001</v>
      </c>
      <c r="F33" s="8">
        <f t="shared" si="1"/>
        <v>21.87447543907273</v>
      </c>
    </row>
    <row r="34" spans="1:6" ht="15.75">
      <c r="A34" s="2" t="s">
        <v>17</v>
      </c>
      <c r="B34" s="5" t="s">
        <v>68</v>
      </c>
      <c r="C34" s="22">
        <v>11573.457890000001</v>
      </c>
      <c r="D34" s="11">
        <v>14257.77248</v>
      </c>
      <c r="E34" s="7">
        <f t="shared" si="0"/>
        <v>2684.314589999998</v>
      </c>
      <c r="F34" s="8">
        <f t="shared" si="1"/>
        <v>123.19371285153565</v>
      </c>
    </row>
    <row r="35" spans="1:6" ht="31.5">
      <c r="A35" s="2" t="s">
        <v>39</v>
      </c>
      <c r="B35" s="5" t="s">
        <v>18</v>
      </c>
      <c r="C35" s="22">
        <v>9767.97829</v>
      </c>
      <c r="D35" s="11">
        <v>16253.181279999999</v>
      </c>
      <c r="E35" s="7">
        <f t="shared" si="0"/>
        <v>6485.20299</v>
      </c>
      <c r="F35" s="8">
        <f t="shared" si="1"/>
        <v>166.39247956395693</v>
      </c>
    </row>
    <row r="36" spans="1:6" ht="15.75">
      <c r="A36" s="2" t="s">
        <v>3</v>
      </c>
      <c r="B36" s="5" t="s">
        <v>10</v>
      </c>
      <c r="C36" s="22">
        <v>6100.28841</v>
      </c>
      <c r="D36" s="11">
        <v>13986.11647</v>
      </c>
      <c r="E36" s="7">
        <f t="shared" si="0"/>
        <v>7885.828060000001</v>
      </c>
      <c r="F36" s="8">
        <f t="shared" si="1"/>
        <v>229.26975791952762</v>
      </c>
    </row>
    <row r="37" spans="1:6" ht="15.75">
      <c r="A37" s="2" t="s">
        <v>25</v>
      </c>
      <c r="B37" s="5" t="s">
        <v>45</v>
      </c>
      <c r="C37" s="22">
        <v>3667.68988</v>
      </c>
      <c r="D37" s="11">
        <v>2267.06481</v>
      </c>
      <c r="E37" s="7">
        <f t="shared" si="0"/>
        <v>-1400.62507</v>
      </c>
      <c r="F37" s="8">
        <f t="shared" si="1"/>
        <v>61.81179118666379</v>
      </c>
    </row>
    <row r="38" spans="1:6" ht="31.5">
      <c r="A38" s="2" t="s">
        <v>84</v>
      </c>
      <c r="B38" s="5" t="s">
        <v>61</v>
      </c>
      <c r="C38" s="20">
        <v>150.81457999999998</v>
      </c>
      <c r="D38" s="11">
        <v>2228.8915</v>
      </c>
      <c r="E38" s="7">
        <f t="shared" si="0"/>
        <v>2078.0769200000004</v>
      </c>
      <c r="F38" s="8">
        <f t="shared" si="1"/>
        <v>1477.9018712912243</v>
      </c>
    </row>
    <row r="39" spans="1:6" ht="31.5">
      <c r="A39" s="2" t="s">
        <v>54</v>
      </c>
      <c r="B39" s="5" t="s">
        <v>78</v>
      </c>
      <c r="C39" s="22">
        <v>150.81457999999998</v>
      </c>
      <c r="D39" s="11">
        <v>2228.8915</v>
      </c>
      <c r="E39" s="7">
        <f t="shared" si="0"/>
        <v>2078.0769200000004</v>
      </c>
      <c r="F39" s="8">
        <f t="shared" si="1"/>
        <v>1477.9018712912243</v>
      </c>
    </row>
    <row r="40" spans="1:6" ht="15.75">
      <c r="A40" s="2" t="s">
        <v>5</v>
      </c>
      <c r="B40" s="5" t="s">
        <v>21</v>
      </c>
      <c r="C40" s="20">
        <v>4</v>
      </c>
      <c r="D40" s="11">
        <v>0</v>
      </c>
      <c r="E40" s="7">
        <f t="shared" si="0"/>
        <v>-4</v>
      </c>
      <c r="F40" s="8">
        <f t="shared" si="1"/>
        <v>0</v>
      </c>
    </row>
    <row r="41" spans="1:6" ht="47.25">
      <c r="A41" s="2" t="s">
        <v>8</v>
      </c>
      <c r="B41" s="5" t="s">
        <v>91</v>
      </c>
      <c r="C41" s="22">
        <v>4</v>
      </c>
      <c r="D41" s="11">
        <v>0</v>
      </c>
      <c r="E41" s="7">
        <f t="shared" si="0"/>
        <v>-4</v>
      </c>
      <c r="F41" s="8">
        <f t="shared" si="1"/>
        <v>0</v>
      </c>
    </row>
    <row r="42" spans="1:6" ht="15.75">
      <c r="A42" s="2" t="s">
        <v>26</v>
      </c>
      <c r="B42" s="5" t="s">
        <v>63</v>
      </c>
      <c r="C42" s="20">
        <v>34943.772800000006</v>
      </c>
      <c r="D42" s="11">
        <v>47233.31329</v>
      </c>
      <c r="E42" s="7">
        <f t="shared" si="0"/>
        <v>12289.540489999992</v>
      </c>
      <c r="F42" s="8">
        <f t="shared" si="1"/>
        <v>135.16947228434358</v>
      </c>
    </row>
    <row r="43" spans="1:6" ht="47.25">
      <c r="A43" s="2" t="s">
        <v>101</v>
      </c>
      <c r="B43" s="5" t="s">
        <v>29</v>
      </c>
      <c r="C43" s="22">
        <v>30370.747600000002</v>
      </c>
      <c r="D43" s="11">
        <v>44453.96671</v>
      </c>
      <c r="E43" s="7">
        <f t="shared" si="0"/>
        <v>14083.219109999998</v>
      </c>
      <c r="F43" s="8">
        <f t="shared" si="1"/>
        <v>146.3709991452433</v>
      </c>
    </row>
    <row r="44" spans="1:6" ht="126">
      <c r="A44" s="2" t="s">
        <v>74</v>
      </c>
      <c r="B44" s="5" t="s">
        <v>94</v>
      </c>
      <c r="C44" s="22">
        <v>813.5538399999999</v>
      </c>
      <c r="D44" s="11">
        <v>1654.32169</v>
      </c>
      <c r="E44" s="7">
        <f t="shared" si="0"/>
        <v>840.7678500000001</v>
      </c>
      <c r="F44" s="8">
        <f t="shared" si="1"/>
        <v>203.3450779360835</v>
      </c>
    </row>
    <row r="45" spans="1:6" ht="31.5">
      <c r="A45" s="2" t="s">
        <v>52</v>
      </c>
      <c r="B45" s="5" t="s">
        <v>90</v>
      </c>
      <c r="C45" s="22">
        <v>3759.47136</v>
      </c>
      <c r="D45" s="11">
        <v>1125.02489</v>
      </c>
      <c r="E45" s="7">
        <f t="shared" si="0"/>
        <v>-2634.44647</v>
      </c>
      <c r="F45" s="8">
        <f t="shared" si="1"/>
        <v>29.925082073241274</v>
      </c>
    </row>
    <row r="46" spans="1:6" ht="15.75">
      <c r="A46" s="2" t="s">
        <v>12</v>
      </c>
      <c r="B46" s="5" t="s">
        <v>22</v>
      </c>
      <c r="C46" s="20">
        <v>-105.36158999999999</v>
      </c>
      <c r="D46" s="11">
        <v>-804.9319300000001</v>
      </c>
      <c r="E46" s="7">
        <f t="shared" si="0"/>
        <v>-699.5703400000001</v>
      </c>
      <c r="F46" s="8">
        <f t="shared" si="1"/>
        <v>763.9709404537272</v>
      </c>
    </row>
    <row r="47" spans="1:6" ht="15.75">
      <c r="A47" s="2" t="s">
        <v>97</v>
      </c>
      <c r="B47" s="5" t="s">
        <v>89</v>
      </c>
      <c r="C47" s="22">
        <v>-105.36158999999999</v>
      </c>
      <c r="D47" s="11">
        <v>-804.9319300000001</v>
      </c>
      <c r="E47" s="7">
        <f t="shared" si="0"/>
        <v>-699.5703400000001</v>
      </c>
      <c r="F47" s="8">
        <f t="shared" si="1"/>
        <v>763.9709404537272</v>
      </c>
    </row>
    <row r="48" spans="1:6" ht="15.75">
      <c r="A48" s="2" t="s">
        <v>57</v>
      </c>
      <c r="B48" s="5" t="s">
        <v>30</v>
      </c>
      <c r="C48" s="20">
        <v>4107960.1</v>
      </c>
      <c r="D48" s="11">
        <v>4175582.11401</v>
      </c>
      <c r="E48" s="7">
        <f t="shared" si="0"/>
        <v>67622.01401000004</v>
      </c>
      <c r="F48" s="8">
        <f t="shared" si="1"/>
        <v>101.64612149007972</v>
      </c>
    </row>
    <row r="49" spans="1:6" ht="47.25">
      <c r="A49" s="2" t="s">
        <v>99</v>
      </c>
      <c r="B49" s="5" t="s">
        <v>14</v>
      </c>
      <c r="C49" s="20">
        <v>3496708.4</v>
      </c>
      <c r="D49" s="11">
        <v>3992354.18743</v>
      </c>
      <c r="E49" s="7">
        <f t="shared" si="0"/>
        <v>495645.78743</v>
      </c>
      <c r="F49" s="8">
        <f t="shared" si="1"/>
        <v>114.17463885264209</v>
      </c>
    </row>
    <row r="50" spans="1:6" ht="31.5">
      <c r="A50" s="2" t="s">
        <v>1</v>
      </c>
      <c r="B50" s="5" t="s">
        <v>86</v>
      </c>
      <c r="C50" s="20">
        <v>2433090</v>
      </c>
      <c r="D50" s="11">
        <v>2710875</v>
      </c>
      <c r="E50" s="7">
        <f t="shared" si="0"/>
        <v>277785</v>
      </c>
      <c r="F50" s="8">
        <f t="shared" si="1"/>
        <v>111.41696361416963</v>
      </c>
    </row>
    <row r="51" spans="1:6" ht="31.5">
      <c r="A51" s="2" t="s">
        <v>0</v>
      </c>
      <c r="B51" s="5" t="s">
        <v>23</v>
      </c>
      <c r="C51" s="20">
        <v>530708.8</v>
      </c>
      <c r="D51" s="11">
        <v>734065.95869</v>
      </c>
      <c r="E51" s="7">
        <f t="shared" si="0"/>
        <v>203357.15868999995</v>
      </c>
      <c r="F51" s="8">
        <f t="shared" si="1"/>
        <v>138.31803028138972</v>
      </c>
    </row>
    <row r="52" spans="1:6" ht="31.5">
      <c r="A52" s="2" t="s">
        <v>28</v>
      </c>
      <c r="B52" s="5" t="s">
        <v>75</v>
      </c>
      <c r="C52" s="20">
        <v>384842.9</v>
      </c>
      <c r="D52" s="11">
        <v>300148.60355</v>
      </c>
      <c r="E52" s="7">
        <f t="shared" si="0"/>
        <v>-84694.29645000002</v>
      </c>
      <c r="F52" s="8">
        <f t="shared" si="1"/>
        <v>77.99250123881718</v>
      </c>
    </row>
    <row r="53" spans="1:6" ht="15.75">
      <c r="A53" s="2" t="s">
        <v>81</v>
      </c>
      <c r="B53" s="5" t="s">
        <v>15</v>
      </c>
      <c r="C53" s="20">
        <v>148066.7</v>
      </c>
      <c r="D53" s="11">
        <v>247264.62519</v>
      </c>
      <c r="E53" s="7">
        <f t="shared" si="0"/>
        <v>99197.92518999998</v>
      </c>
      <c r="F53" s="8">
        <f t="shared" si="1"/>
        <v>166.99543191683205</v>
      </c>
    </row>
    <row r="54" spans="1:6" ht="31.5">
      <c r="A54" s="2" t="s">
        <v>85</v>
      </c>
      <c r="B54" s="5" t="s">
        <v>16</v>
      </c>
      <c r="C54" s="20">
        <f>C55</f>
        <v>8278.9</v>
      </c>
      <c r="D54" s="11">
        <v>-221.77357</v>
      </c>
      <c r="E54" s="7">
        <f t="shared" si="0"/>
        <v>-8500.673569999999</v>
      </c>
      <c r="F54" s="8">
        <f t="shared" si="1"/>
        <v>-2.678780635108529</v>
      </c>
    </row>
    <row r="55" spans="1:6" ht="31.5">
      <c r="A55" s="2" t="s">
        <v>36</v>
      </c>
      <c r="B55" s="5" t="s">
        <v>95</v>
      </c>
      <c r="C55" s="20">
        <v>8278.9</v>
      </c>
      <c r="D55" s="11">
        <v>-221.77357</v>
      </c>
      <c r="E55" s="7">
        <f t="shared" si="0"/>
        <v>-8500.673569999999</v>
      </c>
      <c r="F55" s="8">
        <f t="shared" si="1"/>
        <v>-2.678780635108529</v>
      </c>
    </row>
    <row r="56" spans="1:6" ht="15.75">
      <c r="A56" s="2" t="s">
        <v>47</v>
      </c>
      <c r="B56" s="5" t="s">
        <v>59</v>
      </c>
      <c r="C56" s="20">
        <v>3350</v>
      </c>
      <c r="D56" s="11">
        <v>3050</v>
      </c>
      <c r="E56" s="7">
        <f t="shared" si="0"/>
        <v>-300</v>
      </c>
      <c r="F56" s="8">
        <f t="shared" si="1"/>
        <v>91.04477611940298</v>
      </c>
    </row>
    <row r="57" spans="1:6" ht="31.5">
      <c r="A57" s="2" t="s">
        <v>38</v>
      </c>
      <c r="B57" s="5" t="s">
        <v>41</v>
      </c>
      <c r="C57" s="23">
        <v>3350</v>
      </c>
      <c r="D57" s="11">
        <v>3050</v>
      </c>
      <c r="E57" s="7">
        <f t="shared" si="0"/>
        <v>-300</v>
      </c>
      <c r="F57" s="8">
        <f t="shared" si="1"/>
        <v>91.04477611940298</v>
      </c>
    </row>
    <row r="58" spans="1:6" ht="78.75">
      <c r="A58" s="2" t="s">
        <v>35</v>
      </c>
      <c r="B58" s="5" t="s">
        <v>49</v>
      </c>
      <c r="C58" s="20">
        <v>616524.1</v>
      </c>
      <c r="D58" s="11">
        <v>212634.46753999998</v>
      </c>
      <c r="E58" s="7">
        <f t="shared" si="0"/>
        <v>-403889.63246</v>
      </c>
      <c r="F58" s="8">
        <f t="shared" si="1"/>
        <v>34.489238545581586</v>
      </c>
    </row>
    <row r="59" spans="1:6" ht="47.25">
      <c r="A59" s="2" t="s">
        <v>40</v>
      </c>
      <c r="B59" s="5" t="s">
        <v>7</v>
      </c>
      <c r="C59" s="20">
        <v>-16901.3</v>
      </c>
      <c r="D59" s="11">
        <v>-32234.76739</v>
      </c>
      <c r="E59" s="7">
        <f t="shared" si="0"/>
        <v>-15333.467390000002</v>
      </c>
      <c r="F59" s="8">
        <f t="shared" si="1"/>
        <v>190.7235975339175</v>
      </c>
    </row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</sheetData>
  <sheetProtection/>
  <autoFilter ref="A5:F64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2022-05-23T10:11:15Z</dcterms:modified>
  <cp:category/>
  <cp:version/>
  <cp:contentType/>
  <cp:contentStatus/>
</cp:coreProperties>
</file>