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7660" windowHeight="11895"/>
  </bookViews>
  <sheets>
    <sheet name="Лист1" sheetId="1" r:id="rId1"/>
  </sheets>
  <calcPr calcId="125725"/>
</workbook>
</file>

<file path=xl/calcChain.xml><?xml version="1.0" encoding="utf-8"?>
<calcChain xmlns="http://schemas.openxmlformats.org/spreadsheetml/2006/main">
  <c r="E79" i="1"/>
  <c r="F79" s="1"/>
  <c r="D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7"/>
  <c r="F26"/>
  <c r="F25"/>
  <c r="F24"/>
  <c r="F23"/>
  <c r="F22"/>
  <c r="F21"/>
  <c r="F20"/>
  <c r="F19"/>
  <c r="F18"/>
  <c r="F17"/>
  <c r="F16"/>
  <c r="F14"/>
  <c r="F13"/>
  <c r="F12"/>
  <c r="F11"/>
  <c r="F10"/>
  <c r="F9"/>
</calcChain>
</file>

<file path=xl/sharedStrings.xml><?xml version="1.0" encoding="utf-8"?>
<sst xmlns="http://schemas.openxmlformats.org/spreadsheetml/2006/main" count="200" uniqueCount="182">
  <si>
    <t xml:space="preserve">Сравнительный анализ  исполнения расходов  республиканского  бюджета Республики Алтай </t>
  </si>
  <si>
    <t>в разрезе разделов и подразделов за 1 квартал 2016 года с 1 кварталом 2015 года</t>
  </si>
  <si>
    <t>Наименование показателя</t>
  </si>
  <si>
    <t>Раздел / Подраздел</t>
  </si>
  <si>
    <t>Исполнено за  1 квартал 2015 года, тыс.руб.</t>
  </si>
  <si>
    <t>Исполнено за  1 квартал 2016 года, тыс.руб.</t>
  </si>
  <si>
    <t>Темп роста / снижения к 2014 году,%</t>
  </si>
  <si>
    <t>Примечание</t>
  </si>
  <si>
    <t>1</t>
  </si>
  <si>
    <t>2</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</si>
  <si>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</si>
  <si>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</si>
  <si>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</si>
  <si>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</si>
  <si>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Осуществление плановых закупок в 1 квартале 2016 года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</si>
  <si>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</si>
  <si>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</si>
  <si>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</si>
  <si>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</si>
  <si>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</si>
  <si>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</si>
  <si>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</si>
  <si>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</si>
  <si>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Резервные фонды</t>
  </si>
  <si>
    <t>0111</t>
  </si>
  <si>
    <t>Прикладные научные исследования в области общегосударственных вопросов</t>
  </si>
  <si>
    <t>0112</t>
  </si>
  <si>
    <t>Расходы осуществляются в соответствии с планами графиками закупок</t>
  </si>
  <si>
    <t>Другие общегосударственные вопросы</t>
  </si>
  <si>
    <t>0113</t>
  </si>
  <si>
    <t>Торги не состоялись</t>
  </si>
  <si>
    <t>НАЦИОНАЛЬНАЯ ОБОРОНА</t>
  </si>
  <si>
    <t>0200</t>
  </si>
  <si>
    <t>Мобилизационная и вневойсковая подготовка</t>
  </si>
  <si>
    <t>0203</t>
  </si>
  <si>
    <t>Расходы осуществляются в пределах доведенных объемов финансирования федеральным казначейством</t>
  </si>
  <si>
    <t>Мобилизационная подготовка экономики</t>
  </si>
  <si>
    <t>0204</t>
  </si>
  <si>
    <t>в 2015 году приозведена оплата по контрактам 2014 года, по актам выполненных работ за счет целевых остатков на начало года</t>
  </si>
  <si>
    <t>НАЦИОНАЛЬНАЯ БЕЗОПАСНОСТЬ И ПРАВООХРАНИТЕЛЬНАЯ ДЕЯТЕЛЬНОСТЬ</t>
  </si>
  <si>
    <t>0300</t>
  </si>
  <si>
    <t>Защита населения и территории от последствий чрезвычайных ситуаций природного и техногенного характера, гражданская оборона</t>
  </si>
  <si>
    <t>0309</t>
  </si>
  <si>
    <t>Обеспечение пожарной безопасности</t>
  </si>
  <si>
    <t>0310</t>
  </si>
  <si>
    <t>Другие вопросы в области национальной безопасности и правоохранительной деятельности</t>
  </si>
  <si>
    <t>0314</t>
  </si>
  <si>
    <t>Закупка товаров для государственных нужд запланирован на поздние сроки</t>
  </si>
  <si>
    <t>НАЦИОНАЛЬНАЯ ЭКОНОМИКА</t>
  </si>
  <si>
    <t>0400</t>
  </si>
  <si>
    <t>Общеэкономические вопросы</t>
  </si>
  <si>
    <t>0401</t>
  </si>
  <si>
    <t>Сельское хозяйство и рыболовство</t>
  </si>
  <si>
    <t>0405</t>
  </si>
  <si>
    <t>Водное хозяйство</t>
  </si>
  <si>
    <t>0406</t>
  </si>
  <si>
    <t>Лесное хозяйство</t>
  </si>
  <si>
    <t>0407</t>
  </si>
  <si>
    <t>Транспорт</t>
  </si>
  <si>
    <t>0408</t>
  </si>
  <si>
    <t>В 1 квартале 2015 года  расходы меньше из-за не состояшихся торгов, в 2016 году в соотвествии с заключенными  соглашениями</t>
  </si>
  <si>
    <t>Дорожное хозяйство (дорожные фонды)</t>
  </si>
  <si>
    <t>0409</t>
  </si>
  <si>
    <t>Связь и информатика</t>
  </si>
  <si>
    <t>0410</t>
  </si>
  <si>
    <t>Другие вопросы в области национальной экономики</t>
  </si>
  <si>
    <t>0412</t>
  </si>
  <si>
    <t>Оплата по контрактам 2015 года, по актам выполненных работ за счет целевых остатков на начало года</t>
  </si>
  <si>
    <t>ЖИЛИЩНО-КОММУНАЛЬНОЕ ХОЗЯЙСТВО</t>
  </si>
  <si>
    <t>0500</t>
  </si>
  <si>
    <t>Жилищное хозяйство</t>
  </si>
  <si>
    <t>0501</t>
  </si>
  <si>
    <t xml:space="preserve">Оплата по контрактам 2015 года, по актам выполненных работ за счет целевых остатков на начало года, жилье детям сиротам </t>
  </si>
  <si>
    <t>Коммунальное хозяйство</t>
  </si>
  <si>
    <t>0502</t>
  </si>
  <si>
    <t>Другие вопросы в области жилищно-коммунального хозяйства</t>
  </si>
  <si>
    <t>0505</t>
  </si>
  <si>
    <t>Осуществление расходов по план графику закупок</t>
  </si>
  <si>
    <t>ОХРАНА ОКРУЖАЮЩЕЙ СРЕДЫ</t>
  </si>
  <si>
    <t>0600</t>
  </si>
  <si>
    <t>Экологический контроль</t>
  </si>
  <si>
    <t>0601</t>
  </si>
  <si>
    <t>Охрана объектов растительного и животного мира и среды их обитания</t>
  </si>
  <si>
    <t>0603</t>
  </si>
  <si>
    <t>Другие вопросы в области охраны окружающей среды</t>
  </si>
  <si>
    <t>0605</t>
  </si>
  <si>
    <t>Своевременным поступлением средств из федерального бюджета</t>
  </si>
  <si>
    <t>ОБРАЗОВАНИЕ</t>
  </si>
  <si>
    <t>0700</t>
  </si>
  <si>
    <t>Дошкольное образование</t>
  </si>
  <si>
    <t>0701</t>
  </si>
  <si>
    <t>В 2015 году проводились мероприятия по 100% обеспечению детей возрасте от 3 до 7 лет местами в детских садах</t>
  </si>
  <si>
    <t>Общее образование</t>
  </si>
  <si>
    <t>0702</t>
  </si>
  <si>
    <t xml:space="preserve">С увеличением контингента обучающихся и  классов комплектов в 2015-2016 учебном году  и с досчетом  заработной платы работникам допольнительного образования по повышениям уровня оплаты труда в 2015 году в рамках реализации Указов Президента РФВ </t>
  </si>
  <si>
    <t>Среднее профессиональное образование</t>
  </si>
  <si>
    <t>0704</t>
  </si>
  <si>
    <t>С централизацией бухгалтерских служб расходы , осуществляются по подразделу 0709</t>
  </si>
  <si>
    <t>Профессиональная подготовка, переподготовка и повышение квалификации</t>
  </si>
  <si>
    <t>0705</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</si>
  <si>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</si>
  <si>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</si>
  <si>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</si>
  <si>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</si>
  <si>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</si>
  <si>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</si>
  <si>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</si>
  <si>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</si>
  <si>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В связи с досчетом  заработной платы по повышениям уровня оплаты труда в 2015 году в рамках реализации Указов Президента РФ</t>
  </si>
  <si>
    <t>Другие вопросы в области культуры, кинематографии</t>
  </si>
  <si>
    <t>0804</t>
  </si>
  <si>
    <t>ЗДРАВООХРАНЕНИЕ</t>
  </si>
  <si>
    <t>0900</t>
  </si>
  <si>
    <t>Стационарная медицинская помощь</t>
  </si>
  <si>
    <t>0901</t>
  </si>
  <si>
    <t>Расходы осушествляются по кассовому плану выплат</t>
  </si>
  <si>
    <t>Амбулаторная помощь</t>
  </si>
  <si>
    <t>0902</t>
  </si>
  <si>
    <t>В связи  с уточнением  классификации расходов, расходы по лекарственному обеспечению  перенесены на подраздел 0902 и оплата по контрактам 2015 года, по актам выполненных работ за счет целевых остатков на начало годаОплата по контрактам 2015 года, по актам выполненных работ за счет целевых остатков на начало года</t>
  </si>
  <si>
    <t>Медицинская помощь в дневных стационарах всех типов</t>
  </si>
  <si>
    <t>0903</t>
  </si>
  <si>
    <t>В связи с объединением больниц расходы по санаторно-оздоровительной помощи перенесены на другие подразделы   0901,0902,0903</t>
  </si>
  <si>
    <t>Скорая медицинская помощь</t>
  </si>
  <si>
    <t>0904</t>
  </si>
  <si>
    <t>В связи с использованием санавиации</t>
  </si>
  <si>
    <t>Санаторно-оздоровительная помощь</t>
  </si>
  <si>
    <t>0905</t>
  </si>
  <si>
    <t>Заготовка, переработка, хранение и обеспечение безопасности донорской крови и её компонентов</t>
  </si>
  <si>
    <t>0906</t>
  </si>
  <si>
    <t>Расходы осуществляются в соответсвии с планами графиками закупок</t>
  </si>
  <si>
    <t>Другие вопросы в области здравоохранения</t>
  </si>
  <si>
    <t>0909</t>
  </si>
  <si>
    <t>В связи с уменьшением объема  платежей по страховым взносам за неработающее население и   с уточнением  классификации расходов, расходы по лекарственному обеспечению  перенесены на подраздел 0902</t>
  </si>
  <si>
    <t>СОЦИАЛЬНАЯ ПОЛИТИКА</t>
  </si>
  <si>
    <t>1000</t>
  </si>
  <si>
    <t>Пенсионное обеспечение</t>
  </si>
  <si>
    <t>1001</t>
  </si>
  <si>
    <t>Сокращением числа получателей досрочной пенсии</t>
  </si>
  <si>
    <t>Социальное обслуживание населения</t>
  </si>
  <si>
    <t>1002</t>
  </si>
  <si>
    <t>Социальное обеспечение населения</t>
  </si>
  <si>
    <t>1003</t>
  </si>
  <si>
    <t>В 2015 году осуществлялись выплаты гражданам, пострадавшим от паводка по решению судов и по социальным выплатам на осуществление капитального ремонта , пострадавшего жилья</t>
  </si>
  <si>
    <t>Охрана семьи и детства</t>
  </si>
  <si>
    <t>1004</t>
  </si>
  <si>
    <t xml:space="preserve">С увеличением количества получателей пособий на ребенка </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</si>
  <si>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</si>
  <si>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</si>
  <si>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</si>
  <si>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</si>
  <si>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</si>
  <si>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</si>
  <si>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</si>
  <si>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</si>
  <si>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 xml:space="preserve">В соответствии с заключенными договарами </t>
  </si>
  <si>
    <t>Спорт высших достижений</t>
  </si>
  <si>
    <t>1103</t>
  </si>
  <si>
    <t>Согласно календарному плану спортивных мероприятий</t>
  </si>
  <si>
    <t>Другие вопросы в области физической культуры и спорта</t>
  </si>
  <si>
    <t>1105</t>
  </si>
  <si>
    <t>СРЕДСТВА МАССОВОЙ ИНФОРМАЦИИ</t>
  </si>
  <si>
    <t>1200</t>
  </si>
  <si>
    <t>Периодическая печать и издательства</t>
  </si>
  <si>
    <t>1202</t>
  </si>
  <si>
    <t>В 2015 году в 1 квартале погашалась  кредиторская задолженность по состоянию на 01.01.2015 года</t>
  </si>
  <si>
    <t>ОБСЛУЖИВАНИЕ ГОСУДАРСТВЕННОГО И МУНИЦИПАЛЬНОГО ДОЛГА</t>
  </si>
  <si>
    <t>1300</t>
  </si>
  <si>
    <t>Обслуживание государственного внутреннего и муниципального долга</t>
  </si>
  <si>
    <t>1301</t>
  </si>
  <si>
    <t>Согласно объему привлеченных кредитов</t>
  </si>
  <si>
    <t>МЕЖБЮДЖЕТНЫЕ ТРАНСФЕРТЫ ОБЩЕГО ХАРАКТЕРА БЮДЖЕТАМ СУБЪЕКТОВ РОССИЙСКОЙ ФЕДЕРАЦИИ И МУНИЦИПАЛЬНЫХ ОБРАЗОВАНИЙ</t>
  </si>
  <si>
    <t>1400</t>
  </si>
  <si>
    <t>Дотации на выравнивание бюджетной обеспеченности субъектов Российской Федерации и муниципальных образований</t>
  </si>
  <si>
    <t>1401</t>
  </si>
  <si>
    <t>С увеличением объема дотаций на текущий год</t>
  </si>
  <si>
    <t>Иные дотации</t>
  </si>
  <si>
    <t>1402</t>
  </si>
  <si>
    <t xml:space="preserve">в 2015 году не прошли платежи </t>
  </si>
  <si>
    <t>Прочие межбюджетные трансферты общего характера</t>
  </si>
  <si>
    <t>1403</t>
  </si>
  <si>
    <t>РАСХОДЫ,  ВСЕГО</t>
  </si>
  <si>
    <t>Расходы на организацию летнего отдыха осуществляются  начиная с 1 квартала</t>
  </si>
</sst>
</file>

<file path=xl/styles.xml><?xml version="1.0" encoding="utf-8"?>
<styleSheet xmlns="http://schemas.openxmlformats.org/spreadsheetml/2006/main">
  <numFmts count="3">
    <numFmt numFmtId="164" formatCode="#,##0.0"/>
    <numFmt numFmtId="165" formatCode="###\ ###\ ###\ ###\ ##0.00"/>
    <numFmt numFmtId="166" formatCode="0.0"/>
  </numFmts>
  <fonts count="10">
    <font>
      <sz val="11"/>
      <name val="Calibri"/>
      <family val="2"/>
    </font>
    <font>
      <b/>
      <sz val="11"/>
      <color theme="1"/>
      <name val="Calibri"/>
      <family val="2"/>
      <charset val="204"/>
      <scheme val="minor"/>
    </font>
    <font>
      <sz val="14"/>
      <color theme="1"/>
      <name val="Times New Roman"/>
      <family val="1"/>
      <charset val="204"/>
    </font>
    <font>
      <b/>
      <sz val="12"/>
      <name val="Times New Roman"/>
      <family val="1"/>
      <charset val="204"/>
    </font>
    <font>
      <b/>
      <sz val="12"/>
      <color theme="1"/>
      <name val="Times New Roman"/>
      <family val="1"/>
      <charset val="204"/>
    </font>
    <font>
      <sz val="9"/>
      <name val="Times New Roman"/>
      <family val="1"/>
      <charset val="204"/>
    </font>
    <font>
      <b/>
      <sz val="12"/>
      <color indexed="8"/>
      <name val="Times New Roman"/>
      <family val="1"/>
      <charset val="204"/>
    </font>
    <font>
      <b/>
      <sz val="11"/>
      <color theme="1"/>
      <name val="Times New Roman"/>
      <family val="1"/>
      <charset val="204"/>
    </font>
    <font>
      <sz val="12"/>
      <name val="Times New Roman"/>
      <family val="1"/>
      <charset val="204"/>
    </font>
    <font>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1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8">
    <xf numFmtId="0" fontId="0" fillId="0" borderId="0" xfId="0"/>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xf>
    <xf numFmtId="3" fontId="5" fillId="2" borderId="5" xfId="0" applyNumberFormat="1" applyFont="1" applyFill="1" applyBorder="1" applyAlignment="1">
      <alignment horizontal="center" vertical="center" wrapText="1"/>
    </xf>
    <xf numFmtId="0" fontId="5" fillId="0" borderId="5" xfId="0" applyFont="1" applyBorder="1" applyAlignment="1">
      <alignment horizontal="center" vertical="center"/>
    </xf>
    <xf numFmtId="0" fontId="0" fillId="0" borderId="6" xfId="0" applyBorder="1"/>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4" fontId="3" fillId="3" borderId="5" xfId="0" applyNumberFormat="1" applyFont="1" applyFill="1" applyBorder="1" applyAlignment="1">
      <alignment horizontal="right" vertical="center" wrapText="1"/>
    </xf>
    <xf numFmtId="165" fontId="6" fillId="2" borderId="5" xfId="0" applyNumberFormat="1" applyFont="1" applyFill="1" applyBorder="1" applyAlignment="1">
      <alignment horizontal="right" vertical="center" wrapText="1"/>
    </xf>
    <xf numFmtId="166" fontId="7" fillId="0" borderId="5" xfId="0" applyNumberFormat="1" applyFont="1" applyBorder="1" applyAlignment="1">
      <alignment horizontal="righ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4" fontId="8" fillId="3" borderId="5" xfId="0" applyNumberFormat="1" applyFont="1" applyFill="1" applyBorder="1" applyAlignment="1">
      <alignment horizontal="right" vertical="center" wrapText="1"/>
    </xf>
    <xf numFmtId="165" fontId="9" fillId="2" borderId="5" xfId="0" applyNumberFormat="1" applyFont="1" applyFill="1" applyBorder="1" applyAlignment="1">
      <alignment horizontal="right" vertical="center" wrapText="1"/>
    </xf>
    <xf numFmtId="0" fontId="0" fillId="0" borderId="6" xfId="0" applyBorder="1" applyAlignment="1">
      <alignment horizontal="justify"/>
    </xf>
    <xf numFmtId="0" fontId="0" fillId="2" borderId="6" xfId="0" applyFill="1" applyBorder="1" applyAlignment="1">
      <alignment horizontal="justify"/>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4" fontId="8" fillId="3" borderId="8" xfId="0" applyNumberFormat="1" applyFont="1" applyFill="1" applyBorder="1" applyAlignment="1">
      <alignment horizontal="right" vertical="center" wrapText="1"/>
    </xf>
    <xf numFmtId="165" fontId="9" fillId="2" borderId="9" xfId="0" applyNumberFormat="1" applyFont="1" applyFill="1" applyBorder="1" applyAlignment="1">
      <alignment horizontal="right" vertical="center" wrapText="1"/>
    </xf>
    <xf numFmtId="0" fontId="3" fillId="3" borderId="10" xfId="0" applyFont="1" applyFill="1" applyBorder="1" applyAlignment="1">
      <alignment horizontal="left" vertical="center" wrapText="1"/>
    </xf>
    <xf numFmtId="0" fontId="1" fillId="0" borderId="11" xfId="0" applyFont="1" applyBorder="1"/>
    <xf numFmtId="4" fontId="4" fillId="0" borderId="12" xfId="0" applyNumberFormat="1" applyFont="1" applyBorder="1"/>
    <xf numFmtId="166" fontId="7" fillId="0" borderId="5" xfId="0" applyNumberFormat="1" applyFont="1" applyBorder="1"/>
    <xf numFmtId="0" fontId="0" fillId="0" borderId="13" xfId="0" applyBorder="1"/>
    <xf numFmtId="0" fontId="2" fillId="0" borderId="0" xfId="0" applyFont="1" applyAlignment="1">
      <alignment horizontal="center" vertical="center"/>
    </xf>
    <xf numFmtId="0" fontId="2" fillId="0" borderId="0" xfId="0" applyFont="1" applyAlignment="1">
      <alignment horizontal="center"/>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2" xfId="0" applyNumberFormat="1" applyFont="1" applyBorder="1" applyAlignment="1">
      <alignment horizontal="justify"/>
    </xf>
    <xf numFmtId="49" fontId="3" fillId="0" borderId="5" xfId="0" applyNumberFormat="1" applyFont="1" applyBorder="1" applyAlignment="1">
      <alignment horizontal="justify"/>
    </xf>
    <xf numFmtId="164" fontId="3" fillId="2" borderId="2"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0" borderId="2" xfId="0" applyFont="1" applyBorder="1" applyAlignment="1">
      <alignment horizontal="justify"/>
    </xf>
    <xf numFmtId="0" fontId="3" fillId="0" borderId="5" xfId="0" applyFont="1" applyBorder="1" applyAlignment="1">
      <alignment horizontal="justify"/>
    </xf>
    <xf numFmtId="0" fontId="4" fillId="0" borderId="3" xfId="0" applyFont="1" applyBorder="1"/>
    <xf numFmtId="0" fontId="4" fillId="0" borderId="6" xfId="0" applyFont="1"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3:G79"/>
  <sheetViews>
    <sheetView tabSelected="1" topLeftCell="A52" workbookViewId="0">
      <selection activeCell="G47" sqref="G47"/>
    </sheetView>
  </sheetViews>
  <sheetFormatPr defaultRowHeight="15"/>
  <cols>
    <col min="1" max="1" width="3.7109375" customWidth="1"/>
    <col min="2" max="2" width="39.7109375" customWidth="1"/>
    <col min="4" max="4" width="17.28515625" customWidth="1"/>
    <col min="5" max="5" width="18.7109375" customWidth="1"/>
    <col min="6" max="6" width="13.42578125" customWidth="1"/>
    <col min="7" max="7" width="30.42578125" customWidth="1"/>
    <col min="9" max="9" width="18.28515625" customWidth="1"/>
  </cols>
  <sheetData>
    <row r="3" spans="2:7" ht="18.75">
      <c r="B3" s="26" t="s">
        <v>0</v>
      </c>
      <c r="C3" s="26"/>
      <c r="D3" s="26"/>
      <c r="E3" s="26"/>
      <c r="F3" s="26"/>
      <c r="G3" s="26"/>
    </row>
    <row r="4" spans="2:7" ht="18.75">
      <c r="B4" s="27" t="s">
        <v>1</v>
      </c>
      <c r="C4" s="27"/>
      <c r="D4" s="27"/>
      <c r="E4" s="27"/>
      <c r="F4" s="27"/>
      <c r="G4" s="27"/>
    </row>
    <row r="5" spans="2:7" ht="15.75" thickBot="1"/>
    <row r="6" spans="2:7" ht="15" customHeight="1">
      <c r="B6" s="28" t="s">
        <v>2</v>
      </c>
      <c r="C6" s="30" t="s">
        <v>3</v>
      </c>
      <c r="D6" s="32" t="s">
        <v>4</v>
      </c>
      <c r="E6" s="32" t="s">
        <v>5</v>
      </c>
      <c r="F6" s="34" t="s">
        <v>6</v>
      </c>
      <c r="G6" s="36" t="s">
        <v>7</v>
      </c>
    </row>
    <row r="7" spans="2:7" ht="36.75" customHeight="1">
      <c r="B7" s="29"/>
      <c r="C7" s="31"/>
      <c r="D7" s="33"/>
      <c r="E7" s="33"/>
      <c r="F7" s="35"/>
      <c r="G7" s="37"/>
    </row>
    <row r="8" spans="2:7">
      <c r="B8" s="1" t="s">
        <v>8</v>
      </c>
      <c r="C8" s="2" t="s">
        <v>9</v>
      </c>
      <c r="D8" s="3">
        <v>4</v>
      </c>
      <c r="E8" s="3">
        <v>5</v>
      </c>
      <c r="F8" s="4">
        <v>6</v>
      </c>
      <c r="G8" s="5"/>
    </row>
    <row r="9" spans="2:7" ht="31.5">
      <c r="B9" s="6" t="s">
        <v>10</v>
      </c>
      <c r="C9" s="7" t="s">
        <v>11</v>
      </c>
      <c r="D9" s="8">
        <v>137428.07277</v>
      </c>
      <c r="E9" s="9">
        <v>135272.28299000001</v>
      </c>
      <c r="F9" s="10">
        <f>E9/D9*100</f>
        <v>98.431332306021687</v>
      </c>
      <c r="G9" s="5"/>
    </row>
    <row r="10" spans="2:7" ht="78.75">
      <c r="B10" s="11" t="s">
        <v>12</v>
      </c>
      <c r="C10" s="12" t="s">
        <v>13</v>
      </c>
      <c r="D10" s="13">
        <v>11763.00359</v>
      </c>
      <c r="E10" s="14">
        <v>13185.738449999999</v>
      </c>
      <c r="F10" s="10">
        <f t="shared" ref="F10:F73" si="0">E10/D10*100</f>
        <v>112.09499639368892</v>
      </c>
      <c r="G10" s="15" t="s">
        <v>14</v>
      </c>
    </row>
    <row r="11" spans="2:7" ht="94.5">
      <c r="B11" s="11" t="s">
        <v>15</v>
      </c>
      <c r="C11" s="12" t="s">
        <v>16</v>
      </c>
      <c r="D11" s="13">
        <v>21351.121289999999</v>
      </c>
      <c r="E11" s="14">
        <v>21925.779730000002</v>
      </c>
      <c r="F11" s="10">
        <f t="shared" si="0"/>
        <v>102.69146726391907</v>
      </c>
      <c r="G11" s="15" t="s">
        <v>14</v>
      </c>
    </row>
    <row r="12" spans="2:7" ht="30">
      <c r="B12" s="11" t="s">
        <v>17</v>
      </c>
      <c r="C12" s="12" t="s">
        <v>18</v>
      </c>
      <c r="D12" s="13">
        <v>9013.3737200000014</v>
      </c>
      <c r="E12" s="14">
        <v>10055.69226</v>
      </c>
      <c r="F12" s="10">
        <f t="shared" si="0"/>
        <v>111.564133168995</v>
      </c>
      <c r="G12" s="15" t="s">
        <v>14</v>
      </c>
    </row>
    <row r="13" spans="2:7" ht="78.75">
      <c r="B13" s="11" t="s">
        <v>19</v>
      </c>
      <c r="C13" s="12" t="s">
        <v>20</v>
      </c>
      <c r="D13" s="13">
        <v>11731.41619</v>
      </c>
      <c r="E13" s="14">
        <v>13254.357539999999</v>
      </c>
      <c r="F13" s="10">
        <f t="shared" si="0"/>
        <v>112.98173490169219</v>
      </c>
      <c r="G13" s="15" t="s">
        <v>14</v>
      </c>
    </row>
    <row r="14" spans="2:7" ht="31.5">
      <c r="B14" s="11" t="s">
        <v>21</v>
      </c>
      <c r="C14" s="12" t="s">
        <v>22</v>
      </c>
      <c r="D14" s="13">
        <v>2717.9690499999997</v>
      </c>
      <c r="E14" s="14">
        <v>2943.9199700000004</v>
      </c>
      <c r="F14" s="10">
        <f t="shared" si="0"/>
        <v>108.31322637761458</v>
      </c>
      <c r="G14" s="15" t="s">
        <v>14</v>
      </c>
    </row>
    <row r="15" spans="2:7" ht="15.75">
      <c r="B15" s="11" t="s">
        <v>23</v>
      </c>
      <c r="C15" s="12" t="s">
        <v>24</v>
      </c>
      <c r="D15" s="13">
        <v>0</v>
      </c>
      <c r="E15" s="14">
        <v>0</v>
      </c>
      <c r="F15" s="10"/>
      <c r="G15" s="5"/>
    </row>
    <row r="16" spans="2:7" ht="47.25">
      <c r="B16" s="11" t="s">
        <v>25</v>
      </c>
      <c r="C16" s="12" t="s">
        <v>26</v>
      </c>
      <c r="D16" s="13">
        <v>5017.9480000000003</v>
      </c>
      <c r="E16" s="14">
        <v>4454.4317199999996</v>
      </c>
      <c r="F16" s="10">
        <f t="shared" si="0"/>
        <v>88.769985659476731</v>
      </c>
      <c r="G16" s="15" t="s">
        <v>27</v>
      </c>
    </row>
    <row r="17" spans="2:7" ht="31.5">
      <c r="B17" s="11" t="s">
        <v>28</v>
      </c>
      <c r="C17" s="12" t="s">
        <v>29</v>
      </c>
      <c r="D17" s="13">
        <v>75833.24093</v>
      </c>
      <c r="E17" s="14">
        <v>69452.363319999989</v>
      </c>
      <c r="F17" s="10">
        <f t="shared" si="0"/>
        <v>91.585645645964078</v>
      </c>
      <c r="G17" s="16" t="s">
        <v>30</v>
      </c>
    </row>
    <row r="18" spans="2:7" ht="15.75">
      <c r="B18" s="6" t="s">
        <v>31</v>
      </c>
      <c r="C18" s="7" t="s">
        <v>32</v>
      </c>
      <c r="D18" s="8">
        <v>6751.93228</v>
      </c>
      <c r="E18" s="9">
        <v>5035.1350000000002</v>
      </c>
      <c r="F18" s="10">
        <f t="shared" si="0"/>
        <v>74.573244979287622</v>
      </c>
      <c r="G18" s="5"/>
    </row>
    <row r="19" spans="2:7" ht="60">
      <c r="B19" s="11" t="s">
        <v>33</v>
      </c>
      <c r="C19" s="12" t="s">
        <v>34</v>
      </c>
      <c r="D19" s="13">
        <v>5492</v>
      </c>
      <c r="E19" s="14">
        <v>4881.5</v>
      </c>
      <c r="F19" s="10">
        <f t="shared" si="0"/>
        <v>88.883831026948286</v>
      </c>
      <c r="G19" s="15" t="s">
        <v>35</v>
      </c>
    </row>
    <row r="20" spans="2:7" ht="75">
      <c r="B20" s="11" t="s">
        <v>36</v>
      </c>
      <c r="C20" s="12" t="s">
        <v>37</v>
      </c>
      <c r="D20" s="13">
        <v>1259.93228</v>
      </c>
      <c r="E20" s="14">
        <v>153.63499999999999</v>
      </c>
      <c r="F20" s="10">
        <f t="shared" si="0"/>
        <v>12.193909342492598</v>
      </c>
      <c r="G20" s="15" t="s">
        <v>38</v>
      </c>
    </row>
    <row r="21" spans="2:7" ht="63">
      <c r="B21" s="6" t="s">
        <v>39</v>
      </c>
      <c r="C21" s="7" t="s">
        <v>40</v>
      </c>
      <c r="D21" s="8">
        <v>28967.128199999999</v>
      </c>
      <c r="E21" s="9">
        <v>25927.041559999998</v>
      </c>
      <c r="F21" s="10">
        <f t="shared" si="0"/>
        <v>89.505046482308856</v>
      </c>
      <c r="G21" s="5"/>
    </row>
    <row r="22" spans="2:7" ht="75">
      <c r="B22" s="11" t="s">
        <v>41</v>
      </c>
      <c r="C22" s="12" t="s">
        <v>42</v>
      </c>
      <c r="D22" s="13">
        <v>9285.2525999999998</v>
      </c>
      <c r="E22" s="14">
        <v>4199.0066999999999</v>
      </c>
      <c r="F22" s="10">
        <f t="shared" si="0"/>
        <v>45.222320607626763</v>
      </c>
      <c r="G22" s="15" t="s">
        <v>38</v>
      </c>
    </row>
    <row r="23" spans="2:7" ht="15.75">
      <c r="B23" s="11" t="s">
        <v>43</v>
      </c>
      <c r="C23" s="12" t="s">
        <v>44</v>
      </c>
      <c r="D23" s="13">
        <v>18850.946100000001</v>
      </c>
      <c r="E23" s="14">
        <v>21066.528890000001</v>
      </c>
      <c r="F23" s="10">
        <f t="shared" si="0"/>
        <v>111.75316495122757</v>
      </c>
      <c r="G23" s="5"/>
    </row>
    <row r="24" spans="2:7" ht="60">
      <c r="B24" s="11" t="s">
        <v>45</v>
      </c>
      <c r="C24" s="12" t="s">
        <v>46</v>
      </c>
      <c r="D24" s="13">
        <v>830.92949999999996</v>
      </c>
      <c r="E24" s="14">
        <v>661.50596999999993</v>
      </c>
      <c r="F24" s="10">
        <f t="shared" si="0"/>
        <v>79.610360445741776</v>
      </c>
      <c r="G24" s="15" t="s">
        <v>47</v>
      </c>
    </row>
    <row r="25" spans="2:7" ht="15.75">
      <c r="B25" s="6" t="s">
        <v>48</v>
      </c>
      <c r="C25" s="7" t="s">
        <v>49</v>
      </c>
      <c r="D25" s="8">
        <v>542609.18186999997</v>
      </c>
      <c r="E25" s="9">
        <v>362377.81622000004</v>
      </c>
      <c r="F25" s="10">
        <f t="shared" si="0"/>
        <v>66.784313337849056</v>
      </c>
      <c r="G25" s="5"/>
    </row>
    <row r="26" spans="2:7" ht="15.75">
      <c r="B26" s="11" t="s">
        <v>50</v>
      </c>
      <c r="C26" s="12" t="s">
        <v>51</v>
      </c>
      <c r="D26" s="13">
        <v>13616.48768</v>
      </c>
      <c r="E26" s="14">
        <v>13868.219130000001</v>
      </c>
      <c r="F26" s="10">
        <f t="shared" si="0"/>
        <v>101.84872528008633</v>
      </c>
      <c r="G26" s="15"/>
    </row>
    <row r="27" spans="2:7" ht="60">
      <c r="B27" s="11" t="s">
        <v>52</v>
      </c>
      <c r="C27" s="12" t="s">
        <v>53</v>
      </c>
      <c r="D27" s="13">
        <v>120593.70238</v>
      </c>
      <c r="E27" s="14">
        <v>88666.971269999995</v>
      </c>
      <c r="F27" s="10">
        <f t="shared" si="0"/>
        <v>73.525374476524135</v>
      </c>
      <c r="G27" s="15" t="s">
        <v>35</v>
      </c>
    </row>
    <row r="28" spans="2:7" ht="60">
      <c r="B28" s="11" t="s">
        <v>54</v>
      </c>
      <c r="C28" s="12" t="s">
        <v>55</v>
      </c>
      <c r="D28" s="13">
        <v>0</v>
      </c>
      <c r="E28" s="14">
        <v>410.8</v>
      </c>
      <c r="F28" s="10"/>
      <c r="G28" s="15" t="s">
        <v>35</v>
      </c>
    </row>
    <row r="29" spans="2:7" ht="60">
      <c r="B29" s="11" t="s">
        <v>56</v>
      </c>
      <c r="C29" s="12" t="s">
        <v>57</v>
      </c>
      <c r="D29" s="13">
        <v>91432.301470000006</v>
      </c>
      <c r="E29" s="14">
        <v>67757.63106</v>
      </c>
      <c r="F29" s="10">
        <f t="shared" si="0"/>
        <v>74.106885608946484</v>
      </c>
      <c r="G29" s="15" t="s">
        <v>35</v>
      </c>
    </row>
    <row r="30" spans="2:7" ht="75">
      <c r="B30" s="11" t="s">
        <v>58</v>
      </c>
      <c r="C30" s="12" t="s">
        <v>59</v>
      </c>
      <c r="D30" s="13">
        <v>284.71519000000001</v>
      </c>
      <c r="E30" s="14">
        <v>3200</v>
      </c>
      <c r="F30" s="10">
        <f t="shared" si="0"/>
        <v>1123.9301984555161</v>
      </c>
      <c r="G30" s="15" t="s">
        <v>60</v>
      </c>
    </row>
    <row r="31" spans="2:7" ht="75">
      <c r="B31" s="11" t="s">
        <v>61</v>
      </c>
      <c r="C31" s="12" t="s">
        <v>62</v>
      </c>
      <c r="D31" s="13">
        <v>275793.47991000005</v>
      </c>
      <c r="E31" s="14">
        <v>144378.41094</v>
      </c>
      <c r="F31" s="10">
        <f t="shared" si="0"/>
        <v>52.350190072337874</v>
      </c>
      <c r="G31" s="15" t="s">
        <v>38</v>
      </c>
    </row>
    <row r="32" spans="2:7" ht="75">
      <c r="B32" s="11" t="s">
        <v>63</v>
      </c>
      <c r="C32" s="12" t="s">
        <v>64</v>
      </c>
      <c r="D32" s="13">
        <v>22924.161370000002</v>
      </c>
      <c r="E32" s="14">
        <v>15325.463019999999</v>
      </c>
      <c r="F32" s="10">
        <f t="shared" si="0"/>
        <v>66.852884049472209</v>
      </c>
      <c r="G32" s="15" t="s">
        <v>38</v>
      </c>
    </row>
    <row r="33" spans="2:7" ht="60">
      <c r="B33" s="11" t="s">
        <v>65</v>
      </c>
      <c r="C33" s="12" t="s">
        <v>66</v>
      </c>
      <c r="D33" s="13">
        <v>17964.333870000002</v>
      </c>
      <c r="E33" s="14">
        <v>28770.320800000001</v>
      </c>
      <c r="F33" s="10">
        <f t="shared" si="0"/>
        <v>160.15244989431937</v>
      </c>
      <c r="G33" s="15" t="s">
        <v>67</v>
      </c>
    </row>
    <row r="34" spans="2:7" ht="31.5">
      <c r="B34" s="6" t="s">
        <v>68</v>
      </c>
      <c r="C34" s="7" t="s">
        <v>69</v>
      </c>
      <c r="D34" s="8">
        <v>84133.084310000006</v>
      </c>
      <c r="E34" s="9">
        <v>47523.38839</v>
      </c>
      <c r="F34" s="10">
        <f t="shared" si="0"/>
        <v>56.485969556154025</v>
      </c>
      <c r="G34" s="15"/>
    </row>
    <row r="35" spans="2:7" ht="75">
      <c r="B35" s="11" t="s">
        <v>70</v>
      </c>
      <c r="C35" s="12" t="s">
        <v>71</v>
      </c>
      <c r="D35" s="13">
        <v>7697.3969400000005</v>
      </c>
      <c r="E35" s="14">
        <v>15454.316449999998</v>
      </c>
      <c r="F35" s="10">
        <f t="shared" si="0"/>
        <v>200.77328180505654</v>
      </c>
      <c r="G35" s="15" t="s">
        <v>72</v>
      </c>
    </row>
    <row r="36" spans="2:7" ht="75">
      <c r="B36" s="11" t="s">
        <v>73</v>
      </c>
      <c r="C36" s="12" t="s">
        <v>74</v>
      </c>
      <c r="D36" s="13">
        <v>75574.24893999999</v>
      </c>
      <c r="E36" s="14">
        <v>31025.5003</v>
      </c>
      <c r="F36" s="10">
        <f t="shared" si="0"/>
        <v>41.053005137546002</v>
      </c>
      <c r="G36" s="15" t="s">
        <v>38</v>
      </c>
    </row>
    <row r="37" spans="2:7" ht="31.5">
      <c r="B37" s="11" t="s">
        <v>75</v>
      </c>
      <c r="C37" s="12" t="s">
        <v>76</v>
      </c>
      <c r="D37" s="13">
        <v>861.43843000000004</v>
      </c>
      <c r="E37" s="14">
        <v>1043.5716400000001</v>
      </c>
      <c r="F37" s="10">
        <f t="shared" si="0"/>
        <v>121.14291673753168</v>
      </c>
      <c r="G37" s="15" t="s">
        <v>77</v>
      </c>
    </row>
    <row r="38" spans="2:7" ht="15.75">
      <c r="B38" s="6" t="s">
        <v>78</v>
      </c>
      <c r="C38" s="7" t="s">
        <v>79</v>
      </c>
      <c r="D38" s="8">
        <v>7223.1726799999997</v>
      </c>
      <c r="E38" s="9">
        <v>6982.7433700000001</v>
      </c>
      <c r="F38" s="10">
        <f t="shared" si="0"/>
        <v>96.67141683230534</v>
      </c>
      <c r="G38" s="5"/>
    </row>
    <row r="39" spans="2:7" ht="60">
      <c r="B39" s="11" t="s">
        <v>80</v>
      </c>
      <c r="C39" s="12" t="s">
        <v>81</v>
      </c>
      <c r="D39" s="13">
        <v>320</v>
      </c>
      <c r="E39" s="14">
        <v>100</v>
      </c>
      <c r="F39" s="10">
        <f t="shared" si="0"/>
        <v>31.25</v>
      </c>
      <c r="G39" s="15" t="s">
        <v>35</v>
      </c>
    </row>
    <row r="40" spans="2:7" ht="60">
      <c r="B40" s="11" t="s">
        <v>82</v>
      </c>
      <c r="C40" s="12" t="s">
        <v>83</v>
      </c>
      <c r="D40" s="13">
        <v>2877.1077500000001</v>
      </c>
      <c r="E40" s="14">
        <v>1387.13426</v>
      </c>
      <c r="F40" s="10">
        <f t="shared" si="0"/>
        <v>48.212801901492917</v>
      </c>
      <c r="G40" s="15" t="s">
        <v>35</v>
      </c>
    </row>
    <row r="41" spans="2:7" ht="45">
      <c r="B41" s="11" t="s">
        <v>84</v>
      </c>
      <c r="C41" s="12" t="s">
        <v>85</v>
      </c>
      <c r="D41" s="13">
        <v>4026.06493</v>
      </c>
      <c r="E41" s="14">
        <v>5495.6091100000003</v>
      </c>
      <c r="F41" s="10">
        <f t="shared" si="0"/>
        <v>136.50075708043786</v>
      </c>
      <c r="G41" s="15" t="s">
        <v>86</v>
      </c>
    </row>
    <row r="42" spans="2:7" ht="15.75">
      <c r="B42" s="6" t="s">
        <v>87</v>
      </c>
      <c r="C42" s="7" t="s">
        <v>88</v>
      </c>
      <c r="D42" s="8">
        <v>711809.52928999998</v>
      </c>
      <c r="E42" s="9">
        <v>770243.20964999998</v>
      </c>
      <c r="F42" s="10">
        <f t="shared" si="0"/>
        <v>108.20917365608818</v>
      </c>
      <c r="G42" s="5"/>
    </row>
    <row r="43" spans="2:7" ht="78.75" customHeight="1">
      <c r="B43" s="11" t="s">
        <v>89</v>
      </c>
      <c r="C43" s="12" t="s">
        <v>90</v>
      </c>
      <c r="D43" s="13">
        <v>55291.946000000004</v>
      </c>
      <c r="E43" s="14">
        <v>27395.684000000001</v>
      </c>
      <c r="F43" s="10">
        <f t="shared" si="0"/>
        <v>49.547331902552315</v>
      </c>
      <c r="G43" s="15" t="s">
        <v>91</v>
      </c>
    </row>
    <row r="44" spans="2:7" ht="150">
      <c r="B44" s="11" t="s">
        <v>92</v>
      </c>
      <c r="C44" s="12" t="s">
        <v>93</v>
      </c>
      <c r="D44" s="13">
        <v>550114.22808999999</v>
      </c>
      <c r="E44" s="14">
        <v>619821.89812999999</v>
      </c>
      <c r="F44" s="10">
        <f t="shared" si="0"/>
        <v>112.6714901161574</v>
      </c>
      <c r="G44" s="15" t="s">
        <v>94</v>
      </c>
    </row>
    <row r="45" spans="2:7" ht="60">
      <c r="B45" s="11" t="s">
        <v>95</v>
      </c>
      <c r="C45" s="12" t="s">
        <v>96</v>
      </c>
      <c r="D45" s="13">
        <v>90720.386959999989</v>
      </c>
      <c r="E45" s="14">
        <v>78446.027000000002</v>
      </c>
      <c r="F45" s="10">
        <f t="shared" si="0"/>
        <v>86.470119483273436</v>
      </c>
      <c r="G45" s="15" t="s">
        <v>97</v>
      </c>
    </row>
    <row r="46" spans="2:7" ht="47.25">
      <c r="B46" s="11" t="s">
        <v>98</v>
      </c>
      <c r="C46" s="12" t="s">
        <v>99</v>
      </c>
      <c r="D46" s="13">
        <v>4023.3024</v>
      </c>
      <c r="E46" s="14">
        <v>4061.49</v>
      </c>
      <c r="F46" s="10">
        <f t="shared" si="0"/>
        <v>100.94916057018236</v>
      </c>
      <c r="G46" s="15"/>
    </row>
    <row r="47" spans="2:7" ht="63" customHeight="1">
      <c r="B47" s="11" t="s">
        <v>100</v>
      </c>
      <c r="C47" s="12" t="s">
        <v>101</v>
      </c>
      <c r="D47" s="13">
        <v>4006.3532999999998</v>
      </c>
      <c r="E47" s="14">
        <v>28986.612000000001</v>
      </c>
      <c r="F47" s="10">
        <f t="shared" si="0"/>
        <v>723.51612125670499</v>
      </c>
      <c r="G47" s="15" t="s">
        <v>181</v>
      </c>
    </row>
    <row r="48" spans="2:7" ht="60">
      <c r="B48" s="11" t="s">
        <v>102</v>
      </c>
      <c r="C48" s="12" t="s">
        <v>103</v>
      </c>
      <c r="D48" s="13">
        <v>7653.3125399999999</v>
      </c>
      <c r="E48" s="14">
        <v>11531.498519999999</v>
      </c>
      <c r="F48" s="10">
        <f t="shared" si="0"/>
        <v>150.67329943381614</v>
      </c>
      <c r="G48" s="15" t="s">
        <v>97</v>
      </c>
    </row>
    <row r="49" spans="2:7" ht="15.75">
      <c r="B49" s="6" t="s">
        <v>104</v>
      </c>
      <c r="C49" s="7" t="s">
        <v>105</v>
      </c>
      <c r="D49" s="8">
        <v>41361.458909999994</v>
      </c>
      <c r="E49" s="9">
        <v>46829.561439999998</v>
      </c>
      <c r="F49" s="10">
        <f t="shared" si="0"/>
        <v>113.22028447279449</v>
      </c>
      <c r="G49" s="5"/>
    </row>
    <row r="50" spans="2:7" ht="75">
      <c r="B50" s="11" t="s">
        <v>106</v>
      </c>
      <c r="C50" s="12" t="s">
        <v>107</v>
      </c>
      <c r="D50" s="13">
        <v>38059.00748</v>
      </c>
      <c r="E50" s="14">
        <v>42844.553</v>
      </c>
      <c r="F50" s="10">
        <f t="shared" si="0"/>
        <v>112.5740155533872</v>
      </c>
      <c r="G50" s="15" t="s">
        <v>108</v>
      </c>
    </row>
    <row r="51" spans="2:7" ht="75">
      <c r="B51" s="11" t="s">
        <v>109</v>
      </c>
      <c r="C51" s="12" t="s">
        <v>110</v>
      </c>
      <c r="D51" s="13">
        <v>3302.4514300000001</v>
      </c>
      <c r="E51" s="14">
        <v>3985.0084400000001</v>
      </c>
      <c r="F51" s="10">
        <f t="shared" si="0"/>
        <v>120.66819223439722</v>
      </c>
      <c r="G51" s="15" t="s">
        <v>108</v>
      </c>
    </row>
    <row r="52" spans="2:7" ht="15.75">
      <c r="B52" s="6" t="s">
        <v>111</v>
      </c>
      <c r="C52" s="7" t="s">
        <v>112</v>
      </c>
      <c r="D52" s="8">
        <v>529401.82692999998</v>
      </c>
      <c r="E52" s="9">
        <v>538396.18249000004</v>
      </c>
      <c r="F52" s="10">
        <f t="shared" si="0"/>
        <v>101.69896571988772</v>
      </c>
      <c r="G52" s="5"/>
    </row>
    <row r="53" spans="2:7" ht="30">
      <c r="B53" s="11" t="s">
        <v>113</v>
      </c>
      <c r="C53" s="12" t="s">
        <v>114</v>
      </c>
      <c r="D53" s="13">
        <v>36510.560669999999</v>
      </c>
      <c r="E53" s="14">
        <v>35435.138509999997</v>
      </c>
      <c r="F53" s="10">
        <f t="shared" si="0"/>
        <v>97.054490152259817</v>
      </c>
      <c r="G53" s="15" t="s">
        <v>115</v>
      </c>
    </row>
    <row r="54" spans="2:7" ht="180">
      <c r="B54" s="11" t="s">
        <v>116</v>
      </c>
      <c r="C54" s="12" t="s">
        <v>117</v>
      </c>
      <c r="D54" s="13">
        <v>31554.045239999999</v>
      </c>
      <c r="E54" s="14">
        <v>65837.486300000004</v>
      </c>
      <c r="F54" s="10">
        <f t="shared" si="0"/>
        <v>208.64990779863635</v>
      </c>
      <c r="G54" s="15" t="s">
        <v>118</v>
      </c>
    </row>
    <row r="55" spans="2:7" ht="75">
      <c r="B55" s="11" t="s">
        <v>119</v>
      </c>
      <c r="C55" s="12" t="s">
        <v>120</v>
      </c>
      <c r="D55" s="13">
        <v>1624.923</v>
      </c>
      <c r="E55" s="14">
        <v>2181.4</v>
      </c>
      <c r="F55" s="10">
        <f t="shared" si="0"/>
        <v>134.24636121219282</v>
      </c>
      <c r="G55" s="15" t="s">
        <v>121</v>
      </c>
    </row>
    <row r="56" spans="2:7" ht="30">
      <c r="B56" s="11" t="s">
        <v>122</v>
      </c>
      <c r="C56" s="12" t="s">
        <v>123</v>
      </c>
      <c r="D56" s="13">
        <v>850</v>
      </c>
      <c r="E56" s="14">
        <v>3000</v>
      </c>
      <c r="F56" s="10">
        <f t="shared" si="0"/>
        <v>352.94117647058823</v>
      </c>
      <c r="G56" s="15" t="s">
        <v>124</v>
      </c>
    </row>
    <row r="57" spans="2:7" ht="75">
      <c r="B57" s="11" t="s">
        <v>125</v>
      </c>
      <c r="C57" s="12" t="s">
        <v>126</v>
      </c>
      <c r="D57" s="13">
        <v>15292.374</v>
      </c>
      <c r="E57" s="14">
        <v>10193.9</v>
      </c>
      <c r="F57" s="10">
        <f t="shared" si="0"/>
        <v>66.660022832295368</v>
      </c>
      <c r="G57" s="15" t="s">
        <v>121</v>
      </c>
    </row>
    <row r="58" spans="2:7" ht="47.25">
      <c r="B58" s="11" t="s">
        <v>127</v>
      </c>
      <c r="C58" s="12" t="s">
        <v>128</v>
      </c>
      <c r="D58" s="13">
        <v>4127.25</v>
      </c>
      <c r="E58" s="14">
        <v>7918.0360000000001</v>
      </c>
      <c r="F58" s="10">
        <f t="shared" si="0"/>
        <v>191.84774365497609</v>
      </c>
      <c r="G58" s="15" t="s">
        <v>129</v>
      </c>
    </row>
    <row r="59" spans="2:7" ht="120">
      <c r="B59" s="11" t="s">
        <v>130</v>
      </c>
      <c r="C59" s="12" t="s">
        <v>131</v>
      </c>
      <c r="D59" s="13">
        <v>439442.67401999998</v>
      </c>
      <c r="E59" s="14">
        <v>413830.22168000002</v>
      </c>
      <c r="F59" s="10">
        <f t="shared" si="0"/>
        <v>94.17160556900437</v>
      </c>
      <c r="G59" s="15" t="s">
        <v>132</v>
      </c>
    </row>
    <row r="60" spans="2:7" ht="15.75">
      <c r="B60" s="6" t="s">
        <v>133</v>
      </c>
      <c r="C60" s="7" t="s">
        <v>134</v>
      </c>
      <c r="D60" s="8">
        <v>713597.19099000003</v>
      </c>
      <c r="E60" s="9">
        <v>649841.36672000005</v>
      </c>
      <c r="F60" s="10">
        <f t="shared" si="0"/>
        <v>91.065572416064427</v>
      </c>
      <c r="G60" s="5"/>
    </row>
    <row r="61" spans="2:7" ht="45">
      <c r="B61" s="11" t="s">
        <v>135</v>
      </c>
      <c r="C61" s="12" t="s">
        <v>136</v>
      </c>
      <c r="D61" s="13">
        <v>5665.8694800000003</v>
      </c>
      <c r="E61" s="14">
        <v>5449.7358600000007</v>
      </c>
      <c r="F61" s="10">
        <f t="shared" si="0"/>
        <v>96.185340647839993</v>
      </c>
      <c r="G61" s="15" t="s">
        <v>137</v>
      </c>
    </row>
    <row r="62" spans="2:7" ht="45">
      <c r="B62" s="11" t="s">
        <v>138</v>
      </c>
      <c r="C62" s="12" t="s">
        <v>139</v>
      </c>
      <c r="D62" s="13">
        <v>67857.272989999998</v>
      </c>
      <c r="E62" s="14">
        <v>84845.034469999999</v>
      </c>
      <c r="F62" s="10">
        <f t="shared" si="0"/>
        <v>125.03454785532489</v>
      </c>
      <c r="G62" s="15" t="s">
        <v>129</v>
      </c>
    </row>
    <row r="63" spans="2:7" ht="120">
      <c r="B63" s="11" t="s">
        <v>140</v>
      </c>
      <c r="C63" s="12" t="s">
        <v>141</v>
      </c>
      <c r="D63" s="13">
        <v>465404.37604</v>
      </c>
      <c r="E63" s="14">
        <v>360696.79183999996</v>
      </c>
      <c r="F63" s="10">
        <f t="shared" si="0"/>
        <v>77.501804969921309</v>
      </c>
      <c r="G63" s="15" t="s">
        <v>142</v>
      </c>
    </row>
    <row r="64" spans="2:7" ht="45">
      <c r="B64" s="11" t="s">
        <v>143</v>
      </c>
      <c r="C64" s="12" t="s">
        <v>144</v>
      </c>
      <c r="D64" s="13">
        <v>166089.72441</v>
      </c>
      <c r="E64" s="14">
        <v>190189.05838999999</v>
      </c>
      <c r="F64" s="10">
        <f t="shared" si="0"/>
        <v>114.50982838679995</v>
      </c>
      <c r="G64" s="15" t="s">
        <v>145</v>
      </c>
    </row>
    <row r="65" spans="2:7" ht="31.5">
      <c r="B65" s="11" t="s">
        <v>146</v>
      </c>
      <c r="C65" s="12" t="s">
        <v>147</v>
      </c>
      <c r="D65" s="13">
        <v>8579.9480700000004</v>
      </c>
      <c r="E65" s="14">
        <v>8660.7461600000006</v>
      </c>
      <c r="F65" s="10">
        <f t="shared" si="0"/>
        <v>100.94170838029326</v>
      </c>
      <c r="G65" s="15"/>
    </row>
    <row r="66" spans="2:7" ht="31.5">
      <c r="B66" s="6" t="s">
        <v>148</v>
      </c>
      <c r="C66" s="7" t="s">
        <v>149</v>
      </c>
      <c r="D66" s="8">
        <v>12103.893810000001</v>
      </c>
      <c r="E66" s="9">
        <v>8856.9986099999987</v>
      </c>
      <c r="F66" s="10">
        <f t="shared" si="0"/>
        <v>73.174787791698222</v>
      </c>
      <c r="G66" s="5"/>
    </row>
    <row r="67" spans="2:7" ht="15.75">
      <c r="B67" s="11" t="s">
        <v>150</v>
      </c>
      <c r="C67" s="12" t="s">
        <v>151</v>
      </c>
      <c r="D67" s="13">
        <v>455.375</v>
      </c>
      <c r="E67" s="14">
        <v>0</v>
      </c>
      <c r="F67" s="10">
        <f t="shared" si="0"/>
        <v>0</v>
      </c>
      <c r="G67" s="15"/>
    </row>
    <row r="68" spans="2:7" ht="30">
      <c r="B68" s="11" t="s">
        <v>152</v>
      </c>
      <c r="C68" s="12" t="s">
        <v>153</v>
      </c>
      <c r="D68" s="13">
        <v>1729.3024700000001</v>
      </c>
      <c r="E68" s="14">
        <v>1922.4</v>
      </c>
      <c r="F68" s="10">
        <f t="shared" si="0"/>
        <v>111.16620911320389</v>
      </c>
      <c r="G68" s="15" t="s">
        <v>154</v>
      </c>
    </row>
    <row r="69" spans="2:7" ht="30">
      <c r="B69" s="11" t="s">
        <v>155</v>
      </c>
      <c r="C69" s="12" t="s">
        <v>156</v>
      </c>
      <c r="D69" s="13">
        <v>7590.9889999999996</v>
      </c>
      <c r="E69" s="14">
        <v>4011</v>
      </c>
      <c r="F69" s="10">
        <f t="shared" si="0"/>
        <v>52.838964725149786</v>
      </c>
      <c r="G69" s="15" t="s">
        <v>157</v>
      </c>
    </row>
    <row r="70" spans="2:7" ht="31.5">
      <c r="B70" s="11" t="s">
        <v>158</v>
      </c>
      <c r="C70" s="12" t="s">
        <v>159</v>
      </c>
      <c r="D70" s="13">
        <v>2328.2273399999999</v>
      </c>
      <c r="E70" s="14">
        <v>2923.59861</v>
      </c>
      <c r="F70" s="10">
        <f t="shared" si="0"/>
        <v>125.57187005629787</v>
      </c>
      <c r="G70" s="15"/>
    </row>
    <row r="71" spans="2:7" ht="31.5">
      <c r="B71" s="6" t="s">
        <v>160</v>
      </c>
      <c r="C71" s="7" t="s">
        <v>161</v>
      </c>
      <c r="D71" s="8">
        <v>6143.8670000000002</v>
      </c>
      <c r="E71" s="14">
        <v>4892.5</v>
      </c>
      <c r="F71" s="10">
        <f t="shared" si="0"/>
        <v>79.632257664431862</v>
      </c>
      <c r="G71" s="5"/>
    </row>
    <row r="72" spans="2:7" ht="60">
      <c r="B72" s="11" t="s">
        <v>162</v>
      </c>
      <c r="C72" s="12" t="s">
        <v>163</v>
      </c>
      <c r="D72" s="13">
        <v>6143.8670000000002</v>
      </c>
      <c r="E72" s="14">
        <v>4892.5</v>
      </c>
      <c r="F72" s="10">
        <f t="shared" si="0"/>
        <v>79.632257664431862</v>
      </c>
      <c r="G72" s="15" t="s">
        <v>164</v>
      </c>
    </row>
    <row r="73" spans="2:7" ht="47.25">
      <c r="B73" s="6" t="s">
        <v>165</v>
      </c>
      <c r="C73" s="7" t="s">
        <v>166</v>
      </c>
      <c r="D73" s="8">
        <v>13067.095890000001</v>
      </c>
      <c r="E73" s="9">
        <v>6541.5847000000003</v>
      </c>
      <c r="F73" s="10">
        <f t="shared" si="0"/>
        <v>50.061503757741235</v>
      </c>
      <c r="G73" s="5"/>
    </row>
    <row r="74" spans="2:7" ht="31.5">
      <c r="B74" s="11" t="s">
        <v>167</v>
      </c>
      <c r="C74" s="12" t="s">
        <v>168</v>
      </c>
      <c r="D74" s="13">
        <v>13067.095890000001</v>
      </c>
      <c r="E74" s="14">
        <v>6541.5847000000003</v>
      </c>
      <c r="F74" s="10">
        <f t="shared" ref="F74:F79" si="1">E74/D74*100</f>
        <v>50.061503757741235</v>
      </c>
      <c r="G74" s="15" t="s">
        <v>169</v>
      </c>
    </row>
    <row r="75" spans="2:7" ht="110.25">
      <c r="B75" s="6" t="s">
        <v>170</v>
      </c>
      <c r="C75" s="7" t="s">
        <v>171</v>
      </c>
      <c r="D75" s="8">
        <v>371898.04179000005</v>
      </c>
      <c r="E75" s="9">
        <v>420840.74</v>
      </c>
      <c r="F75" s="10">
        <f t="shared" si="1"/>
        <v>113.16024627998348</v>
      </c>
      <c r="G75" s="5"/>
    </row>
    <row r="76" spans="2:7" ht="63">
      <c r="B76" s="11" t="s">
        <v>172</v>
      </c>
      <c r="C76" s="12" t="s">
        <v>173</v>
      </c>
      <c r="D76" s="13">
        <v>350883.92</v>
      </c>
      <c r="E76" s="14">
        <v>369218.527</v>
      </c>
      <c r="F76" s="10">
        <f t="shared" si="1"/>
        <v>105.22526281626131</v>
      </c>
      <c r="G76" s="15" t="s">
        <v>174</v>
      </c>
    </row>
    <row r="77" spans="2:7" ht="15.75">
      <c r="B77" s="11" t="s">
        <v>175</v>
      </c>
      <c r="C77" s="12" t="s">
        <v>176</v>
      </c>
      <c r="D77" s="13">
        <v>3150</v>
      </c>
      <c r="E77" s="14">
        <v>29482.2</v>
      </c>
      <c r="F77" s="10">
        <f t="shared" si="1"/>
        <v>935.94285714285718</v>
      </c>
      <c r="G77" s="15" t="s">
        <v>177</v>
      </c>
    </row>
    <row r="78" spans="2:7" ht="32.25" thickBot="1">
      <c r="B78" s="17" t="s">
        <v>178</v>
      </c>
      <c r="C78" s="18" t="s">
        <v>179</v>
      </c>
      <c r="D78" s="19">
        <v>17864.121789999997</v>
      </c>
      <c r="E78" s="20">
        <v>22140.01094</v>
      </c>
      <c r="F78" s="10">
        <f t="shared" si="1"/>
        <v>123.93562471340498</v>
      </c>
      <c r="G78" s="15" t="s">
        <v>115</v>
      </c>
    </row>
    <row r="79" spans="2:7" ht="16.5" thickBot="1">
      <c r="B79" s="21" t="s">
        <v>180</v>
      </c>
      <c r="C79" s="22"/>
      <c r="D79" s="23">
        <f>D75+D73+D71+D66+D60+D52+D49+D42+D38+D34+D25+D21+D18+D9</f>
        <v>3206495.4767199997</v>
      </c>
      <c r="E79" s="23">
        <f>E75+E73+E71+E66+E60+E52+E49+E42+E38+E34+E25+E21+E18+E9</f>
        <v>3029560.5511399996</v>
      </c>
      <c r="F79" s="24">
        <f t="shared" si="1"/>
        <v>94.481984245273566</v>
      </c>
      <c r="G79" s="25"/>
    </row>
  </sheetData>
  <mergeCells count="8">
    <mergeCell ref="B3:G3"/>
    <mergeCell ref="B4:G4"/>
    <mergeCell ref="B6:B7"/>
    <mergeCell ref="C6:C7"/>
    <mergeCell ref="D6:D7"/>
    <mergeCell ref="E6:E7"/>
    <mergeCell ref="F6:F7"/>
    <mergeCell ref="G6: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sumachakova</dc:creator>
  <cp:lastModifiedBy>sumachakova</cp:lastModifiedBy>
  <dcterms:created xsi:type="dcterms:W3CDTF">2016-05-23T10:11:27Z</dcterms:created>
  <dcterms:modified xsi:type="dcterms:W3CDTF">2016-05-24T09:41:11Z</dcterms:modified>
</cp:coreProperties>
</file>