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6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Лист1!$B$1:$G$79</definedName>
  </definedNames>
  <calcPr calcId="125725"/>
</workbook>
</file>

<file path=xl/calcChain.xml><?xml version="1.0" encoding="utf-8"?>
<calcChain xmlns="http://schemas.openxmlformats.org/spreadsheetml/2006/main">
  <c r="F26" i="1"/>
  <c r="D79"/>
  <c r="F78"/>
  <c r="E79"/>
  <c r="F31"/>
  <c r="F17"/>
  <c r="A72" i="2" l="1"/>
  <c r="F77" i="1" l="1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30"/>
  <c r="F29"/>
  <c r="F28"/>
  <c r="F27"/>
  <c r="F25"/>
  <c r="F24"/>
  <c r="F23"/>
  <c r="F22"/>
  <c r="F21"/>
  <c r="F20"/>
  <c r="F19"/>
  <c r="F18"/>
  <c r="F16"/>
  <c r="F15"/>
  <c r="F14"/>
  <c r="F12"/>
  <c r="F11"/>
  <c r="F10"/>
  <c r="F9"/>
  <c r="F8"/>
  <c r="F7"/>
  <c r="F79" l="1"/>
</calcChain>
</file>

<file path=xl/sharedStrings.xml><?xml version="1.0" encoding="utf-8"?>
<sst xmlns="http://schemas.openxmlformats.org/spreadsheetml/2006/main" count="204" uniqueCount="191">
  <si>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</si>
  <si>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</si>
  <si>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</si>
  <si>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</si>
  <si>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</si>
  <si>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</si>
  <si>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</si>
  <si>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</si>
  <si>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</si>
  <si>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</si>
  <si>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</si>
  <si>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</si>
  <si>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</si>
  <si>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</si>
  <si>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</si>
  <si>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</si>
  <si>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</si>
  <si>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</si>
  <si>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</si>
  <si>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</si>
  <si>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</si>
  <si>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</si>
  <si>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</si>
  <si>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</si>
  <si>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</si>
  <si>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</si>
  <si>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</si>
  <si>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</si>
  <si>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</si>
  <si>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</si>
  <si>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</si>
  <si>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</si>
  <si>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</si>
  <si>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</si>
  <si>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</si>
  <si>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</si>
  <si>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</si>
  <si>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</si>
  <si>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</si>
  <si>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</si>
  <si>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</si>
  <si>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</si>
  <si>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</si>
  <si>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</si>
  <si>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</si>
  <si>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</si>
  <si>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</si>
  <si>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</si>
  <si>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</si>
  <si>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</si>
  <si>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</si>
  <si>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</si>
  <si>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</si>
  <si>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</si>
  <si>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</si>
  <si>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</si>
  <si>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</si>
  <si>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</si>
  <si>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</si>
  <si>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</si>
  <si>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</si>
  <si>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</si>
  <si>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</si>
  <si>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</si>
  <si>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</si>
  <si>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</si>
  <si>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</si>
  <si>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</si>
  <si>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</si>
  <si>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</si>
  <si>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</si>
  <si>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</si>
  <si>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</si>
  <si>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</si>
  <si>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</si>
  <si>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</si>
  <si>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</si>
  <si>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</si>
  <si>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</si>
  <si>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</si>
  <si>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</si>
  <si>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</si>
  <si>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</si>
  <si>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</si>
  <si>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</si>
  <si>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</si>
  <si>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</si>
  <si>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</si>
  <si>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</si>
  <si>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</si>
  <si>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</si>
  <si>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</si>
  <si>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</si>
  <si>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</si>
  <si>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</si>
  <si>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</si>
  <si>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</si>
  <si>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</si>
  <si>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</si>
  <si>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</si>
  <si>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</si>
  <si>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</si>
  <si>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</si>
  <si>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</si>
  <si>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</si>
  <si>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</si>
  <si>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</si>
  <si>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</si>
  <si>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</si>
  <si>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</si>
  <si>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</si>
  <si>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</si>
  <si>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</si>
  <si>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</si>
  <si>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</si>
  <si>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</si>
  <si>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</si>
  <si>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</si>
  <si>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</si>
  <si>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</si>
  <si>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</si>
  <si>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</si>
  <si>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</si>
  <si>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</si>
  <si>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</si>
  <si>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</si>
  <si>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</si>
  <si>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</si>
  <si>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</si>
  <si>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</si>
  <si>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</si>
  <si>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</si>
  <si>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</si>
  <si>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</si>
  <si>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</si>
  <si>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</si>
  <si>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</si>
  <si>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</si>
  <si>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</si>
  <si>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</si>
  <si>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Наименование показателя</t>
  </si>
  <si>
    <t>Раздел / Подраздел</t>
  </si>
  <si>
    <t>РАСХОДЫ,  ВСЕГО</t>
  </si>
  <si>
    <t>1</t>
  </si>
  <si>
    <t>2</t>
  </si>
  <si>
    <t>Примечание</t>
  </si>
  <si>
    <t>Согласно объему привлеченных кредитов</t>
  </si>
  <si>
    <t xml:space="preserve">Сравнительный анализ  исполнения расходов  республиканского  бюджета Республики Алтай </t>
  </si>
  <si>
    <t>Прикладные научные исследования в области национальной экономики</t>
  </si>
  <si>
    <t>0411</t>
  </si>
  <si>
    <t>с увеличением расходов на приобретение расходных материалов</t>
  </si>
  <si>
    <t xml:space="preserve">с увеличением количества приемных родителей и детей под опекой </t>
  </si>
  <si>
    <t>Темп роста / снижения к 2015 году</t>
  </si>
  <si>
    <t>Исполнено за  1 полугодие 2016 года, тыс.руб.</t>
  </si>
  <si>
    <t>0503</t>
  </si>
  <si>
    <t xml:space="preserve">С проведением в 2015 году  подготовительных мероприятий к допвыборам </t>
  </si>
  <si>
    <t>В 2015 году оплата по контрактам 2014 года, по актам выполненных работ за счет целевых остатков на начало года</t>
  </si>
  <si>
    <t>Благоустройство</t>
  </si>
  <si>
    <t>нет актов выполненных работ</t>
  </si>
  <si>
    <t xml:space="preserve">Увеличение контингента обучающихся </t>
  </si>
  <si>
    <t>С поступлением допсредств из федерального бюджета на оздоровление детей, находящихся в трудной жизненной ситуации</t>
  </si>
  <si>
    <t>С централизацией бухгалтерских служб расходы , осуществляются по подразделу 0709</t>
  </si>
  <si>
    <t>С завершением модернизации системы  дошкольного образования</t>
  </si>
  <si>
    <t>В связи с реорганизацией республиканской  детской больницы</t>
  </si>
  <si>
    <t>В связи с реорганизацией детского противотуберкулезного санатория и детской больницы</t>
  </si>
  <si>
    <t>В связи с реорганизацией детского противотуберкулезного санатория путем присоединения к Противотуберкулезной больнице</t>
  </si>
  <si>
    <t xml:space="preserve">В связи опережающим финансированием   платежей по страховым взносам за неработающее население </t>
  </si>
  <si>
    <t>В связи с реорганизацией медавтотранса</t>
  </si>
  <si>
    <t>Осуществлением выплат по единовременной материальной помощи и финансовой помощи пострадавшим гражданам в 2015  году по судебным решениям и социальных выплат на капремонт жилья</t>
  </si>
  <si>
    <t xml:space="preserve">В  2015 году отражались расходы за счет  средств  федерального бюджета </t>
  </si>
  <si>
    <t>В связи с обеспечением досчетов  на оплату труда отдельных категорий по Указам с повышением их в 2015 году</t>
  </si>
  <si>
    <t>В связи с изменением методики их предоставления</t>
  </si>
  <si>
    <t>Исполнено за  9 месяцев 2015 года, тыс.руб.</t>
  </si>
  <si>
    <t>в разрезе разделов и подразделов за 9 месяцев 2016 года с 9 месяцами 2015 года</t>
  </si>
  <si>
    <t>Осуществление закупок по план -графику и оплата по договарам по условиям контрактов в соответствии кассовым планом выплат</t>
  </si>
  <si>
    <t>В связи с упорядочением сроков заключения соглашений с федеральными органами  исполнительной власти и сроков предоставления  межбюджетных трансфертов</t>
  </si>
  <si>
    <t>Осуществлением бюджетных инвестиций на строительство объектов спорта в 2016 году</t>
  </si>
  <si>
    <t>В 2015 году погашена кредиторская задолженность на начало года</t>
  </si>
  <si>
    <t>В связи с вводом эксплуатацию новой пожарной части</t>
  </si>
  <si>
    <t>С выделением средств на строительство инженерной защиты территории г.Горно-Алтайска от затопления</t>
  </si>
  <si>
    <t>Возвратом целевых остатков  из ФБ на осуществление ремонта дорог разрушенных паводком по контрактам  2015 года</t>
  </si>
  <si>
    <t>Осуществлением мероприятий за счет целевых остатков 2015 года</t>
  </si>
  <si>
    <t>Приобретением оборудования в 2015 году</t>
  </si>
  <si>
    <t>Осуществление расходов по план- графику закупок</t>
  </si>
  <si>
    <t>В 2015 году осуществлялись расходы за счет средств  федерального бюджета на поддержку  СОНКО</t>
  </si>
  <si>
    <t>С осуществлением в 2016 году мероприятий в связи с 260- летием вхождения в состав России.</t>
  </si>
  <si>
    <t xml:space="preserve">С проведением ремонта помещений в 2016 году </t>
  </si>
  <si>
    <t xml:space="preserve">В связи с изменением  типа Управления капитального строительства  на казенное учреждение и отражением расходов по данному подразделу </t>
  </si>
  <si>
    <t>Оплачены НИР  по безопасности информации</t>
  </si>
  <si>
    <t>Создание системы обеспечения вызова экстренных оперативных служб по единому номеру "112"</t>
  </si>
  <si>
    <t>в соответствии кассовым планом выплат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</si>
</sst>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##\ ###\ ###\ ###\ ##0.00"/>
    <numFmt numFmtId="167" formatCode="#\ ###\ ###\ ###\ ##0.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/>
    <xf numFmtId="0" fontId="2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9" xfId="0" applyBorder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0" borderId="13" xfId="0" applyBorder="1"/>
    <xf numFmtId="166" fontId="10" fillId="3" borderId="1" xfId="0" applyNumberFormat="1" applyFont="1" applyFill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6" fontId="11" fillId="3" borderId="1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justify"/>
    </xf>
    <xf numFmtId="0" fontId="0" fillId="0" borderId="12" xfId="0" applyBorder="1" applyAlignment="1">
      <alignment horizontal="justify"/>
    </xf>
    <xf numFmtId="4" fontId="12" fillId="0" borderId="15" xfId="0" applyNumberFormat="1" applyFont="1" applyBorder="1"/>
    <xf numFmtId="4" fontId="8" fillId="0" borderId="15" xfId="0" applyNumberFormat="1" applyFont="1" applyBorder="1"/>
    <xf numFmtId="166" fontId="9" fillId="3" borderId="14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6" fontId="14" fillId="3" borderId="1" xfId="0" applyNumberFormat="1" applyFont="1" applyFill="1" applyBorder="1" applyAlignment="1">
      <alignment horizontal="right" vertical="center" wrapText="1"/>
    </xf>
    <xf numFmtId="166" fontId="15" fillId="3" borderId="1" xfId="0" applyNumberFormat="1" applyFont="1" applyFill="1" applyBorder="1" applyAlignment="1">
      <alignment horizontal="right" vertical="center" wrapText="1"/>
    </xf>
    <xf numFmtId="167" fontId="16" fillId="3" borderId="1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justify"/>
    </xf>
    <xf numFmtId="0" fontId="2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7" xfId="0" applyFont="1" applyBorder="1"/>
    <xf numFmtId="0" fontId="8" fillId="0" borderId="9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7" fillId="0" borderId="9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topLeftCell="A7" workbookViewId="0">
      <selection activeCell="G17" sqref="G17"/>
    </sheetView>
  </sheetViews>
  <sheetFormatPr defaultRowHeight="15"/>
  <cols>
    <col min="1" max="1" width="3.140625" customWidth="1"/>
    <col min="2" max="2" width="48.5703125" customWidth="1"/>
    <col min="3" max="3" width="12.28515625" customWidth="1"/>
    <col min="4" max="4" width="18.140625" customWidth="1"/>
    <col min="5" max="5" width="17.5703125" customWidth="1"/>
    <col min="6" max="6" width="14.140625" customWidth="1"/>
    <col min="7" max="7" width="28.85546875" customWidth="1"/>
  </cols>
  <sheetData>
    <row r="1" spans="2:7" ht="18.75">
      <c r="B1" s="34" t="s">
        <v>147</v>
      </c>
      <c r="C1" s="34"/>
      <c r="D1" s="34"/>
      <c r="E1" s="34"/>
      <c r="F1" s="34"/>
    </row>
    <row r="2" spans="2:7" ht="18.75">
      <c r="B2" s="35" t="s">
        <v>173</v>
      </c>
      <c r="C2" s="35"/>
      <c r="D2" s="35"/>
      <c r="E2" s="35"/>
      <c r="F2" s="35"/>
    </row>
    <row r="3" spans="2:7" ht="15.75" thickBot="1"/>
    <row r="4" spans="2:7" ht="15" customHeight="1">
      <c r="B4" s="38" t="s">
        <v>140</v>
      </c>
      <c r="C4" s="40" t="s">
        <v>141</v>
      </c>
      <c r="D4" s="42" t="s">
        <v>172</v>
      </c>
      <c r="E4" s="42" t="s">
        <v>153</v>
      </c>
      <c r="F4" s="44" t="s">
        <v>152</v>
      </c>
      <c r="G4" s="36" t="s">
        <v>145</v>
      </c>
    </row>
    <row r="5" spans="2:7" ht="46.5" customHeight="1">
      <c r="B5" s="39"/>
      <c r="C5" s="41"/>
      <c r="D5" s="43"/>
      <c r="E5" s="43"/>
      <c r="F5" s="45"/>
      <c r="G5" s="37"/>
    </row>
    <row r="6" spans="2:7" ht="18" customHeight="1">
      <c r="B6" s="7" t="s">
        <v>143</v>
      </c>
      <c r="C6" s="8" t="s">
        <v>144</v>
      </c>
      <c r="D6" s="9">
        <v>3</v>
      </c>
      <c r="E6" s="30">
        <v>4</v>
      </c>
      <c r="F6" s="10">
        <v>5</v>
      </c>
      <c r="G6" s="11"/>
    </row>
    <row r="7" spans="2:7" ht="15.75">
      <c r="B7" s="5" t="s">
        <v>0</v>
      </c>
      <c r="C7" s="1" t="s">
        <v>1</v>
      </c>
      <c r="D7" s="15">
        <v>442272.93719999999</v>
      </c>
      <c r="E7" s="28">
        <v>484465.02015</v>
      </c>
      <c r="F7" s="25">
        <f t="shared" ref="F7:F12" si="0">E7/D7*100</f>
        <v>109.53982923240007</v>
      </c>
      <c r="G7" s="11"/>
    </row>
    <row r="8" spans="2:7" ht="75">
      <c r="B8" s="6" t="s">
        <v>28</v>
      </c>
      <c r="C8" s="2" t="s">
        <v>29</v>
      </c>
      <c r="D8" s="16">
        <v>41135.660899999995</v>
      </c>
      <c r="E8" s="29">
        <v>43990.575020000004</v>
      </c>
      <c r="F8" s="26">
        <f t="shared" si="0"/>
        <v>106.94024128344563</v>
      </c>
      <c r="G8" s="18" t="s">
        <v>174</v>
      </c>
    </row>
    <row r="9" spans="2:7" ht="78.75">
      <c r="B9" s="6" t="s">
        <v>30</v>
      </c>
      <c r="C9" s="2" t="s">
        <v>31</v>
      </c>
      <c r="D9" s="16">
        <v>64730.607499999998</v>
      </c>
      <c r="E9" s="29">
        <v>70326.774959999995</v>
      </c>
      <c r="F9" s="26">
        <f t="shared" si="0"/>
        <v>108.64531892428168</v>
      </c>
      <c r="G9" s="18" t="s">
        <v>174</v>
      </c>
    </row>
    <row r="10" spans="2:7" ht="75">
      <c r="B10" s="6" t="s">
        <v>32</v>
      </c>
      <c r="C10" s="2" t="s">
        <v>33</v>
      </c>
      <c r="D10" s="16">
        <v>30139.735260000001</v>
      </c>
      <c r="E10" s="29">
        <v>32466.81654</v>
      </c>
      <c r="F10" s="26">
        <f t="shared" si="0"/>
        <v>107.72097452059704</v>
      </c>
      <c r="G10" s="18" t="s">
        <v>174</v>
      </c>
    </row>
    <row r="11" spans="2:7" ht="47.25">
      <c r="B11" s="6" t="s">
        <v>34</v>
      </c>
      <c r="C11" s="2" t="s">
        <v>35</v>
      </c>
      <c r="D11" s="16">
        <v>42034.330170000001</v>
      </c>
      <c r="E11" s="29">
        <v>43083.720340000007</v>
      </c>
      <c r="F11" s="26">
        <f t="shared" si="0"/>
        <v>102.49650741609524</v>
      </c>
      <c r="G11" s="18" t="s">
        <v>190</v>
      </c>
    </row>
    <row r="12" spans="2:7" ht="45">
      <c r="B12" s="6" t="s">
        <v>36</v>
      </c>
      <c r="C12" s="2" t="s">
        <v>37</v>
      </c>
      <c r="D12" s="16">
        <v>14230.620720000001</v>
      </c>
      <c r="E12" s="29">
        <v>8962.6469399999987</v>
      </c>
      <c r="F12" s="26">
        <f t="shared" si="0"/>
        <v>62.981419548366667</v>
      </c>
      <c r="G12" s="18" t="s">
        <v>155</v>
      </c>
    </row>
    <row r="13" spans="2:7" ht="15.75">
      <c r="B13" s="6" t="s">
        <v>38</v>
      </c>
      <c r="C13" s="2" t="s">
        <v>39</v>
      </c>
      <c r="D13" s="16">
        <v>0</v>
      </c>
      <c r="E13" s="29">
        <v>0</v>
      </c>
      <c r="F13" s="26"/>
      <c r="G13" s="11"/>
    </row>
    <row r="14" spans="2:7" ht="31.5">
      <c r="B14" s="6" t="s">
        <v>40</v>
      </c>
      <c r="C14" s="2" t="s">
        <v>41</v>
      </c>
      <c r="D14" s="16">
        <v>16273.324000000001</v>
      </c>
      <c r="E14" s="29">
        <v>15495.674999999999</v>
      </c>
      <c r="F14" s="26">
        <f t="shared" ref="F14:F26" si="1">E14/D14*100</f>
        <v>95.221326632469186</v>
      </c>
      <c r="G14" s="18" t="s">
        <v>190</v>
      </c>
    </row>
    <row r="15" spans="2:7" ht="75">
      <c r="B15" s="6" t="s">
        <v>42</v>
      </c>
      <c r="C15" s="2" t="s">
        <v>43</v>
      </c>
      <c r="D15" s="16">
        <v>233728.65865</v>
      </c>
      <c r="E15" s="29">
        <v>270138.81135000003</v>
      </c>
      <c r="F15" s="26">
        <f t="shared" si="1"/>
        <v>115.5779581803543</v>
      </c>
      <c r="G15" s="18" t="s">
        <v>174</v>
      </c>
    </row>
    <row r="16" spans="2:7" ht="15.75">
      <c r="B16" s="5" t="s">
        <v>2</v>
      </c>
      <c r="C16" s="1" t="s">
        <v>3</v>
      </c>
      <c r="D16" s="15">
        <v>7768.1980100000001</v>
      </c>
      <c r="E16" s="28">
        <v>6764.7384800000009</v>
      </c>
      <c r="F16" s="25">
        <f t="shared" si="1"/>
        <v>87.082467147358429</v>
      </c>
      <c r="G16" s="11"/>
    </row>
    <row r="17" spans="2:7" ht="15.75">
      <c r="B17" s="6" t="s">
        <v>44</v>
      </c>
      <c r="C17" s="2" t="s">
        <v>45</v>
      </c>
      <c r="D17" s="16">
        <v>5422.165</v>
      </c>
      <c r="E17" s="29">
        <v>5325</v>
      </c>
      <c r="F17" s="26">
        <f t="shared" si="1"/>
        <v>98.208003629546496</v>
      </c>
      <c r="G17" s="18" t="s">
        <v>190</v>
      </c>
    </row>
    <row r="18" spans="2:7" ht="75">
      <c r="B18" s="6" t="s">
        <v>46</v>
      </c>
      <c r="C18" s="2" t="s">
        <v>47</v>
      </c>
      <c r="D18" s="16">
        <v>2346.0330099999996</v>
      </c>
      <c r="E18" s="29">
        <v>1439.73848</v>
      </c>
      <c r="F18" s="26">
        <f t="shared" si="1"/>
        <v>61.369063174435055</v>
      </c>
      <c r="G18" s="18" t="s">
        <v>156</v>
      </c>
    </row>
    <row r="19" spans="2:7" ht="47.25">
      <c r="B19" s="5" t="s">
        <v>4</v>
      </c>
      <c r="C19" s="1" t="s">
        <v>5</v>
      </c>
      <c r="D19" s="15">
        <v>103430.38176</v>
      </c>
      <c r="E19" s="28">
        <v>103740.77416</v>
      </c>
      <c r="F19" s="25">
        <f t="shared" si="1"/>
        <v>100.30009789649642</v>
      </c>
      <c r="G19" s="11"/>
    </row>
    <row r="20" spans="2:7" ht="75">
      <c r="B20" s="6" t="s">
        <v>48</v>
      </c>
      <c r="C20" s="2" t="s">
        <v>49</v>
      </c>
      <c r="D20" s="16">
        <v>33889.461770000002</v>
      </c>
      <c r="E20" s="29">
        <v>18763.1211</v>
      </c>
      <c r="F20" s="26">
        <f t="shared" si="1"/>
        <v>55.365650913375362</v>
      </c>
      <c r="G20" s="18" t="s">
        <v>156</v>
      </c>
    </row>
    <row r="21" spans="2:7" ht="45">
      <c r="B21" s="6" t="s">
        <v>50</v>
      </c>
      <c r="C21" s="2" t="s">
        <v>51</v>
      </c>
      <c r="D21" s="16">
        <v>65054.090259999997</v>
      </c>
      <c r="E21" s="29">
        <v>80424.162790000002</v>
      </c>
      <c r="F21" s="26">
        <f t="shared" si="1"/>
        <v>123.62660436656763</v>
      </c>
      <c r="G21" s="18" t="s">
        <v>178</v>
      </c>
    </row>
    <row r="22" spans="2:7" ht="47.25">
      <c r="B22" s="6" t="s">
        <v>52</v>
      </c>
      <c r="C22" s="2" t="s">
        <v>53</v>
      </c>
      <c r="D22" s="16">
        <v>4486.8297300000004</v>
      </c>
      <c r="E22" s="29">
        <v>4553.4902699999993</v>
      </c>
      <c r="F22" s="26">
        <f t="shared" si="1"/>
        <v>101.48569355227124</v>
      </c>
      <c r="G22" s="18"/>
    </row>
    <row r="23" spans="2:7" ht="15.75">
      <c r="B23" s="5" t="s">
        <v>6</v>
      </c>
      <c r="C23" s="1" t="s">
        <v>7</v>
      </c>
      <c r="D23" s="15">
        <v>2334264.5518499999</v>
      </c>
      <c r="E23" s="28">
        <v>2798323.9493299997</v>
      </c>
      <c r="F23" s="25">
        <f t="shared" si="1"/>
        <v>119.88032578022117</v>
      </c>
      <c r="G23" s="11"/>
    </row>
    <row r="24" spans="2:7" ht="75">
      <c r="B24" s="6" t="s">
        <v>54</v>
      </c>
      <c r="C24" s="2" t="s">
        <v>55</v>
      </c>
      <c r="D24" s="16">
        <v>48370.502979999997</v>
      </c>
      <c r="E24" s="29">
        <v>53366.783499999998</v>
      </c>
      <c r="F24" s="26">
        <f t="shared" si="1"/>
        <v>110.32918868357817</v>
      </c>
      <c r="G24" s="18" t="s">
        <v>174</v>
      </c>
    </row>
    <row r="25" spans="2:7" ht="120">
      <c r="B25" s="6" t="s">
        <v>56</v>
      </c>
      <c r="C25" s="2" t="s">
        <v>57</v>
      </c>
      <c r="D25" s="16">
        <v>563362.71659000008</v>
      </c>
      <c r="E25" s="29">
        <v>604560.99341999996</v>
      </c>
      <c r="F25" s="26">
        <f t="shared" si="1"/>
        <v>107.31292213999721</v>
      </c>
      <c r="G25" s="18" t="s">
        <v>175</v>
      </c>
    </row>
    <row r="26" spans="2:7" ht="60">
      <c r="B26" s="6" t="s">
        <v>58</v>
      </c>
      <c r="C26" s="2" t="s">
        <v>59</v>
      </c>
      <c r="D26" s="16">
        <v>92781.540560000009</v>
      </c>
      <c r="E26" s="29">
        <v>159698.49004</v>
      </c>
      <c r="F26" s="26">
        <f t="shared" si="1"/>
        <v>172.12312823877517</v>
      </c>
      <c r="G26" s="18" t="s">
        <v>179</v>
      </c>
    </row>
    <row r="27" spans="2:7" ht="120">
      <c r="B27" s="6" t="s">
        <v>60</v>
      </c>
      <c r="C27" s="2" t="s">
        <v>61</v>
      </c>
      <c r="D27" s="16">
        <v>303550.36132999999</v>
      </c>
      <c r="E27" s="29">
        <v>298843.65688999998</v>
      </c>
      <c r="F27" s="26">
        <f t="shared" ref="F27:F35" si="2">E27/D27*100</f>
        <v>98.449448579346878</v>
      </c>
      <c r="G27" s="18" t="s">
        <v>175</v>
      </c>
    </row>
    <row r="28" spans="2:7" ht="45">
      <c r="B28" s="6" t="s">
        <v>62</v>
      </c>
      <c r="C28" s="2" t="s">
        <v>63</v>
      </c>
      <c r="D28" s="16">
        <v>284.71519000000001</v>
      </c>
      <c r="E28" s="29">
        <v>3200</v>
      </c>
      <c r="F28" s="26">
        <f t="shared" si="2"/>
        <v>1123.9301984555161</v>
      </c>
      <c r="G28" s="18" t="s">
        <v>181</v>
      </c>
    </row>
    <row r="29" spans="2:7" ht="90">
      <c r="B29" s="6" t="s">
        <v>64</v>
      </c>
      <c r="C29" s="2" t="s">
        <v>65</v>
      </c>
      <c r="D29" s="16">
        <v>1209932.1597</v>
      </c>
      <c r="E29" s="29">
        <v>1500441.8730799998</v>
      </c>
      <c r="F29" s="26">
        <f t="shared" si="2"/>
        <v>124.01041339805623</v>
      </c>
      <c r="G29" s="46" t="s">
        <v>180</v>
      </c>
    </row>
    <row r="30" spans="2:7" ht="75">
      <c r="B30" s="6" t="s">
        <v>66</v>
      </c>
      <c r="C30" s="2" t="s">
        <v>67</v>
      </c>
      <c r="D30" s="16">
        <v>56829.280279999999</v>
      </c>
      <c r="E30" s="29">
        <v>66633.677240000005</v>
      </c>
      <c r="F30" s="26">
        <f t="shared" si="2"/>
        <v>117.2523686939081</v>
      </c>
      <c r="G30" s="46" t="s">
        <v>189</v>
      </c>
    </row>
    <row r="31" spans="2:7" ht="31.5">
      <c r="B31" s="6" t="s">
        <v>148</v>
      </c>
      <c r="C31" s="2" t="s">
        <v>149</v>
      </c>
      <c r="D31" s="16">
        <v>80</v>
      </c>
      <c r="E31" s="29">
        <v>285</v>
      </c>
      <c r="F31" s="26">
        <f t="shared" si="2"/>
        <v>356.25</v>
      </c>
      <c r="G31" s="46" t="s">
        <v>188</v>
      </c>
    </row>
    <row r="32" spans="2:7" ht="90">
      <c r="B32" s="6" t="s">
        <v>68</v>
      </c>
      <c r="C32" s="2" t="s">
        <v>69</v>
      </c>
      <c r="D32" s="16">
        <v>59073.275219999996</v>
      </c>
      <c r="E32" s="29">
        <v>111293.47516</v>
      </c>
      <c r="F32" s="26">
        <f t="shared" si="2"/>
        <v>188.39902603253697</v>
      </c>
      <c r="G32" s="18" t="s">
        <v>187</v>
      </c>
    </row>
    <row r="33" spans="2:7" ht="31.5">
      <c r="B33" s="5" t="s">
        <v>8</v>
      </c>
      <c r="C33" s="1" t="s">
        <v>9</v>
      </c>
      <c r="D33" s="15">
        <v>506369.38682999997</v>
      </c>
      <c r="E33" s="28">
        <v>349549.73774999997</v>
      </c>
      <c r="F33" s="25">
        <f t="shared" si="2"/>
        <v>69.030582582859026</v>
      </c>
      <c r="G33" s="11"/>
    </row>
    <row r="34" spans="2:7" ht="15.75">
      <c r="B34" s="6" t="s">
        <v>70</v>
      </c>
      <c r="C34" s="2" t="s">
        <v>71</v>
      </c>
      <c r="D34" s="16">
        <v>140062.41498</v>
      </c>
      <c r="E34" s="29">
        <v>111568.41831000001</v>
      </c>
      <c r="F34" s="26">
        <f t="shared" si="2"/>
        <v>79.656214928131334</v>
      </c>
      <c r="G34" s="31" t="s">
        <v>158</v>
      </c>
    </row>
    <row r="35" spans="2:7" ht="15.75">
      <c r="B35" s="6" t="s">
        <v>72</v>
      </c>
      <c r="C35" s="2" t="s">
        <v>73</v>
      </c>
      <c r="D35" s="16">
        <v>362227.12432</v>
      </c>
      <c r="E35" s="29">
        <v>229336.85480999999</v>
      </c>
      <c r="F35" s="26">
        <f t="shared" si="2"/>
        <v>63.312998782332599</v>
      </c>
      <c r="G35" s="31" t="s">
        <v>158</v>
      </c>
    </row>
    <row r="36" spans="2:7" ht="30">
      <c r="B36" s="23" t="s">
        <v>157</v>
      </c>
      <c r="C36" s="24" t="s">
        <v>154</v>
      </c>
      <c r="D36" s="16"/>
      <c r="E36" s="29">
        <v>4212.08</v>
      </c>
      <c r="F36" s="26"/>
      <c r="G36" s="32" t="s">
        <v>183</v>
      </c>
    </row>
    <row r="37" spans="2:7" ht="31.5">
      <c r="B37" s="6" t="s">
        <v>74</v>
      </c>
      <c r="C37" s="2" t="s">
        <v>75</v>
      </c>
      <c r="D37" s="16">
        <v>4079.84753</v>
      </c>
      <c r="E37" s="29">
        <v>4432.3846299999996</v>
      </c>
      <c r="F37" s="26">
        <f t="shared" ref="F37:F79" si="3">E37/D37*100</f>
        <v>108.64093810878271</v>
      </c>
      <c r="G37" s="32" t="s">
        <v>183</v>
      </c>
    </row>
    <row r="38" spans="2:7" ht="15.75">
      <c r="B38" s="5" t="s">
        <v>10</v>
      </c>
      <c r="C38" s="1" t="s">
        <v>11</v>
      </c>
      <c r="D38" s="15">
        <v>24061.328819999999</v>
      </c>
      <c r="E38" s="28">
        <v>27817.783589999999</v>
      </c>
      <c r="F38" s="25">
        <f t="shared" si="3"/>
        <v>115.6120004763727</v>
      </c>
      <c r="G38" s="11"/>
    </row>
    <row r="39" spans="2:7" ht="120">
      <c r="B39" s="6" t="s">
        <v>76</v>
      </c>
      <c r="C39" s="2" t="s">
        <v>77</v>
      </c>
      <c r="D39" s="16">
        <v>320</v>
      </c>
      <c r="E39" s="29">
        <v>694.98609999999996</v>
      </c>
      <c r="F39" s="26">
        <f t="shared" si="3"/>
        <v>217.18315625</v>
      </c>
      <c r="G39" s="18" t="s">
        <v>175</v>
      </c>
    </row>
    <row r="40" spans="2:7" ht="120">
      <c r="B40" s="6" t="s">
        <v>78</v>
      </c>
      <c r="C40" s="2" t="s">
        <v>79</v>
      </c>
      <c r="D40" s="16">
        <v>12153.12948</v>
      </c>
      <c r="E40" s="29">
        <v>9485.8847799999985</v>
      </c>
      <c r="F40" s="26">
        <f t="shared" si="3"/>
        <v>78.053021615630797</v>
      </c>
      <c r="G40" s="18" t="s">
        <v>175</v>
      </c>
    </row>
    <row r="41" spans="2:7" ht="120">
      <c r="B41" s="6" t="s">
        <v>80</v>
      </c>
      <c r="C41" s="2" t="s">
        <v>81</v>
      </c>
      <c r="D41" s="16">
        <v>11588.199339999999</v>
      </c>
      <c r="E41" s="29">
        <v>17636.912710000001</v>
      </c>
      <c r="F41" s="26">
        <f t="shared" si="3"/>
        <v>152.19718087797412</v>
      </c>
      <c r="G41" s="18" t="s">
        <v>175</v>
      </c>
    </row>
    <row r="42" spans="2:7" ht="15.75">
      <c r="B42" s="5" t="s">
        <v>12</v>
      </c>
      <c r="C42" s="1" t="s">
        <v>13</v>
      </c>
      <c r="D42" s="15">
        <v>2485331.03571</v>
      </c>
      <c r="E42" s="28">
        <v>2798851.7067</v>
      </c>
      <c r="F42" s="25">
        <f t="shared" si="3"/>
        <v>112.61484552702392</v>
      </c>
      <c r="G42" s="11"/>
    </row>
    <row r="43" spans="2:7" ht="45">
      <c r="B43" s="6" t="s">
        <v>82</v>
      </c>
      <c r="C43" s="2" t="s">
        <v>83</v>
      </c>
      <c r="D43" s="16">
        <v>114171.91</v>
      </c>
      <c r="E43" s="29">
        <v>70340.019</v>
      </c>
      <c r="F43" s="26">
        <f t="shared" si="3"/>
        <v>61.608865963615742</v>
      </c>
      <c r="G43" s="18" t="s">
        <v>162</v>
      </c>
    </row>
    <row r="44" spans="2:7" ht="30">
      <c r="B44" s="6" t="s">
        <v>84</v>
      </c>
      <c r="C44" s="2" t="s">
        <v>85</v>
      </c>
      <c r="D44" s="16">
        <v>2012584.37069</v>
      </c>
      <c r="E44" s="29">
        <v>2314897.4879899998</v>
      </c>
      <c r="F44" s="26">
        <f t="shared" si="3"/>
        <v>115.02114006760145</v>
      </c>
      <c r="G44" s="18" t="s">
        <v>159</v>
      </c>
    </row>
    <row r="45" spans="2:7" ht="15.75">
      <c r="B45" s="6" t="s">
        <v>86</v>
      </c>
      <c r="C45" s="2" t="s">
        <v>87</v>
      </c>
      <c r="D45" s="16">
        <v>248453.26208000001</v>
      </c>
      <c r="E45" s="29">
        <v>243232.25340000002</v>
      </c>
      <c r="F45" s="26">
        <f t="shared" si="3"/>
        <v>97.898595238279114</v>
      </c>
      <c r="G45" s="11"/>
    </row>
    <row r="46" spans="2:7" ht="31.5">
      <c r="B46" s="6" t="s">
        <v>88</v>
      </c>
      <c r="C46" s="2" t="s">
        <v>89</v>
      </c>
      <c r="D46" s="16">
        <v>12321.962099999999</v>
      </c>
      <c r="E46" s="29">
        <v>14871.408539999999</v>
      </c>
      <c r="F46" s="26">
        <f t="shared" si="3"/>
        <v>120.69026360663777</v>
      </c>
      <c r="G46" s="18" t="s">
        <v>186</v>
      </c>
    </row>
    <row r="47" spans="2:7" ht="75">
      <c r="B47" s="6" t="s">
        <v>90</v>
      </c>
      <c r="C47" s="2" t="s">
        <v>91</v>
      </c>
      <c r="D47" s="16">
        <v>68343.134489999997</v>
      </c>
      <c r="E47" s="29">
        <v>116352.2025</v>
      </c>
      <c r="F47" s="26">
        <f t="shared" si="3"/>
        <v>170.24709704677755</v>
      </c>
      <c r="G47" s="18" t="s">
        <v>160</v>
      </c>
    </row>
    <row r="48" spans="2:7" ht="60">
      <c r="B48" s="6" t="s">
        <v>92</v>
      </c>
      <c r="C48" s="2" t="s">
        <v>93</v>
      </c>
      <c r="D48" s="16">
        <v>29456.396350000003</v>
      </c>
      <c r="E48" s="29">
        <v>39158.335270000003</v>
      </c>
      <c r="F48" s="26">
        <f t="shared" si="3"/>
        <v>132.93661181334559</v>
      </c>
      <c r="G48" s="18" t="s">
        <v>161</v>
      </c>
    </row>
    <row r="49" spans="2:7" ht="15.75">
      <c r="B49" s="5" t="s">
        <v>14</v>
      </c>
      <c r="C49" s="1" t="s">
        <v>15</v>
      </c>
      <c r="D49" s="15">
        <v>197557.46143999998</v>
      </c>
      <c r="E49" s="28">
        <v>203610.45514999999</v>
      </c>
      <c r="F49" s="25">
        <f t="shared" si="3"/>
        <v>103.06391551393688</v>
      </c>
      <c r="G49" s="11"/>
    </row>
    <row r="50" spans="2:7" ht="15.75">
      <c r="B50" s="6" t="s">
        <v>94</v>
      </c>
      <c r="C50" s="2" t="s">
        <v>95</v>
      </c>
      <c r="D50" s="16">
        <v>184657.37737999999</v>
      </c>
      <c r="E50" s="29">
        <v>190331.26631000001</v>
      </c>
      <c r="F50" s="26">
        <f t="shared" si="3"/>
        <v>103.0726575945698</v>
      </c>
      <c r="G50" s="18"/>
    </row>
    <row r="51" spans="2:7" ht="31.5">
      <c r="B51" s="6" t="s">
        <v>96</v>
      </c>
      <c r="C51" s="2" t="s">
        <v>97</v>
      </c>
      <c r="D51" s="16">
        <v>12900.084060000001</v>
      </c>
      <c r="E51" s="29">
        <v>13279.188840000001</v>
      </c>
      <c r="F51" s="26">
        <f t="shared" si="3"/>
        <v>102.93877759429111</v>
      </c>
      <c r="G51" s="18"/>
    </row>
    <row r="52" spans="2:7" ht="15.75">
      <c r="B52" s="5" t="s">
        <v>16</v>
      </c>
      <c r="C52" s="1" t="s">
        <v>17</v>
      </c>
      <c r="D52" s="15">
        <v>1733440.6669000001</v>
      </c>
      <c r="E52" s="28">
        <v>1693157.7538399999</v>
      </c>
      <c r="F52" s="25">
        <f t="shared" si="3"/>
        <v>97.676129686513008</v>
      </c>
      <c r="G52" s="11"/>
    </row>
    <row r="53" spans="2:7" ht="45">
      <c r="B53" s="6" t="s">
        <v>98</v>
      </c>
      <c r="C53" s="2" t="s">
        <v>99</v>
      </c>
      <c r="D53" s="16">
        <v>262719.02013000002</v>
      </c>
      <c r="E53" s="29">
        <v>165199.65912</v>
      </c>
      <c r="F53" s="26">
        <f t="shared" si="3"/>
        <v>62.880738150688529</v>
      </c>
      <c r="G53" s="18" t="s">
        <v>163</v>
      </c>
    </row>
    <row r="54" spans="2:7" ht="75">
      <c r="B54" s="6" t="s">
        <v>100</v>
      </c>
      <c r="C54" s="2" t="s">
        <v>101</v>
      </c>
      <c r="D54" s="16">
        <v>112492.65856</v>
      </c>
      <c r="E54" s="29">
        <v>152070.16234000001</v>
      </c>
      <c r="F54" s="26">
        <f t="shared" si="3"/>
        <v>135.18229925990292</v>
      </c>
      <c r="G54" s="18" t="s">
        <v>164</v>
      </c>
    </row>
    <row r="55" spans="2:7" ht="31.5">
      <c r="B55" s="6" t="s">
        <v>102</v>
      </c>
      <c r="C55" s="2" t="s">
        <v>103</v>
      </c>
      <c r="D55" s="16">
        <v>5426.4179999999997</v>
      </c>
      <c r="E55" s="29">
        <v>4312.2</v>
      </c>
      <c r="F55" s="26">
        <f t="shared" si="3"/>
        <v>79.466786377311877</v>
      </c>
      <c r="G55" s="18" t="s">
        <v>182</v>
      </c>
    </row>
    <row r="56" spans="2:7" ht="30">
      <c r="B56" s="6" t="s">
        <v>104</v>
      </c>
      <c r="C56" s="2" t="s">
        <v>105</v>
      </c>
      <c r="D56" s="16">
        <v>1275</v>
      </c>
      <c r="E56" s="29">
        <v>3000</v>
      </c>
      <c r="F56" s="26">
        <f t="shared" si="3"/>
        <v>235.29411764705884</v>
      </c>
      <c r="G56" s="18" t="s">
        <v>167</v>
      </c>
    </row>
    <row r="57" spans="2:7" ht="105">
      <c r="B57" s="6" t="s">
        <v>106</v>
      </c>
      <c r="C57" s="2" t="s">
        <v>107</v>
      </c>
      <c r="D57" s="16">
        <v>37274.584000000003</v>
      </c>
      <c r="E57" s="29">
        <v>10193.9</v>
      </c>
      <c r="F57" s="26">
        <f t="shared" si="3"/>
        <v>27.348125468013269</v>
      </c>
      <c r="G57" s="18" t="s">
        <v>165</v>
      </c>
    </row>
    <row r="58" spans="2:7" ht="47.25">
      <c r="B58" s="6" t="s">
        <v>108</v>
      </c>
      <c r="C58" s="2" t="s">
        <v>109</v>
      </c>
      <c r="D58" s="16">
        <v>18507.5</v>
      </c>
      <c r="E58" s="29">
        <v>19315.09</v>
      </c>
      <c r="F58" s="26">
        <f t="shared" si="3"/>
        <v>104.36358233148724</v>
      </c>
      <c r="G58" s="18" t="s">
        <v>150</v>
      </c>
    </row>
    <row r="59" spans="2:7" ht="75">
      <c r="B59" s="6" t="s">
        <v>110</v>
      </c>
      <c r="C59" s="2" t="s">
        <v>111</v>
      </c>
      <c r="D59" s="16">
        <v>1295745.48621</v>
      </c>
      <c r="E59" s="29">
        <v>1339066.7423800002</v>
      </c>
      <c r="F59" s="26">
        <f t="shared" si="3"/>
        <v>103.34334609929554</v>
      </c>
      <c r="G59" s="18" t="s">
        <v>166</v>
      </c>
    </row>
    <row r="60" spans="2:7" ht="15.75">
      <c r="B60" s="5" t="s">
        <v>18</v>
      </c>
      <c r="C60" s="1" t="s">
        <v>19</v>
      </c>
      <c r="D60" s="15">
        <v>2189485.8472699998</v>
      </c>
      <c r="E60" s="28">
        <v>1722809.0307499999</v>
      </c>
      <c r="F60" s="25">
        <f t="shared" si="3"/>
        <v>78.68555226781281</v>
      </c>
      <c r="G60" s="11"/>
    </row>
    <row r="61" spans="2:7" ht="15.75">
      <c r="B61" s="6" t="s">
        <v>112</v>
      </c>
      <c r="C61" s="2" t="s">
        <v>113</v>
      </c>
      <c r="D61" s="16">
        <v>16981.92009</v>
      </c>
      <c r="E61" s="29">
        <v>16887.393370000002</v>
      </c>
      <c r="F61" s="26">
        <f t="shared" si="3"/>
        <v>99.44336847954159</v>
      </c>
      <c r="G61" s="18"/>
    </row>
    <row r="62" spans="2:7" ht="15.75">
      <c r="B62" s="6" t="s">
        <v>114</v>
      </c>
      <c r="C62" s="2" t="s">
        <v>115</v>
      </c>
      <c r="D62" s="16">
        <v>235294.34213</v>
      </c>
      <c r="E62" s="29">
        <v>230279.07418999998</v>
      </c>
      <c r="F62" s="26">
        <f t="shared" si="3"/>
        <v>97.868513159050337</v>
      </c>
      <c r="G62" s="18"/>
    </row>
    <row r="63" spans="2:7" ht="120">
      <c r="B63" s="6" t="s">
        <v>116</v>
      </c>
      <c r="C63" s="2" t="s">
        <v>117</v>
      </c>
      <c r="D63" s="16">
        <v>1403317.4800100001</v>
      </c>
      <c r="E63" s="29">
        <v>840810.90296000009</v>
      </c>
      <c r="F63" s="26">
        <f t="shared" si="3"/>
        <v>59.91594310889711</v>
      </c>
      <c r="G63" s="18" t="s">
        <v>168</v>
      </c>
    </row>
    <row r="64" spans="2:7" ht="45">
      <c r="B64" s="6" t="s">
        <v>118</v>
      </c>
      <c r="C64" s="2" t="s">
        <v>119</v>
      </c>
      <c r="D64" s="16">
        <v>501692.44086999999</v>
      </c>
      <c r="E64" s="29">
        <v>605558.40662000002</v>
      </c>
      <c r="F64" s="26">
        <f t="shared" si="3"/>
        <v>120.70311555220623</v>
      </c>
      <c r="G64" s="18" t="s">
        <v>151</v>
      </c>
    </row>
    <row r="65" spans="2:7" ht="60">
      <c r="B65" s="6" t="s">
        <v>120</v>
      </c>
      <c r="C65" s="2" t="s">
        <v>121</v>
      </c>
      <c r="D65" s="16">
        <v>32199.66417</v>
      </c>
      <c r="E65" s="29">
        <v>29273.25361</v>
      </c>
      <c r="F65" s="26">
        <f t="shared" si="3"/>
        <v>90.911673660477192</v>
      </c>
      <c r="G65" s="18" t="s">
        <v>184</v>
      </c>
    </row>
    <row r="66" spans="2:7" ht="15.75">
      <c r="B66" s="5" t="s">
        <v>20</v>
      </c>
      <c r="C66" s="1" t="s">
        <v>21</v>
      </c>
      <c r="D66" s="15">
        <v>32334.821329999999</v>
      </c>
      <c r="E66" s="28">
        <v>74704.176790000012</v>
      </c>
      <c r="F66" s="25">
        <f t="shared" si="3"/>
        <v>231.03321347469466</v>
      </c>
      <c r="G66" s="11"/>
    </row>
    <row r="67" spans="2:7" ht="45">
      <c r="B67" s="6" t="s">
        <v>122</v>
      </c>
      <c r="C67" s="2" t="s">
        <v>123</v>
      </c>
      <c r="D67" s="16">
        <v>3068.7115299999996</v>
      </c>
      <c r="E67" s="29">
        <v>3807.2</v>
      </c>
      <c r="F67" s="26">
        <f t="shared" si="3"/>
        <v>124.06509907433365</v>
      </c>
      <c r="G67" s="18" t="s">
        <v>169</v>
      </c>
    </row>
    <row r="68" spans="2:7" ht="60">
      <c r="B68" s="6" t="s">
        <v>124</v>
      </c>
      <c r="C68" s="2" t="s">
        <v>125</v>
      </c>
      <c r="D68" s="16">
        <v>5634.6887800000004</v>
      </c>
      <c r="E68" s="29">
        <v>45238.695530000005</v>
      </c>
      <c r="F68" s="26">
        <f t="shared" si="3"/>
        <v>802.86058904570064</v>
      </c>
      <c r="G68" s="18" t="s">
        <v>176</v>
      </c>
    </row>
    <row r="69" spans="2:7" ht="15.75">
      <c r="B69" s="6" t="s">
        <v>126</v>
      </c>
      <c r="C69" s="2" t="s">
        <v>127</v>
      </c>
      <c r="D69" s="16">
        <v>16981.616999999998</v>
      </c>
      <c r="E69" s="29">
        <v>16583.882000000001</v>
      </c>
      <c r="F69" s="26">
        <f t="shared" si="3"/>
        <v>97.657849661784297</v>
      </c>
      <c r="G69" s="18"/>
    </row>
    <row r="70" spans="2:7" ht="60">
      <c r="B70" s="6" t="s">
        <v>128</v>
      </c>
      <c r="C70" s="2" t="s">
        <v>129</v>
      </c>
      <c r="D70" s="16">
        <v>6649.8040199999996</v>
      </c>
      <c r="E70" s="29">
        <v>9074.3992600000001</v>
      </c>
      <c r="F70" s="26">
        <f t="shared" si="3"/>
        <v>136.46115333185412</v>
      </c>
      <c r="G70" s="18" t="s">
        <v>185</v>
      </c>
    </row>
    <row r="71" spans="2:7" ht="15.75">
      <c r="B71" s="5" t="s">
        <v>22</v>
      </c>
      <c r="C71" s="1" t="s">
        <v>23</v>
      </c>
      <c r="D71" s="15">
        <v>18308.245999999999</v>
      </c>
      <c r="E71" s="28">
        <v>16802.71</v>
      </c>
      <c r="F71" s="25">
        <f t="shared" si="3"/>
        <v>91.776732735620882</v>
      </c>
      <c r="G71" s="11"/>
    </row>
    <row r="72" spans="2:7" ht="60">
      <c r="B72" s="6" t="s">
        <v>130</v>
      </c>
      <c r="C72" s="2" t="s">
        <v>131</v>
      </c>
      <c r="D72" s="16">
        <v>18308.245999999999</v>
      </c>
      <c r="E72" s="29">
        <v>16802.71</v>
      </c>
      <c r="F72" s="26">
        <f t="shared" si="3"/>
        <v>91.776732735620882</v>
      </c>
      <c r="G72" s="18" t="s">
        <v>177</v>
      </c>
    </row>
    <row r="73" spans="2:7" ht="31.5">
      <c r="B73" s="5" t="s">
        <v>24</v>
      </c>
      <c r="C73" s="1" t="s">
        <v>25</v>
      </c>
      <c r="D73" s="16">
        <v>23920.390910000002</v>
      </c>
      <c r="E73" s="29">
        <v>6541.5847000000003</v>
      </c>
      <c r="F73" s="25">
        <f t="shared" si="3"/>
        <v>27.347315203219647</v>
      </c>
      <c r="G73" s="11"/>
    </row>
    <row r="74" spans="2:7" ht="31.5">
      <c r="B74" s="6" t="s">
        <v>132</v>
      </c>
      <c r="C74" s="2" t="s">
        <v>133</v>
      </c>
      <c r="D74" s="16">
        <v>23920.390910000002</v>
      </c>
      <c r="E74" s="29">
        <v>6541.5847000000003</v>
      </c>
      <c r="F74" s="26">
        <f t="shared" si="3"/>
        <v>27.347315203219647</v>
      </c>
      <c r="G74" s="18" t="s">
        <v>146</v>
      </c>
    </row>
    <row r="75" spans="2:7" ht="63">
      <c r="B75" s="5" t="s">
        <v>26</v>
      </c>
      <c r="C75" s="1" t="s">
        <v>27</v>
      </c>
      <c r="D75" s="15">
        <v>1055184.7859099999</v>
      </c>
      <c r="E75" s="29">
        <v>1207753.02914</v>
      </c>
      <c r="F75" s="25">
        <f t="shared" si="3"/>
        <v>114.45891234097201</v>
      </c>
      <c r="G75" s="11"/>
    </row>
    <row r="76" spans="2:7" ht="47.25">
      <c r="B76" s="6" t="s">
        <v>134</v>
      </c>
      <c r="C76" s="2" t="s">
        <v>135</v>
      </c>
      <c r="D76" s="16">
        <v>927703.49901999999</v>
      </c>
      <c r="E76" s="29">
        <v>949216.97950000002</v>
      </c>
      <c r="F76" s="26">
        <f t="shared" si="3"/>
        <v>102.31900391695474</v>
      </c>
      <c r="G76" s="18"/>
    </row>
    <row r="77" spans="2:7" ht="75">
      <c r="B77" s="6" t="s">
        <v>136</v>
      </c>
      <c r="C77" s="2" t="s">
        <v>137</v>
      </c>
      <c r="D77" s="16">
        <v>83114.267999999996</v>
      </c>
      <c r="E77" s="29">
        <v>201709.5</v>
      </c>
      <c r="F77" s="26">
        <f t="shared" si="3"/>
        <v>242.68937795373472</v>
      </c>
      <c r="G77" s="18" t="s">
        <v>170</v>
      </c>
    </row>
    <row r="78" spans="2:7" ht="45.75" thickBot="1">
      <c r="B78" s="12" t="s">
        <v>138</v>
      </c>
      <c r="C78" s="13" t="s">
        <v>139</v>
      </c>
      <c r="D78" s="17">
        <v>44367.018889999999</v>
      </c>
      <c r="E78" s="29">
        <v>56826.549639999997</v>
      </c>
      <c r="F78" s="26">
        <f t="shared" si="3"/>
        <v>128.08286664671149</v>
      </c>
      <c r="G78" s="19" t="s">
        <v>171</v>
      </c>
    </row>
    <row r="79" spans="2:7" ht="16.5" thickBot="1">
      <c r="B79" s="3" t="s">
        <v>142</v>
      </c>
      <c r="C79" s="4"/>
      <c r="D79" s="21">
        <f>D75+D73+D71+D66+D60+D52+D49+D42+D38+D33+D23+D19+D16+D7</f>
        <v>11153730.03994</v>
      </c>
      <c r="E79" s="21">
        <f>E75+E73+E71+E66+E60+E52+E49+E42+E38+E33+E23+E19+E16+E7</f>
        <v>11494892.450529998</v>
      </c>
      <c r="F79" s="27">
        <f t="shared" si="3"/>
        <v>103.05872931627664</v>
      </c>
      <c r="G79" s="14"/>
    </row>
    <row r="80" spans="2:7" ht="15.75">
      <c r="B80" s="33"/>
      <c r="C80" s="33"/>
      <c r="D80" s="33"/>
    </row>
    <row r="81" spans="4:4">
      <c r="D81" s="22"/>
    </row>
  </sheetData>
  <mergeCells count="9">
    <mergeCell ref="B80:D80"/>
    <mergeCell ref="B1:F1"/>
    <mergeCell ref="B2:F2"/>
    <mergeCell ref="G4:G5"/>
    <mergeCell ref="B4:B5"/>
    <mergeCell ref="C4:C5"/>
    <mergeCell ref="D4:D5"/>
    <mergeCell ref="E4:E5"/>
    <mergeCell ref="F4:F5"/>
  </mergeCells>
  <pageMargins left="0.6" right="0.31" top="0.49" bottom="0.22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2"/>
  <sheetViews>
    <sheetView workbookViewId="0">
      <selection sqref="A1:A72"/>
    </sheetView>
  </sheetViews>
  <sheetFormatPr defaultRowHeight="15"/>
  <sheetData>
    <row r="1" spans="1:1" ht="15.75">
      <c r="A1" s="15">
        <v>302133.15145</v>
      </c>
    </row>
    <row r="2" spans="1:1" ht="15.75">
      <c r="A2" s="16">
        <v>27676.935089999999</v>
      </c>
    </row>
    <row r="3" spans="1:1" ht="15.75">
      <c r="A3" s="16">
        <v>44062.780500000001</v>
      </c>
    </row>
    <row r="4" spans="1:1" ht="15.75">
      <c r="A4" s="16">
        <v>21806.117710000002</v>
      </c>
    </row>
    <row r="5" spans="1:1" ht="15.75">
      <c r="A5" s="16">
        <v>28583.377550000001</v>
      </c>
    </row>
    <row r="6" spans="1:1" ht="15.75">
      <c r="A6" s="16">
        <v>9241.4801700000007</v>
      </c>
    </row>
    <row r="7" spans="1:1" ht="15.75">
      <c r="A7" s="16">
        <v>0</v>
      </c>
    </row>
    <row r="8" spans="1:1" ht="15.75">
      <c r="A8" s="16">
        <v>10775.876</v>
      </c>
    </row>
    <row r="9" spans="1:1" ht="15.75">
      <c r="A9" s="16">
        <v>159986.58443000002</v>
      </c>
    </row>
    <row r="10" spans="1:1" ht="15.75">
      <c r="A10" s="15">
        <v>6981.8736600000002</v>
      </c>
    </row>
    <row r="11" spans="1:1" ht="15.75">
      <c r="A11" s="16">
        <v>5422.165</v>
      </c>
    </row>
    <row r="12" spans="1:1" ht="15.75">
      <c r="A12" s="16">
        <v>1559.70866</v>
      </c>
    </row>
    <row r="13" spans="1:1" ht="15.75">
      <c r="A13" s="15">
        <v>70488.708400000003</v>
      </c>
    </row>
    <row r="14" spans="1:1" ht="15.75">
      <c r="A14" s="16">
        <v>25910.293140000002</v>
      </c>
    </row>
    <row r="15" spans="1:1" ht="15.75">
      <c r="A15" s="16">
        <v>41583.020799999998</v>
      </c>
    </row>
    <row r="16" spans="1:1" ht="15.75">
      <c r="A16" s="16">
        <v>2995.39446</v>
      </c>
    </row>
    <row r="17" spans="1:1" ht="15.75">
      <c r="A17" s="15">
        <v>1454660.1500899999</v>
      </c>
    </row>
    <row r="18" spans="1:1" ht="15.75">
      <c r="A18" s="16">
        <v>33922.00359</v>
      </c>
    </row>
    <row r="19" spans="1:1" ht="15.75">
      <c r="A19" s="16">
        <v>409563.46220000001</v>
      </c>
    </row>
    <row r="20" spans="1:1" ht="15.75">
      <c r="A20" s="16">
        <v>0</v>
      </c>
    </row>
    <row r="21" spans="1:1" ht="15.75">
      <c r="A21" s="16">
        <v>240502.34985</v>
      </c>
    </row>
    <row r="22" spans="1:1" ht="15.75">
      <c r="A22" s="16">
        <v>284.71519000000001</v>
      </c>
    </row>
    <row r="23" spans="1:1" ht="15.75">
      <c r="A23" s="16">
        <v>691371.77437999996</v>
      </c>
    </row>
    <row r="24" spans="1:1" ht="15.75">
      <c r="A24" s="16">
        <v>39898.342149999997</v>
      </c>
    </row>
    <row r="25" spans="1:1" ht="15.75">
      <c r="A25" s="16">
        <v>80</v>
      </c>
    </row>
    <row r="26" spans="1:1" ht="15.75">
      <c r="A26" s="16">
        <v>39037.50273</v>
      </c>
    </row>
    <row r="27" spans="1:1" ht="15.75">
      <c r="A27" s="15">
        <v>205866.24606</v>
      </c>
    </row>
    <row r="28" spans="1:1" ht="15.75">
      <c r="A28" s="16">
        <v>13901.030070000001</v>
      </c>
    </row>
    <row r="29" spans="1:1" ht="15.75">
      <c r="A29" s="16">
        <v>189131.38453000001</v>
      </c>
    </row>
    <row r="30" spans="1:1" ht="15.75">
      <c r="A30" s="16">
        <v>2833.8314599999999</v>
      </c>
    </row>
    <row r="31" spans="1:1" ht="15.75">
      <c r="A31" s="15">
        <v>16311.480380000001</v>
      </c>
    </row>
    <row r="32" spans="1:1" ht="15.75">
      <c r="A32" s="16">
        <v>320</v>
      </c>
    </row>
    <row r="33" spans="1:1" ht="15.75">
      <c r="A33" s="16">
        <v>7791.2810799999997</v>
      </c>
    </row>
    <row r="34" spans="1:1" ht="15.75">
      <c r="A34" s="16">
        <v>8200.1993000000002</v>
      </c>
    </row>
    <row r="35" spans="1:1" ht="15.75">
      <c r="A35" s="15">
        <v>1783585.7400999998</v>
      </c>
    </row>
    <row r="36" spans="1:1" ht="15.75">
      <c r="A36" s="16">
        <v>94128.62</v>
      </c>
    </row>
    <row r="37" spans="1:1" ht="15.75">
      <c r="A37" s="16">
        <v>1412614.4944000002</v>
      </c>
    </row>
    <row r="38" spans="1:1" ht="15.75">
      <c r="A38" s="16">
        <v>187692.90455000001</v>
      </c>
    </row>
    <row r="39" spans="1:1" ht="15.75">
      <c r="A39" s="16">
        <v>9201.2439300000005</v>
      </c>
    </row>
    <row r="40" spans="1:1" ht="15.75">
      <c r="A40" s="16">
        <v>62397.537200000006</v>
      </c>
    </row>
    <row r="41" spans="1:1" ht="15.75">
      <c r="A41" s="16">
        <v>17550.940019999998</v>
      </c>
    </row>
    <row r="42" spans="1:1" ht="15.75">
      <c r="A42" s="15">
        <v>137833.15405000001</v>
      </c>
    </row>
    <row r="43" spans="1:1" ht="15.75">
      <c r="A43" s="16">
        <v>129433.04168000001</v>
      </c>
    </row>
    <row r="44" spans="1:1" ht="15.75">
      <c r="A44" s="16">
        <v>8400.1123699999989</v>
      </c>
    </row>
    <row r="45" spans="1:1" ht="15.75">
      <c r="A45" s="15">
        <v>1130511.0042399999</v>
      </c>
    </row>
    <row r="46" spans="1:1" ht="15.75">
      <c r="A46" s="16">
        <v>131810.49559000001</v>
      </c>
    </row>
    <row r="47" spans="1:1" ht="15.75">
      <c r="A47" s="16">
        <v>87690.961900000009</v>
      </c>
    </row>
    <row r="48" spans="1:1" ht="15.75">
      <c r="A48" s="16">
        <v>3716.3290000000002</v>
      </c>
    </row>
    <row r="49" spans="1:1" ht="15.75">
      <c r="A49" s="16">
        <v>1275</v>
      </c>
    </row>
    <row r="50" spans="1:1" ht="15.75">
      <c r="A50" s="16">
        <v>28282.21</v>
      </c>
    </row>
    <row r="51" spans="1:1" ht="15.75">
      <c r="A51" s="16">
        <v>13630.25</v>
      </c>
    </row>
    <row r="52" spans="1:1" ht="15.75">
      <c r="A52" s="16">
        <v>864105.75774999999</v>
      </c>
    </row>
    <row r="53" spans="1:1" ht="15.75">
      <c r="A53" s="15">
        <v>1531501.4780599999</v>
      </c>
    </row>
    <row r="54" spans="1:1" ht="15.75">
      <c r="A54" s="16">
        <v>10662.55359</v>
      </c>
    </row>
    <row r="55" spans="1:1" ht="15.75">
      <c r="A55" s="16">
        <v>156953.15714</v>
      </c>
    </row>
    <row r="56" spans="1:1" ht="15.75">
      <c r="A56" s="16">
        <v>1011258.81791</v>
      </c>
    </row>
    <row r="57" spans="1:1" ht="15.75">
      <c r="A57" s="16">
        <v>331218.80232000002</v>
      </c>
    </row>
    <row r="58" spans="1:1" ht="15.75">
      <c r="A58" s="16">
        <v>21408.147100000002</v>
      </c>
    </row>
    <row r="59" spans="1:1" ht="15.75">
      <c r="A59" s="15">
        <v>23582.60874</v>
      </c>
    </row>
    <row r="60" spans="1:1" ht="15.75">
      <c r="A60" s="16">
        <v>2879.875</v>
      </c>
    </row>
    <row r="61" spans="1:1" ht="15.75">
      <c r="A61" s="16">
        <v>2717.4506800000004</v>
      </c>
    </row>
    <row r="62" spans="1:1" ht="15.75">
      <c r="A62" s="16">
        <v>13501.263999999999</v>
      </c>
    </row>
    <row r="63" spans="1:1" ht="15.75">
      <c r="A63" s="16">
        <v>4484.0190599999996</v>
      </c>
    </row>
    <row r="64" spans="1:1" ht="15.75">
      <c r="A64" s="15">
        <v>13254.790999999999</v>
      </c>
    </row>
    <row r="65" spans="1:1" ht="15.75">
      <c r="A65" s="16">
        <v>13254.790999999999</v>
      </c>
    </row>
    <row r="66" spans="1:1" ht="15.75">
      <c r="A66" s="15">
        <v>16630.664390000002</v>
      </c>
    </row>
    <row r="67" spans="1:1" ht="15.75">
      <c r="A67" s="16">
        <v>16630.664390000002</v>
      </c>
    </row>
    <row r="68" spans="1:1" ht="15.75">
      <c r="A68" s="15">
        <v>792717.78573</v>
      </c>
    </row>
    <row r="69" spans="1:1" ht="15.75">
      <c r="A69" s="16">
        <v>705899.495</v>
      </c>
    </row>
    <row r="70" spans="1:1" ht="15.75">
      <c r="A70" s="16">
        <v>55984.178</v>
      </c>
    </row>
    <row r="71" spans="1:1" ht="16.5" thickBot="1">
      <c r="A71" s="17">
        <v>30834.112730000001</v>
      </c>
    </row>
    <row r="72" spans="1:1" ht="16.5" thickBot="1">
      <c r="A72" s="20">
        <f>A68+A66+A64+A59+A53+A45+A42+A35+A31+A27+A17+A13+A10+A1</f>
        <v>7486058.8363499986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F30" sqref="F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sumachakova</cp:lastModifiedBy>
  <cp:lastPrinted>2016-08-01T07:09:34Z</cp:lastPrinted>
  <dcterms:created xsi:type="dcterms:W3CDTF">2015-06-23T05:29:06Z</dcterms:created>
  <dcterms:modified xsi:type="dcterms:W3CDTF">2016-10-19T08:00:46Z</dcterms:modified>
</cp:coreProperties>
</file>