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2018" sheetId="1" r:id="rId1"/>
  </sheets>
  <definedNames>
    <definedName name="_xlnm.Print_Titles" localSheetId="0">'2018'!$4:$5</definedName>
    <definedName name="_xlnm.Print_Area" localSheetId="0">'2018'!$A$1:$F$81</definedName>
  </definedNames>
  <calcPr fullCalcOnLoad="1" fullPrecision="0"/>
</workbook>
</file>

<file path=xl/sharedStrings.xml><?xml version="1.0" encoding="utf-8"?>
<sst xmlns="http://schemas.openxmlformats.org/spreadsheetml/2006/main" count="313" uniqueCount="307">
  <si>
    <t>Единица измерения: тыс. рублей</t>
  </si>
  <si>
    <t xml:space="preserve"> Наименование показателя</t>
  </si>
  <si>
    <t>ПРОЧИЕ БЕЗВОЗМЕЗДНЫЕ ПОСТУПЛЕНИЯ</t>
  </si>
  <si>
    <t>Прочие безвозмездные поступления в бюджеты субъектов Российской Федерации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</si>
  <si>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</si>
  <si>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</si>
  <si>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</si>
  <si>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</si>
  <si>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</si>
  <si>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</si>
  <si>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</si>
  <si>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</si>
  <si>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</si>
  <si>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</si>
  <si>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</si>
  <si>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Субвенции бюджетам бюджетной системы Российской Федерации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</si>
  <si>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</si>
  <si>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</si>
  <si>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</si>
  <si>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</si>
  <si>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00020700000000000000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</si>
  <si>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</si>
  <si>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</si>
  <si>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</si>
  <si>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</si>
  <si>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Разделы подразделы классификации расходов бюджетов</t>
  </si>
  <si>
    <t>Сведения о внесенных изменениях в Закон о бюджете на 2019 год и на плановый период 2020 и 2021 годов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</si>
  <si>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</si>
  <si>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</si>
  <si>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</si>
  <si>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</si>
  <si>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</si>
  <si>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</si>
  <si>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</si>
  <si>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</si>
  <si>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</si>
  <si>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00020302040020000150</t>
  </si>
  <si>
    <t>00020702000020000150</t>
  </si>
  <si>
    <t>00021800000000000150</t>
  </si>
  <si>
    <t>00021900000020000150</t>
  </si>
  <si>
    <t>Утверждено законом  РА от 17.12.18 № 75-РЗ</t>
  </si>
  <si>
    <t>Утверждено законом  РА от 04.04.19 № 18-РЗ</t>
  </si>
  <si>
    <t>Утверждено законом  РА от 05.11.19 № 45-РЗ</t>
  </si>
  <si>
    <t>Утверждено законом  РА от 20.12.19 № 63-РЗ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</si>
  <si>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</si>
  <si>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</si>
  <si>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</si>
  <si>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</si>
  <si>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субъектов Российской Федерации от возврата организациями остатков субсидий прошлых лет</t>
  </si>
  <si>
    <t>00021802000020000150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</si>
  <si>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</si>
  <si>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</si>
  <si>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</si>
  <si>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</si>
  <si>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</si>
  <si>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</si>
  <si>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</si>
  <si>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</si>
  <si>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</si>
  <si>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</si>
  <si>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</si>
  <si>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</si>
  <si>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</si>
  <si>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</si>
  <si>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</si>
  <si>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</si>
  <si>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</si>
  <si>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</si>
  <si>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</si>
  <si>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</si>
  <si>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</si>
  <si>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</si>
  <si>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</si>
  <si>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</si>
  <si>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</si>
  <si>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</si>
  <si>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</si>
  <si>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</si>
  <si>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</si>
  <si>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</si>
  <si>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 безопасности и правоохранительной деятельности</t>
  </si>
  <si>
    <t>0314</t>
  </si>
  <si>
    <t>Национальная 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</si>
  <si>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</si>
  <si>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</si>
  <si>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</si>
  <si>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</si>
  <si>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</si>
  <si>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</si>
  <si>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</si>
  <si>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</si>
  <si>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</si>
  <si>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</si>
  <si>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</si>
  <si>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</si>
  <si>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</si>
  <si>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</si>
  <si>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</si>
  <si>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</si>
  <si>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</si>
  <si>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</si>
  <si>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</si>
  <si>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</si>
  <si>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</si>
  <si>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</si>
  <si>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</si>
  <si>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</si>
  <si>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</si>
  <si>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</si>
  <si>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</si>
  <si>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</si>
  <si>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</si>
  <si>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</si>
  <si>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</si>
  <si>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</si>
  <si>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</si>
  <si>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</si>
  <si>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</si>
  <si>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</si>
  <si>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</si>
  <si>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Прикладные научные исследования в области охраны окружающей среды</t>
  </si>
  <si>
    <t>0604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</si>
  <si>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</si>
  <si>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</si>
  <si>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</si>
  <si>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</si>
  <si>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</si>
  <si>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</si>
  <si>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</si>
  <si>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</si>
  <si>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</si>
  <si>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</si>
  <si>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</si>
  <si>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</si>
  <si>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</si>
  <si>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</si>
  <si>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</si>
  <si>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</si>
  <si>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</si>
  <si>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</si>
  <si>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Культура, кинематография
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</si>
  <si>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</si>
  <si>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</si>
  <si>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</si>
  <si>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</si>
  <si>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</si>
  <si>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</si>
  <si>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</si>
  <si>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</si>
  <si>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</si>
  <si>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</si>
  <si>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</si>
  <si>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</si>
  <si>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</si>
  <si>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</si>
  <si>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</si>
  <si>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</si>
  <si>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</si>
  <si>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</si>
  <si>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</si>
  <si>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</si>
  <si>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</si>
  <si>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</si>
  <si>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</si>
  <si>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</si>
  <si>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</si>
  <si>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</si>
  <si>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</si>
  <si>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</si>
  <si>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</si>
  <si>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</si>
  <si>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</si>
  <si>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</si>
  <si>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</si>
  <si>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</si>
  <si>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</si>
  <si>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</si>
  <si>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</si>
  <si>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</si>
  <si>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</si>
  <si>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</si>
  <si>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</si>
  <si>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</si>
  <si>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</si>
  <si>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</si>
  <si>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</si>
  <si>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</si>
  <si>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</si>
  <si>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</si>
  <si>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</si>
  <si>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</si>
  <si>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</si>
  <si>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</si>
  <si>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</si>
  <si>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</si>
  <si>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</si>
  <si>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</si>
  <si>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</si>
  <si>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</si>
  <si>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</si>
  <si>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</si>
  <si>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</si>
  <si>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</si>
  <si>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</si>
  <si>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</si>
  <si>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</si>
  <si>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</si>
  <si>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</si>
  <si>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</si>
  <si>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</si>
  <si>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</si>
  <si>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</si>
  <si>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</si>
  <si>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</si>
  <si>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</si>
  <si>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</si>
  <si>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</si>
  <si>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</si>
  <si>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</si>
  <si>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</si>
  <si>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</si>
  <si>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</si>
  <si>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</si>
  <si>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</si>
  <si>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</si>
  <si>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</si>
  <si>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</si>
  <si>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</si>
  <si>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</si>
  <si>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</si>
  <si>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</si>
  <si>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</si>
  <si>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</si>
  <si>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</si>
  <si>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</si>
  <si>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</si>
  <si>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</si>
  <si>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</si>
  <si>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</si>
  <si>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</si>
  <si>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</si>
  <si>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</si>
  <si>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</si>
  <si>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</si>
  <si>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</si>
  <si>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</si>
  <si>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</si>
  <si>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</si>
  <si>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</si>
  <si>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</si>
  <si>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</si>
  <si>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</si>
  <si>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</si>
  <si>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</si>
  <si>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</si>
  <si>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</si>
  <si>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</si>
  <si>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</si>
  <si>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</si>
  <si>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</si>
  <si>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</si>
  <si>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</si>
  <si>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</si>
  <si>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</si>
  <si>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</si>
  <si>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</si>
  <si>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</si>
  <si>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</si>
  <si>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</si>
  <si>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</si>
  <si>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</si>
  <si>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</si>
  <si>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</si>
  <si>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</si>
  <si>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</si>
  <si>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</si>
  <si>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</si>
  <si>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</si>
  <si>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00011603000000000140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</si>
  <si>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</si>
  <si>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00011618000000000140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</si>
  <si>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</si>
  <si>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00011623021020000140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</si>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</sst>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\ _₽"/>
    <numFmt numFmtId="168" formatCode="#,##0.0"/>
    <numFmt numFmtId="169" formatCode="#,##0.0_р_."/>
    <numFmt numFmtId="170" formatCode="#,##0.0_р_.;\-#,##0.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1">
      <alignment horizontal="center" vertical="top" wrapText="1"/>
      <protection/>
    </xf>
    <xf numFmtId="0" fontId="3" fillId="0" borderId="2">
      <alignment horizontal="center" vertical="top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66" fontId="4" fillId="33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 horizontal="center" vertical="center"/>
    </xf>
    <xf numFmtId="175" fontId="2" fillId="33" borderId="12" xfId="63" applyNumberFormat="1" applyFont="1" applyFill="1" applyBorder="1" applyAlignment="1">
      <alignment horizontal="right" vertical="center"/>
    </xf>
    <xf numFmtId="175" fontId="4" fillId="33" borderId="12" xfId="63" applyNumberFormat="1" applyFont="1" applyFill="1" applyBorder="1" applyAlignment="1">
      <alignment horizontal="right" vertical="center"/>
    </xf>
    <xf numFmtId="166" fontId="2" fillId="33" borderId="12" xfId="63" applyNumberFormat="1" applyFont="1" applyFill="1" applyBorder="1" applyAlignment="1">
      <alignment horizontal="center" vertical="center" wrapText="1"/>
    </xf>
    <xf numFmtId="175" fontId="2" fillId="33" borderId="12" xfId="63" applyNumberFormat="1" applyFont="1" applyFill="1" applyBorder="1" applyAlignment="1">
      <alignment horizontal="right" vertical="center" wrapText="1"/>
    </xf>
    <xf numFmtId="167" fontId="2" fillId="33" borderId="12" xfId="54" applyNumberFormat="1" applyFont="1" applyFill="1" applyBorder="1" applyAlignment="1">
      <alignment horizontal="right" vertical="center"/>
      <protection/>
    </xf>
    <xf numFmtId="175" fontId="4" fillId="33" borderId="12" xfId="63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2" fillId="33" borderId="12" xfId="0" applyFont="1" applyFill="1" applyBorder="1" applyAlignment="1">
      <alignment horizontal="justify" vertical="center" wrapText="1" shrinkToFit="1"/>
    </xf>
    <xf numFmtId="49" fontId="2" fillId="33" borderId="12" xfId="0" applyNumberFormat="1" applyFont="1" applyFill="1" applyBorder="1" applyAlignment="1">
      <alignment horizontal="center" vertical="center"/>
    </xf>
    <xf numFmtId="167" fontId="2" fillId="33" borderId="12" xfId="0" applyNumberFormat="1" applyFont="1" applyFill="1" applyBorder="1" applyAlignment="1">
      <alignment horizontal="right" vertical="center"/>
    </xf>
    <xf numFmtId="167" fontId="2" fillId="33" borderId="13" xfId="0" applyNumberFormat="1" applyFont="1" applyFill="1" applyBorder="1" applyAlignment="1">
      <alignment horizontal="right" vertical="center"/>
    </xf>
    <xf numFmtId="4" fontId="40" fillId="0" borderId="12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justify"/>
    </xf>
    <xf numFmtId="49" fontId="4" fillId="33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12" xfId="0" applyFont="1" applyFill="1" applyBorder="1" applyAlignment="1">
      <alignment horizontal="justify" vertical="top" wrapText="1"/>
    </xf>
    <xf numFmtId="0" fontId="41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0" borderId="14" xfId="33" applyNumberFormat="1" applyFont="1" applyFill="1" applyBorder="1" applyAlignment="1" applyProtection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center" wrapText="1"/>
      <protection/>
    </xf>
    <xf numFmtId="0" fontId="2" fillId="0" borderId="12" xfId="34" applyNumberFormat="1" applyFont="1" applyFill="1" applyBorder="1" applyAlignment="1" applyProtection="1">
      <alignment horizontal="center" vertical="center" wrapText="1"/>
      <protection/>
    </xf>
    <xf numFmtId="0" fontId="2" fillId="0" borderId="12" xfId="34" applyNumberFormat="1" applyFont="1" applyFill="1" applyBorder="1" applyAlignment="1">
      <alignment horizontal="center" vertical="center" wrapText="1"/>
      <protection/>
    </xf>
    <xf numFmtId="166" fontId="2" fillId="33" borderId="12" xfId="61" applyNumberFormat="1" applyFont="1" applyFill="1" applyBorder="1" applyAlignment="1">
      <alignment horizontal="center" vertical="center" wrapText="1"/>
    </xf>
    <xf numFmtId="166" fontId="2" fillId="33" borderId="14" xfId="61" applyNumberFormat="1" applyFont="1" applyFill="1" applyBorder="1" applyAlignment="1">
      <alignment horizontal="center" vertical="center" wrapText="1"/>
    </xf>
    <xf numFmtId="166" fontId="2" fillId="33" borderId="15" xfId="61" applyNumberFormat="1" applyFont="1" applyFill="1" applyBorder="1" applyAlignment="1">
      <alignment horizontal="center" vertical="center" wrapText="1"/>
    </xf>
    <xf numFmtId="166" fontId="2" fillId="33" borderId="16" xfId="61" applyNumberFormat="1" applyFont="1" applyFill="1" applyBorder="1" applyAlignment="1">
      <alignment horizontal="center" vertical="center" wrapText="1"/>
    </xf>
    <xf numFmtId="166" fontId="4" fillId="33" borderId="12" xfId="61" applyNumberFormat="1" applyFont="1" applyFill="1" applyBorder="1" applyAlignment="1">
      <alignment horizontal="center" vertical="center" wrapText="1"/>
    </xf>
    <xf numFmtId="166" fontId="4" fillId="33" borderId="14" xfId="61" applyNumberFormat="1" applyFont="1" applyFill="1" applyBorder="1" applyAlignment="1">
      <alignment horizontal="center" vertical="center" wrapText="1"/>
    </xf>
    <xf numFmtId="166" fontId="4" fillId="33" borderId="15" xfId="61" applyNumberFormat="1" applyFont="1" applyFill="1" applyBorder="1" applyAlignment="1">
      <alignment horizontal="center" vertical="center" wrapText="1"/>
    </xf>
    <xf numFmtId="166" fontId="4" fillId="33" borderId="16" xfId="61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9.140625" defaultRowHeight="15"/>
  <cols>
    <col min="1" max="1" width="69.140625" style="1" customWidth="1"/>
    <col min="2" max="2" width="32.140625" style="2" customWidth="1"/>
    <col min="3" max="3" width="18.7109375" style="3" customWidth="1"/>
    <col min="4" max="4" width="20.57421875" style="3" customWidth="1"/>
    <col min="5" max="5" width="18.7109375" style="3" customWidth="1"/>
    <col min="6" max="6" width="19.8515625" style="3" customWidth="1"/>
    <col min="8" max="8" width="15.7109375" style="0" bestFit="1" customWidth="1"/>
  </cols>
  <sheetData>
    <row r="1" spans="1:9" ht="15.75">
      <c r="A1" s="37" t="s">
        <v>26</v>
      </c>
      <c r="B1" s="37"/>
      <c r="C1" s="37"/>
      <c r="D1" s="37"/>
      <c r="E1" s="37"/>
      <c r="F1" s="37"/>
      <c r="G1" s="11"/>
      <c r="H1" s="11"/>
      <c r="I1" s="11"/>
    </row>
    <row r="2" ht="6.75" customHeight="1"/>
    <row r="3" spans="1:2" ht="15.75">
      <c r="A3" s="1" t="s">
        <v>0</v>
      </c>
      <c r="B3" s="4"/>
    </row>
    <row r="4" spans="1:6" ht="24.75" customHeight="1">
      <c r="A4" s="38" t="s">
        <v>1</v>
      </c>
      <c r="B4" s="40" t="s">
        <v>25</v>
      </c>
      <c r="C4" s="42" t="s">
        <v>40</v>
      </c>
      <c r="D4" s="43" t="s">
        <v>41</v>
      </c>
      <c r="E4" s="43" t="s">
        <v>42</v>
      </c>
      <c r="F4" s="43" t="s">
        <v>43</v>
      </c>
    </row>
    <row r="5" spans="1:6" ht="45.75" customHeight="1">
      <c r="A5" s="39"/>
      <c r="B5" s="41"/>
      <c r="C5" s="42"/>
      <c r="D5" s="44"/>
      <c r="E5" s="44"/>
      <c r="F5" s="45"/>
    </row>
    <row r="6" spans="1:6" s="30" customFormat="1" ht="15.75">
      <c r="A6" s="7" t="s">
        <v>199</v>
      </c>
      <c r="B6" s="8" t="s">
        <v>200</v>
      </c>
      <c r="C6" s="29">
        <f>C7+C61</f>
        <v>20580081.4</v>
      </c>
      <c r="D6" s="29">
        <f>D7+D61</f>
        <v>21044147</v>
      </c>
      <c r="E6" s="29">
        <f>E7+E61</f>
        <v>23381170.7</v>
      </c>
      <c r="F6" s="29">
        <f>F7+F61</f>
        <v>23593738.4</v>
      </c>
    </row>
    <row r="7" spans="1:6" s="30" customFormat="1" ht="15.75">
      <c r="A7" s="7" t="s">
        <v>201</v>
      </c>
      <c r="B7" s="8" t="s">
        <v>202</v>
      </c>
      <c r="C7" s="29">
        <f>C8+C25</f>
        <v>4094540.2</v>
      </c>
      <c r="D7" s="29">
        <f>D8+D25</f>
        <v>4094540.2</v>
      </c>
      <c r="E7" s="29">
        <f>E8+E25</f>
        <v>4094540.2</v>
      </c>
      <c r="F7" s="29">
        <f>F8+F25</f>
        <v>4398226.8</v>
      </c>
    </row>
    <row r="8" spans="1:8" s="30" customFormat="1" ht="15.75">
      <c r="A8" s="7" t="s">
        <v>203</v>
      </c>
      <c r="B8" s="8"/>
      <c r="C8" s="29">
        <f>C9+C12+C14+C16+C19+C21+C24</f>
        <v>3864525.2</v>
      </c>
      <c r="D8" s="29">
        <f>D9+D12+D14+D16+D19+D21+D24</f>
        <v>3864525.2</v>
      </c>
      <c r="E8" s="29">
        <f>E9+E12+E14+E16+E19+E21+E24</f>
        <v>3862441.5</v>
      </c>
      <c r="F8" s="29">
        <f>F9+F12+F14+F16+F19+F21+F24</f>
        <v>4148340.2</v>
      </c>
      <c r="H8" s="31"/>
    </row>
    <row r="9" spans="1:6" s="30" customFormat="1" ht="15.75">
      <c r="A9" s="9" t="s">
        <v>204</v>
      </c>
      <c r="B9" s="5" t="s">
        <v>205</v>
      </c>
      <c r="C9" s="6">
        <f>C10+C11</f>
        <v>2658150.2</v>
      </c>
      <c r="D9" s="6">
        <f>D10+D11</f>
        <v>2658150.2</v>
      </c>
      <c r="E9" s="6">
        <f>E10+E11</f>
        <v>2658150.2</v>
      </c>
      <c r="F9" s="6">
        <f>F10+F11</f>
        <v>2835094.5</v>
      </c>
    </row>
    <row r="10" spans="1:6" s="30" customFormat="1" ht="15.75">
      <c r="A10" s="9" t="s">
        <v>206</v>
      </c>
      <c r="B10" s="5" t="s">
        <v>207</v>
      </c>
      <c r="C10" s="6">
        <v>1071677.3</v>
      </c>
      <c r="D10" s="6">
        <v>1071677.3</v>
      </c>
      <c r="E10" s="6">
        <v>1071677.3</v>
      </c>
      <c r="F10" s="6">
        <v>1083466.3</v>
      </c>
    </row>
    <row r="11" spans="1:6" s="30" customFormat="1" ht="15.75">
      <c r="A11" s="9" t="s">
        <v>208</v>
      </c>
      <c r="B11" s="5" t="s">
        <v>209</v>
      </c>
      <c r="C11" s="6">
        <v>1586472.9</v>
      </c>
      <c r="D11" s="6">
        <v>1586472.9</v>
      </c>
      <c r="E11" s="6">
        <v>1586472.9</v>
      </c>
      <c r="F11" s="6">
        <v>1751628.2</v>
      </c>
    </row>
    <row r="12" spans="1:6" s="30" customFormat="1" ht="31.5">
      <c r="A12" s="9" t="s">
        <v>210</v>
      </c>
      <c r="B12" s="5" t="s">
        <v>211</v>
      </c>
      <c r="C12" s="6">
        <f>C13</f>
        <v>861556.1</v>
      </c>
      <c r="D12" s="6">
        <f>D13</f>
        <v>861556.1</v>
      </c>
      <c r="E12" s="6">
        <f>E13</f>
        <v>861556.1</v>
      </c>
      <c r="F12" s="6">
        <f>F13</f>
        <v>906253.9</v>
      </c>
    </row>
    <row r="13" spans="1:6" s="30" customFormat="1" ht="31.5">
      <c r="A13" s="9" t="s">
        <v>212</v>
      </c>
      <c r="B13" s="5" t="s">
        <v>213</v>
      </c>
      <c r="C13" s="6">
        <v>861556.1</v>
      </c>
      <c r="D13" s="6">
        <v>861556.1</v>
      </c>
      <c r="E13" s="6">
        <v>861556.1</v>
      </c>
      <c r="F13" s="6">
        <v>906253.9</v>
      </c>
    </row>
    <row r="14" spans="1:6" s="30" customFormat="1" ht="15.75">
      <c r="A14" s="9" t="s">
        <v>214</v>
      </c>
      <c r="B14" s="5" t="s">
        <v>215</v>
      </c>
      <c r="C14" s="6">
        <f>C15</f>
        <v>2</v>
      </c>
      <c r="D14" s="6">
        <f>D15</f>
        <v>2</v>
      </c>
      <c r="E14" s="6">
        <f>E15</f>
        <v>2</v>
      </c>
      <c r="F14" s="6">
        <v>0</v>
      </c>
    </row>
    <row r="15" spans="1:6" s="30" customFormat="1" ht="15.75">
      <c r="A15" s="9" t="s">
        <v>216</v>
      </c>
      <c r="B15" s="5" t="s">
        <v>217</v>
      </c>
      <c r="C15" s="6">
        <v>2</v>
      </c>
      <c r="D15" s="6">
        <v>2</v>
      </c>
      <c r="E15" s="6">
        <v>2</v>
      </c>
      <c r="F15" s="6">
        <v>0</v>
      </c>
    </row>
    <row r="16" spans="1:6" s="30" customFormat="1" ht="15.75">
      <c r="A16" s="9" t="s">
        <v>218</v>
      </c>
      <c r="B16" s="5" t="s">
        <v>219</v>
      </c>
      <c r="C16" s="6">
        <f>C17+C18</f>
        <v>317939.1</v>
      </c>
      <c r="D16" s="6">
        <f>D17+D18</f>
        <v>317939.1</v>
      </c>
      <c r="E16" s="6">
        <f>E17+E18</f>
        <v>317939.1</v>
      </c>
      <c r="F16" s="6">
        <f>F17+F18</f>
        <v>380559.4</v>
      </c>
    </row>
    <row r="17" spans="1:6" s="30" customFormat="1" ht="15.75">
      <c r="A17" s="9" t="s">
        <v>220</v>
      </c>
      <c r="B17" s="5" t="s">
        <v>221</v>
      </c>
      <c r="C17" s="6">
        <v>183369</v>
      </c>
      <c r="D17" s="6">
        <v>183369</v>
      </c>
      <c r="E17" s="6">
        <v>183369</v>
      </c>
      <c r="F17" s="6">
        <v>226213.4</v>
      </c>
    </row>
    <row r="18" spans="1:6" s="30" customFormat="1" ht="15.75">
      <c r="A18" s="9" t="s">
        <v>222</v>
      </c>
      <c r="B18" s="5" t="s">
        <v>223</v>
      </c>
      <c r="C18" s="6">
        <v>134570.1</v>
      </c>
      <c r="D18" s="6">
        <v>134570.1</v>
      </c>
      <c r="E18" s="6">
        <v>134570.1</v>
      </c>
      <c r="F18" s="6">
        <v>154346</v>
      </c>
    </row>
    <row r="19" spans="1:6" s="30" customFormat="1" ht="31.5">
      <c r="A19" s="9" t="s">
        <v>224</v>
      </c>
      <c r="B19" s="5" t="s">
        <v>225</v>
      </c>
      <c r="C19" s="6">
        <f>C20</f>
        <v>1.8</v>
      </c>
      <c r="D19" s="6">
        <f>D20</f>
        <v>1.8</v>
      </c>
      <c r="E19" s="6">
        <f>E20</f>
        <v>1.8</v>
      </c>
      <c r="F19" s="6">
        <f>F20</f>
        <v>1.8</v>
      </c>
    </row>
    <row r="20" spans="1:6" s="30" customFormat="1" ht="31.5">
      <c r="A20" s="9" t="s">
        <v>226</v>
      </c>
      <c r="B20" s="5" t="s">
        <v>227</v>
      </c>
      <c r="C20" s="6">
        <v>1.8</v>
      </c>
      <c r="D20" s="6">
        <v>1.8</v>
      </c>
      <c r="E20" s="6">
        <v>1.8</v>
      </c>
      <c r="F20" s="6">
        <v>1.8</v>
      </c>
    </row>
    <row r="21" spans="1:6" s="30" customFormat="1" ht="15.75">
      <c r="A21" s="9" t="s">
        <v>228</v>
      </c>
      <c r="B21" s="5" t="s">
        <v>229</v>
      </c>
      <c r="C21" s="6">
        <f>C22+C23</f>
        <v>26876</v>
      </c>
      <c r="D21" s="6">
        <f>D22+D23</f>
        <v>26876</v>
      </c>
      <c r="E21" s="6">
        <f>E22+E23</f>
        <v>24792.3</v>
      </c>
      <c r="F21" s="6">
        <f>F22+F23</f>
        <v>26430.6</v>
      </c>
    </row>
    <row r="22" spans="1:6" s="30" customFormat="1" ht="63" customHeight="1">
      <c r="A22" s="9" t="s">
        <v>230</v>
      </c>
      <c r="B22" s="10" t="s">
        <v>231</v>
      </c>
      <c r="C22" s="6">
        <v>1337.5</v>
      </c>
      <c r="D22" s="6">
        <v>1337.5</v>
      </c>
      <c r="E22" s="6">
        <v>1337.5</v>
      </c>
      <c r="F22" s="6">
        <v>1138.4</v>
      </c>
    </row>
    <row r="23" spans="1:6" s="30" customFormat="1" ht="31.5">
      <c r="A23" s="9" t="s">
        <v>232</v>
      </c>
      <c r="B23" s="5" t="s">
        <v>233</v>
      </c>
      <c r="C23" s="6">
        <v>25538.5</v>
      </c>
      <c r="D23" s="6">
        <v>25538.5</v>
      </c>
      <c r="E23" s="6">
        <v>23454.8</v>
      </c>
      <c r="F23" s="6">
        <v>25292.2</v>
      </c>
    </row>
    <row r="24" spans="1:6" s="30" customFormat="1" ht="33" customHeight="1">
      <c r="A24" s="9" t="s">
        <v>234</v>
      </c>
      <c r="B24" s="5" t="s">
        <v>235</v>
      </c>
      <c r="C24" s="6">
        <v>0</v>
      </c>
      <c r="D24" s="6">
        <v>0</v>
      </c>
      <c r="E24" s="6">
        <v>0</v>
      </c>
      <c r="F24" s="6">
        <v>0</v>
      </c>
    </row>
    <row r="25" spans="1:6" s="30" customFormat="1" ht="15.75">
      <c r="A25" s="7" t="s">
        <v>236</v>
      </c>
      <c r="B25" s="8"/>
      <c r="C25" s="29">
        <f>C26+C32+C36+C39+C42+C44+C58</f>
        <v>230015</v>
      </c>
      <c r="D25" s="29">
        <f>D26+D32+D36+D39+D42+D44+D58</f>
        <v>230015</v>
      </c>
      <c r="E25" s="29">
        <f>E26+E32+E36+E39+E42+E44+E58</f>
        <v>232098.7</v>
      </c>
      <c r="F25" s="29">
        <f>F26+F32+F36+F39+F42+F44+F58</f>
        <v>249886.6</v>
      </c>
    </row>
    <row r="26" spans="1:6" s="30" customFormat="1" ht="47.25">
      <c r="A26" s="9" t="s">
        <v>237</v>
      </c>
      <c r="B26" s="5" t="s">
        <v>238</v>
      </c>
      <c r="C26" s="6">
        <f>C27+C28+C29+C30+C31</f>
        <v>13786.6</v>
      </c>
      <c r="D26" s="6">
        <f>D27+D28+D29+D30+D31</f>
        <v>13786.6</v>
      </c>
      <c r="E26" s="6">
        <f>E27+E28+E29+E30+E31</f>
        <v>13786.6</v>
      </c>
      <c r="F26" s="6">
        <v>13402.2</v>
      </c>
    </row>
    <row r="27" spans="1:6" s="30" customFormat="1" ht="63" customHeight="1">
      <c r="A27" s="9" t="s">
        <v>239</v>
      </c>
      <c r="B27" s="10" t="s">
        <v>240</v>
      </c>
      <c r="C27" s="6">
        <v>0</v>
      </c>
      <c r="D27" s="6">
        <v>0</v>
      </c>
      <c r="E27" s="6">
        <v>0</v>
      </c>
      <c r="F27" s="6">
        <v>0</v>
      </c>
    </row>
    <row r="28" spans="1:6" s="30" customFormat="1" ht="31.5">
      <c r="A28" s="9" t="s">
        <v>241</v>
      </c>
      <c r="B28" s="5" t="s">
        <v>242</v>
      </c>
      <c r="C28" s="6">
        <v>170</v>
      </c>
      <c r="D28" s="6">
        <v>170</v>
      </c>
      <c r="E28" s="6">
        <v>170</v>
      </c>
      <c r="F28" s="6">
        <v>408</v>
      </c>
    </row>
    <row r="29" spans="1:6" s="30" customFormat="1" ht="79.5" customHeight="1">
      <c r="A29" s="9" t="s">
        <v>243</v>
      </c>
      <c r="B29" s="5" t="s">
        <v>244</v>
      </c>
      <c r="C29" s="6">
        <v>12154.9</v>
      </c>
      <c r="D29" s="6">
        <v>12154.9</v>
      </c>
      <c r="E29" s="6">
        <v>12154.9</v>
      </c>
      <c r="F29" s="6">
        <v>11191.2</v>
      </c>
    </row>
    <row r="30" spans="1:6" s="30" customFormat="1" ht="47.25" hidden="1">
      <c r="A30" s="32" t="s">
        <v>245</v>
      </c>
      <c r="B30" s="33" t="s">
        <v>246</v>
      </c>
      <c r="C30" s="6">
        <v>0</v>
      </c>
      <c r="D30" s="6">
        <v>0</v>
      </c>
      <c r="E30" s="6">
        <v>0</v>
      </c>
      <c r="F30" s="6">
        <v>0</v>
      </c>
    </row>
    <row r="31" spans="1:6" s="30" customFormat="1" ht="78.75">
      <c r="A31" s="9" t="s">
        <v>247</v>
      </c>
      <c r="B31" s="5" t="s">
        <v>248</v>
      </c>
      <c r="C31" s="6">
        <v>1461.7</v>
      </c>
      <c r="D31" s="6">
        <v>1461.7</v>
      </c>
      <c r="E31" s="6">
        <v>1461.7</v>
      </c>
      <c r="F31" s="6">
        <v>1803</v>
      </c>
    </row>
    <row r="32" spans="1:6" s="30" customFormat="1" ht="21" customHeight="1">
      <c r="A32" s="9" t="s">
        <v>249</v>
      </c>
      <c r="B32" s="5" t="s">
        <v>250</v>
      </c>
      <c r="C32" s="6">
        <f>C33+C34+C35</f>
        <v>36591.2</v>
      </c>
      <c r="D32" s="6">
        <f>D33+D34+D35</f>
        <v>36591.2</v>
      </c>
      <c r="E32" s="6">
        <f>E33+E34+E35</f>
        <v>36591.2</v>
      </c>
      <c r="F32" s="6">
        <f>F33+F34+F35</f>
        <v>38731.7</v>
      </c>
    </row>
    <row r="33" spans="1:6" s="30" customFormat="1" ht="15.75">
      <c r="A33" s="9" t="s">
        <v>251</v>
      </c>
      <c r="B33" s="5" t="s">
        <v>252</v>
      </c>
      <c r="C33" s="6">
        <v>4671.4</v>
      </c>
      <c r="D33" s="6">
        <v>4671.4</v>
      </c>
      <c r="E33" s="6">
        <v>4671.4</v>
      </c>
      <c r="F33" s="6">
        <v>3845.7</v>
      </c>
    </row>
    <row r="34" spans="1:6" s="30" customFormat="1" ht="15.75">
      <c r="A34" s="9" t="s">
        <v>253</v>
      </c>
      <c r="B34" s="5" t="s">
        <v>254</v>
      </c>
      <c r="C34" s="6">
        <v>618.7</v>
      </c>
      <c r="D34" s="6">
        <v>618.7</v>
      </c>
      <c r="E34" s="6">
        <v>618.7</v>
      </c>
      <c r="F34" s="6">
        <v>3789</v>
      </c>
    </row>
    <row r="35" spans="1:6" s="30" customFormat="1" ht="15.75">
      <c r="A35" s="9" t="s">
        <v>255</v>
      </c>
      <c r="B35" s="5" t="s">
        <v>256</v>
      </c>
      <c r="C35" s="6">
        <v>31301.1</v>
      </c>
      <c r="D35" s="6">
        <v>31301.1</v>
      </c>
      <c r="E35" s="6">
        <v>31301.1</v>
      </c>
      <c r="F35" s="6">
        <v>31097</v>
      </c>
    </row>
    <row r="36" spans="1:6" s="30" customFormat="1" ht="31.5">
      <c r="A36" s="9" t="s">
        <v>257</v>
      </c>
      <c r="B36" s="5" t="s">
        <v>258</v>
      </c>
      <c r="C36" s="6">
        <f>C37+C38</f>
        <v>9436.3</v>
      </c>
      <c r="D36" s="6">
        <f>D37+D38</f>
        <v>9436.3</v>
      </c>
      <c r="E36" s="6">
        <f>E37+E38</f>
        <v>11520</v>
      </c>
      <c r="F36" s="6">
        <f>F37+F38</f>
        <v>25594.3</v>
      </c>
    </row>
    <row r="37" spans="1:6" s="30" customFormat="1" ht="15.75">
      <c r="A37" s="9" t="s">
        <v>259</v>
      </c>
      <c r="B37" s="5" t="s">
        <v>260</v>
      </c>
      <c r="C37" s="6">
        <v>3906.4</v>
      </c>
      <c r="D37" s="6">
        <v>3906.4</v>
      </c>
      <c r="E37" s="6">
        <v>5390.1</v>
      </c>
      <c r="F37" s="6">
        <v>5495.1</v>
      </c>
    </row>
    <row r="38" spans="1:6" s="30" customFormat="1" ht="15.75">
      <c r="A38" s="9" t="s">
        <v>261</v>
      </c>
      <c r="B38" s="5" t="s">
        <v>262</v>
      </c>
      <c r="C38" s="6">
        <v>5529.9</v>
      </c>
      <c r="D38" s="6">
        <v>5529.9</v>
      </c>
      <c r="E38" s="6">
        <v>6129.9</v>
      </c>
      <c r="F38" s="6">
        <v>20099.2</v>
      </c>
    </row>
    <row r="39" spans="1:6" s="30" customFormat="1" ht="31.5">
      <c r="A39" s="9" t="s">
        <v>263</v>
      </c>
      <c r="B39" s="5" t="s">
        <v>264</v>
      </c>
      <c r="C39" s="6">
        <v>0</v>
      </c>
      <c r="D39" s="6">
        <v>0</v>
      </c>
      <c r="E39" s="6">
        <f>SUM(E40:E41)</f>
        <v>0</v>
      </c>
      <c r="F39" s="6">
        <v>1564.9</v>
      </c>
    </row>
    <row r="40" spans="1:6" s="30" customFormat="1" ht="78.75">
      <c r="A40" s="34" t="s">
        <v>265</v>
      </c>
      <c r="B40" s="35" t="s">
        <v>266</v>
      </c>
      <c r="C40" s="6">
        <v>0</v>
      </c>
      <c r="D40" s="6">
        <v>0</v>
      </c>
      <c r="E40" s="6">
        <v>0</v>
      </c>
      <c r="F40" s="6">
        <v>0</v>
      </c>
    </row>
    <row r="41" spans="1:6" s="30" customFormat="1" ht="31.5">
      <c r="A41" s="9" t="s">
        <v>267</v>
      </c>
      <c r="B41" s="5" t="s">
        <v>268</v>
      </c>
      <c r="C41" s="6">
        <v>0</v>
      </c>
      <c r="D41" s="6">
        <v>0</v>
      </c>
      <c r="E41" s="6">
        <v>0</v>
      </c>
      <c r="F41" s="6">
        <v>0</v>
      </c>
    </row>
    <row r="42" spans="1:6" s="30" customFormat="1" ht="15.75">
      <c r="A42" s="9" t="s">
        <v>269</v>
      </c>
      <c r="B42" s="5" t="s">
        <v>270</v>
      </c>
      <c r="C42" s="6">
        <f>C43</f>
        <v>70</v>
      </c>
      <c r="D42" s="6">
        <f>D43</f>
        <v>70</v>
      </c>
      <c r="E42" s="6">
        <f>E43</f>
        <v>70</v>
      </c>
      <c r="F42" s="6">
        <f>F43</f>
        <v>92</v>
      </c>
    </row>
    <row r="43" spans="1:6" s="30" customFormat="1" ht="36.75" customHeight="1">
      <c r="A43" s="9" t="s">
        <v>271</v>
      </c>
      <c r="B43" s="5" t="s">
        <v>272</v>
      </c>
      <c r="C43" s="6">
        <v>70</v>
      </c>
      <c r="D43" s="6">
        <v>70</v>
      </c>
      <c r="E43" s="6">
        <v>70</v>
      </c>
      <c r="F43" s="6">
        <v>92</v>
      </c>
    </row>
    <row r="44" spans="1:6" s="30" customFormat="1" ht="15.75">
      <c r="A44" s="9" t="s">
        <v>273</v>
      </c>
      <c r="B44" s="5" t="s">
        <v>274</v>
      </c>
      <c r="C44" s="6">
        <f>SUM(C45:C57)</f>
        <v>169426.6</v>
      </c>
      <c r="D44" s="6">
        <f>SUM(D45:D57)</f>
        <v>169426.6</v>
      </c>
      <c r="E44" s="6">
        <f>E45+E48+E49+E50+E51+E52+E53+E54+E55+E56+E57+E46+E47</f>
        <v>169426.6</v>
      </c>
      <c r="F44" s="6">
        <f>F45+F48+F49+F50+F51+F52+F53+F54+F55+F56+F57+F46+F47</f>
        <v>169934.9</v>
      </c>
    </row>
    <row r="45" spans="1:6" s="30" customFormat="1" ht="78" customHeight="1">
      <c r="A45" s="9" t="s">
        <v>275</v>
      </c>
      <c r="B45" s="5" t="s">
        <v>276</v>
      </c>
      <c r="C45" s="6">
        <v>100</v>
      </c>
      <c r="D45" s="6">
        <v>100</v>
      </c>
      <c r="E45" s="6">
        <v>100</v>
      </c>
      <c r="F45" s="6">
        <v>141.7</v>
      </c>
    </row>
    <row r="46" spans="1:6" s="30" customFormat="1" ht="54.75" customHeight="1">
      <c r="A46" s="9" t="s">
        <v>277</v>
      </c>
      <c r="B46" s="35" t="s">
        <v>278</v>
      </c>
      <c r="C46" s="6">
        <v>0</v>
      </c>
      <c r="D46" s="6">
        <v>0</v>
      </c>
      <c r="E46" s="6">
        <v>0</v>
      </c>
      <c r="F46" s="6">
        <v>0</v>
      </c>
    </row>
    <row r="47" spans="1:6" s="30" customFormat="1" ht="58.5" customHeight="1">
      <c r="A47" s="9" t="s">
        <v>279</v>
      </c>
      <c r="B47" s="36" t="s">
        <v>280</v>
      </c>
      <c r="C47" s="6">
        <v>52</v>
      </c>
      <c r="D47" s="6">
        <v>52</v>
      </c>
      <c r="E47" s="6">
        <v>52</v>
      </c>
      <c r="F47" s="6">
        <v>349.1</v>
      </c>
    </row>
    <row r="48" spans="1:6" s="30" customFormat="1" ht="69" customHeight="1">
      <c r="A48" s="9" t="s">
        <v>281</v>
      </c>
      <c r="B48" s="36" t="s">
        <v>282</v>
      </c>
      <c r="C48" s="6">
        <v>0</v>
      </c>
      <c r="D48" s="6">
        <v>0</v>
      </c>
      <c r="E48" s="6">
        <v>0</v>
      </c>
      <c r="F48" s="6">
        <v>63</v>
      </c>
    </row>
    <row r="49" spans="1:6" s="30" customFormat="1" ht="96.75" customHeight="1">
      <c r="A49" s="9" t="s">
        <v>283</v>
      </c>
      <c r="B49" s="5" t="s">
        <v>284</v>
      </c>
      <c r="C49" s="6">
        <v>20</v>
      </c>
      <c r="D49" s="6">
        <v>20</v>
      </c>
      <c r="E49" s="6">
        <v>20</v>
      </c>
      <c r="F49" s="6">
        <v>215</v>
      </c>
    </row>
    <row r="50" spans="1:6" s="30" customFormat="1" ht="31.5">
      <c r="A50" s="9" t="s">
        <v>285</v>
      </c>
      <c r="B50" s="5" t="s">
        <v>286</v>
      </c>
      <c r="C50" s="6">
        <v>0</v>
      </c>
      <c r="D50" s="6">
        <v>0</v>
      </c>
      <c r="E50" s="6">
        <v>0</v>
      </c>
      <c r="F50" s="6">
        <v>124</v>
      </c>
    </row>
    <row r="51" spans="1:6" s="30" customFormat="1" ht="31.5">
      <c r="A51" s="9" t="s">
        <v>287</v>
      </c>
      <c r="B51" s="5" t="s">
        <v>288</v>
      </c>
      <c r="C51" s="6">
        <v>0</v>
      </c>
      <c r="D51" s="6">
        <v>0</v>
      </c>
      <c r="E51" s="6">
        <v>0</v>
      </c>
      <c r="F51" s="6">
        <v>1049.1</v>
      </c>
    </row>
    <row r="52" spans="1:6" s="30" customFormat="1" ht="31.5">
      <c r="A52" s="9" t="s">
        <v>289</v>
      </c>
      <c r="B52" s="5" t="s">
        <v>290</v>
      </c>
      <c r="C52" s="6">
        <v>163654</v>
      </c>
      <c r="D52" s="6">
        <v>163654</v>
      </c>
      <c r="E52" s="6">
        <v>163654</v>
      </c>
      <c r="F52" s="6">
        <v>149026.2</v>
      </c>
    </row>
    <row r="53" spans="1:6" s="30" customFormat="1" ht="47.25">
      <c r="A53" s="9" t="s">
        <v>291</v>
      </c>
      <c r="B53" s="5" t="s">
        <v>292</v>
      </c>
      <c r="C53" s="6">
        <v>335</v>
      </c>
      <c r="D53" s="6">
        <v>335</v>
      </c>
      <c r="E53" s="6">
        <v>335</v>
      </c>
      <c r="F53" s="6">
        <v>291.1</v>
      </c>
    </row>
    <row r="54" spans="1:6" s="30" customFormat="1" ht="69" customHeight="1">
      <c r="A54" s="9" t="s">
        <v>293</v>
      </c>
      <c r="B54" s="5" t="s">
        <v>294</v>
      </c>
      <c r="C54" s="6">
        <v>471.4</v>
      </c>
      <c r="D54" s="6">
        <v>471.4</v>
      </c>
      <c r="E54" s="6">
        <v>471.4</v>
      </c>
      <c r="F54" s="6">
        <v>630</v>
      </c>
    </row>
    <row r="55" spans="1:6" s="30" customFormat="1" ht="63" customHeight="1">
      <c r="A55" s="9" t="s">
        <v>295</v>
      </c>
      <c r="B55" s="5" t="s">
        <v>296</v>
      </c>
      <c r="C55" s="6">
        <v>105</v>
      </c>
      <c r="D55" s="6">
        <v>105</v>
      </c>
      <c r="E55" s="6">
        <v>105</v>
      </c>
      <c r="F55" s="6">
        <v>0</v>
      </c>
    </row>
    <row r="56" spans="1:6" s="30" customFormat="1" ht="78.75">
      <c r="A56" s="9" t="s">
        <v>297</v>
      </c>
      <c r="B56" s="5" t="s">
        <v>298</v>
      </c>
      <c r="C56" s="6">
        <v>4213</v>
      </c>
      <c r="D56" s="6">
        <v>4213</v>
      </c>
      <c r="E56" s="6">
        <v>4213</v>
      </c>
      <c r="F56" s="6">
        <v>17200.5</v>
      </c>
    </row>
    <row r="57" spans="1:6" s="30" customFormat="1" ht="31.5">
      <c r="A57" s="9" t="s">
        <v>299</v>
      </c>
      <c r="B57" s="5" t="s">
        <v>300</v>
      </c>
      <c r="C57" s="6">
        <v>476.2</v>
      </c>
      <c r="D57" s="6">
        <v>476.2</v>
      </c>
      <c r="E57" s="6">
        <v>476.2</v>
      </c>
      <c r="F57" s="6">
        <v>845.2</v>
      </c>
    </row>
    <row r="58" spans="1:6" s="30" customFormat="1" ht="15.75">
      <c r="A58" s="9" t="s">
        <v>301</v>
      </c>
      <c r="B58" s="5" t="s">
        <v>302</v>
      </c>
      <c r="C58" s="6">
        <f>C59+C60</f>
        <v>704.3</v>
      </c>
      <c r="D58" s="6">
        <f>D59+D60</f>
        <v>704.3</v>
      </c>
      <c r="E58" s="6">
        <f>E59+E60</f>
        <v>704.3</v>
      </c>
      <c r="F58" s="6">
        <f>F60</f>
        <v>566.6</v>
      </c>
    </row>
    <row r="59" spans="1:6" s="30" customFormat="1" ht="15.75" hidden="1">
      <c r="A59" s="9" t="s">
        <v>303</v>
      </c>
      <c r="B59" s="5" t="s">
        <v>304</v>
      </c>
      <c r="C59" s="6">
        <v>0</v>
      </c>
      <c r="D59" s="6">
        <v>0</v>
      </c>
      <c r="E59" s="6">
        <v>0</v>
      </c>
      <c r="F59" s="6">
        <v>0</v>
      </c>
    </row>
    <row r="60" spans="1:6" s="30" customFormat="1" ht="15.75">
      <c r="A60" s="9" t="s">
        <v>305</v>
      </c>
      <c r="B60" s="5" t="s">
        <v>306</v>
      </c>
      <c r="C60" s="6">
        <v>704.3</v>
      </c>
      <c r="D60" s="6">
        <v>704.3</v>
      </c>
      <c r="E60" s="6">
        <v>704.3</v>
      </c>
      <c r="F60" s="6">
        <v>566.6</v>
      </c>
    </row>
    <row r="61" spans="1:11" ht="15.75">
      <c r="A61" s="7" t="s">
        <v>4</v>
      </c>
      <c r="B61" s="8" t="s">
        <v>9</v>
      </c>
      <c r="C61" s="12">
        <v>16485541.2</v>
      </c>
      <c r="D61" s="12">
        <v>16949606.8</v>
      </c>
      <c r="E61" s="15">
        <v>19286630.5</v>
      </c>
      <c r="F61" s="19">
        <v>19195511.6</v>
      </c>
      <c r="H61" s="20"/>
      <c r="I61" s="20"/>
      <c r="J61" s="20"/>
      <c r="K61" s="20"/>
    </row>
    <row r="62" spans="1:11" ht="36.75" customHeight="1">
      <c r="A62" s="9" t="s">
        <v>10</v>
      </c>
      <c r="B62" s="5" t="s">
        <v>11</v>
      </c>
      <c r="C62" s="16">
        <v>16476641.2</v>
      </c>
      <c r="D62" s="16">
        <v>16552726.1</v>
      </c>
      <c r="E62" s="17">
        <v>19004360.1</v>
      </c>
      <c r="F62" s="17">
        <v>18891963.6</v>
      </c>
      <c r="H62" s="20"/>
      <c r="I62" s="20"/>
      <c r="J62" s="20"/>
      <c r="K62" s="20"/>
    </row>
    <row r="63" spans="1:11" ht="15.75">
      <c r="A63" s="9" t="s">
        <v>5</v>
      </c>
      <c r="B63" s="10" t="s">
        <v>27</v>
      </c>
      <c r="C63" s="16">
        <v>10205824</v>
      </c>
      <c r="D63" s="16">
        <v>10205824</v>
      </c>
      <c r="E63" s="17">
        <v>11255824</v>
      </c>
      <c r="F63" s="17">
        <v>11255824</v>
      </c>
      <c r="H63" s="20"/>
      <c r="I63" s="20"/>
      <c r="J63" s="20"/>
      <c r="K63" s="20"/>
    </row>
    <row r="64" spans="1:6" ht="21.75" customHeight="1">
      <c r="A64" s="9" t="s">
        <v>12</v>
      </c>
      <c r="B64" s="10" t="s">
        <v>28</v>
      </c>
      <c r="C64" s="13">
        <v>9868362</v>
      </c>
      <c r="D64" s="13">
        <v>9868362</v>
      </c>
      <c r="E64" s="14">
        <v>9868362</v>
      </c>
      <c r="F64" s="14">
        <v>9868362</v>
      </c>
    </row>
    <row r="65" spans="1:6" ht="35.25" customHeight="1">
      <c r="A65" s="9" t="s">
        <v>13</v>
      </c>
      <c r="B65" s="10" t="s">
        <v>29</v>
      </c>
      <c r="C65" s="6">
        <v>0</v>
      </c>
      <c r="D65" s="6">
        <v>0</v>
      </c>
      <c r="E65" s="14">
        <v>1050000</v>
      </c>
      <c r="F65" s="14">
        <v>1050000</v>
      </c>
    </row>
    <row r="66" spans="1:6" ht="48" customHeight="1">
      <c r="A66" s="9" t="s">
        <v>14</v>
      </c>
      <c r="B66" s="10" t="s">
        <v>30</v>
      </c>
      <c r="C66" s="13">
        <v>337462</v>
      </c>
      <c r="D66" s="13">
        <v>337462</v>
      </c>
      <c r="E66" s="14">
        <v>337462</v>
      </c>
      <c r="F66" s="14">
        <v>337462</v>
      </c>
    </row>
    <row r="67" spans="1:6" ht="31.5">
      <c r="A67" s="9" t="s">
        <v>6</v>
      </c>
      <c r="B67" s="10" t="s">
        <v>31</v>
      </c>
      <c r="C67" s="16">
        <v>4079001.2</v>
      </c>
      <c r="D67" s="16">
        <v>4086347</v>
      </c>
      <c r="E67" s="17">
        <v>4243070.2</v>
      </c>
      <c r="F67" s="17">
        <v>4174070.2</v>
      </c>
    </row>
    <row r="68" spans="1:6" ht="15.75">
      <c r="A68" s="9" t="s">
        <v>15</v>
      </c>
      <c r="B68" s="10" t="s">
        <v>32</v>
      </c>
      <c r="C68" s="16">
        <v>1160283.4</v>
      </c>
      <c r="D68" s="16">
        <v>1216455.3</v>
      </c>
      <c r="E68" s="17">
        <v>1330751.1</v>
      </c>
      <c r="F68" s="17">
        <v>1294363.7</v>
      </c>
    </row>
    <row r="69" spans="1:6" ht="21.75" customHeight="1">
      <c r="A69" s="9" t="s">
        <v>7</v>
      </c>
      <c r="B69" s="10" t="s">
        <v>33</v>
      </c>
      <c r="C69" s="16">
        <v>1031532.6</v>
      </c>
      <c r="D69" s="16">
        <v>1044099.8</v>
      </c>
      <c r="E69" s="17">
        <v>2174714.8</v>
      </c>
      <c r="F69" s="17">
        <v>2167705.7</v>
      </c>
    </row>
    <row r="70" spans="1:6" ht="35.25" customHeight="1">
      <c r="A70" s="9" t="s">
        <v>16</v>
      </c>
      <c r="B70" s="10" t="s">
        <v>17</v>
      </c>
      <c r="C70" s="6">
        <v>0</v>
      </c>
      <c r="D70" s="13">
        <v>-4.6</v>
      </c>
      <c r="E70" s="14">
        <v>26688.8</v>
      </c>
      <c r="F70" s="14">
        <v>49513.3</v>
      </c>
    </row>
    <row r="71" spans="1:6" ht="35.25" customHeight="1">
      <c r="A71" s="9" t="s">
        <v>18</v>
      </c>
      <c r="B71" s="10" t="s">
        <v>34</v>
      </c>
      <c r="C71" s="6">
        <v>0</v>
      </c>
      <c r="D71" s="13">
        <v>-4.6</v>
      </c>
      <c r="E71" s="14">
        <v>26688.8</v>
      </c>
      <c r="F71" s="14">
        <v>49513.3</v>
      </c>
    </row>
    <row r="72" spans="1:6" ht="52.5" customHeight="1">
      <c r="A72" s="9" t="s">
        <v>19</v>
      </c>
      <c r="B72" s="10" t="s">
        <v>35</v>
      </c>
      <c r="C72" s="6">
        <v>0</v>
      </c>
      <c r="D72" s="13">
        <v>-4.6</v>
      </c>
      <c r="E72" s="14">
        <v>16906.9</v>
      </c>
      <c r="F72" s="14">
        <v>16906.9</v>
      </c>
    </row>
    <row r="73" spans="1:6" ht="110.25">
      <c r="A73" s="9" t="s">
        <v>8</v>
      </c>
      <c r="B73" s="10" t="s">
        <v>36</v>
      </c>
      <c r="C73" s="6">
        <v>0</v>
      </c>
      <c r="D73" s="6">
        <v>0</v>
      </c>
      <c r="E73" s="14">
        <v>9781.9</v>
      </c>
      <c r="F73" s="14">
        <v>32606.4</v>
      </c>
    </row>
    <row r="74" spans="1:6" ht="17.25" customHeight="1">
      <c r="A74" s="9" t="s">
        <v>2</v>
      </c>
      <c r="B74" s="10" t="s">
        <v>20</v>
      </c>
      <c r="C74" s="13">
        <v>8900</v>
      </c>
      <c r="D74" s="13">
        <v>8902.2</v>
      </c>
      <c r="E74" s="14">
        <v>11010.3</v>
      </c>
      <c r="F74" s="14">
        <v>11010.2</v>
      </c>
    </row>
    <row r="75" spans="1:6" ht="31.5">
      <c r="A75" s="9" t="s">
        <v>3</v>
      </c>
      <c r="B75" s="10" t="s">
        <v>37</v>
      </c>
      <c r="C75" s="13">
        <v>8900</v>
      </c>
      <c r="D75" s="13">
        <v>8902.2</v>
      </c>
      <c r="E75" s="14">
        <v>11010.3</v>
      </c>
      <c r="F75" s="14">
        <v>11010.2</v>
      </c>
    </row>
    <row r="76" spans="1:6" ht="65.25" customHeight="1">
      <c r="A76" s="9" t="s">
        <v>44</v>
      </c>
      <c r="B76" s="10" t="s">
        <v>21</v>
      </c>
      <c r="C76" s="6">
        <v>0</v>
      </c>
      <c r="D76" s="13">
        <v>389653.9</v>
      </c>
      <c r="E76" s="14">
        <v>392265.5</v>
      </c>
      <c r="F76" s="14">
        <v>397497.1</v>
      </c>
    </row>
    <row r="77" spans="1:6" ht="81.75" customHeight="1">
      <c r="A77" s="9" t="s">
        <v>45</v>
      </c>
      <c r="B77" s="10" t="s">
        <v>38</v>
      </c>
      <c r="C77" s="6">
        <v>0</v>
      </c>
      <c r="D77" s="13">
        <v>389653.9</v>
      </c>
      <c r="E77" s="14">
        <v>392265.5</v>
      </c>
      <c r="F77" s="14">
        <v>397497.1</v>
      </c>
    </row>
    <row r="78" spans="1:6" ht="81" customHeight="1">
      <c r="A78" s="9" t="s">
        <v>47</v>
      </c>
      <c r="B78" s="10" t="s">
        <v>46</v>
      </c>
      <c r="C78" s="6">
        <v>0</v>
      </c>
      <c r="D78" s="13">
        <v>389653.9</v>
      </c>
      <c r="E78" s="14">
        <v>392265.5</v>
      </c>
      <c r="F78" s="14">
        <v>397497.1</v>
      </c>
    </row>
    <row r="79" spans="1:6" ht="33" customHeight="1">
      <c r="A79" s="9" t="s">
        <v>48</v>
      </c>
      <c r="B79" s="10" t="s">
        <v>49</v>
      </c>
      <c r="C79" s="6">
        <v>0</v>
      </c>
      <c r="D79" s="18">
        <v>357446.3</v>
      </c>
      <c r="E79" s="14">
        <v>359211.8</v>
      </c>
      <c r="F79" s="6">
        <v>364278.3</v>
      </c>
    </row>
    <row r="80" spans="1:6" ht="55.5" customHeight="1">
      <c r="A80" s="9" t="s">
        <v>22</v>
      </c>
      <c r="B80" s="10" t="s">
        <v>23</v>
      </c>
      <c r="C80" s="6">
        <v>0</v>
      </c>
      <c r="D80" s="13">
        <v>-1670.8</v>
      </c>
      <c r="E80" s="14">
        <v>-147694.2</v>
      </c>
      <c r="F80" s="14">
        <v>-154472.6</v>
      </c>
    </row>
    <row r="81" spans="1:6" ht="51.75" customHeight="1">
      <c r="A81" s="9" t="s">
        <v>24</v>
      </c>
      <c r="B81" s="10" t="s">
        <v>39</v>
      </c>
      <c r="C81" s="6">
        <v>0</v>
      </c>
      <c r="D81" s="13">
        <v>-1670.8</v>
      </c>
      <c r="E81" s="14">
        <v>-147694.2</v>
      </c>
      <c r="F81" s="14">
        <v>-154472.6</v>
      </c>
    </row>
    <row r="82" spans="1:6" ht="24.75" customHeight="1">
      <c r="A82" s="38" t="s">
        <v>1</v>
      </c>
      <c r="B82" s="40" t="s">
        <v>25</v>
      </c>
      <c r="C82" s="46" t="s">
        <v>40</v>
      </c>
      <c r="D82" s="47" t="s">
        <v>41</v>
      </c>
      <c r="E82" s="47" t="s">
        <v>42</v>
      </c>
      <c r="F82" s="47" t="s">
        <v>43</v>
      </c>
    </row>
    <row r="83" spans="1:6" ht="45.75" customHeight="1">
      <c r="A83" s="39"/>
      <c r="B83" s="41"/>
      <c r="C83" s="46"/>
      <c r="D83" s="48"/>
      <c r="E83" s="48"/>
      <c r="F83" s="49"/>
    </row>
    <row r="84" spans="1:6" ht="15.75">
      <c r="A84" s="21" t="s">
        <v>50</v>
      </c>
      <c r="B84" s="22" t="s">
        <v>51</v>
      </c>
      <c r="C84" s="23">
        <v>927295.2</v>
      </c>
      <c r="D84" s="23">
        <v>1046415.2</v>
      </c>
      <c r="E84" s="24">
        <v>914968</v>
      </c>
      <c r="F84" s="25">
        <v>941153.4</v>
      </c>
    </row>
    <row r="85" spans="1:6" ht="47.25">
      <c r="A85" s="21" t="s">
        <v>52</v>
      </c>
      <c r="B85" s="22" t="s">
        <v>53</v>
      </c>
      <c r="C85" s="23">
        <v>75433.1</v>
      </c>
      <c r="D85" s="23">
        <v>76166.2</v>
      </c>
      <c r="E85" s="24">
        <v>81887</v>
      </c>
      <c r="F85" s="25">
        <v>81801</v>
      </c>
    </row>
    <row r="86" spans="1:6" ht="47.25">
      <c r="A86" s="21" t="s">
        <v>54</v>
      </c>
      <c r="B86" s="22" t="s">
        <v>55</v>
      </c>
      <c r="C86" s="23">
        <v>121410.6</v>
      </c>
      <c r="D86" s="23">
        <v>121410.6</v>
      </c>
      <c r="E86" s="24">
        <v>120827.1</v>
      </c>
      <c r="F86" s="25">
        <v>118593.1</v>
      </c>
    </row>
    <row r="87" spans="1:6" ht="15.75">
      <c r="A87" s="21" t="s">
        <v>56</v>
      </c>
      <c r="B87" s="22" t="s">
        <v>57</v>
      </c>
      <c r="C87" s="23">
        <v>55466.6</v>
      </c>
      <c r="D87" s="23">
        <v>55466.6</v>
      </c>
      <c r="E87" s="24">
        <v>59004.5</v>
      </c>
      <c r="F87" s="25">
        <v>59006.4</v>
      </c>
    </row>
    <row r="88" spans="1:6" ht="31.5">
      <c r="A88" s="21" t="s">
        <v>58</v>
      </c>
      <c r="B88" s="22" t="s">
        <v>59</v>
      </c>
      <c r="C88" s="23">
        <v>66001.2</v>
      </c>
      <c r="D88" s="23">
        <v>66001.2</v>
      </c>
      <c r="E88" s="24">
        <v>71518.1</v>
      </c>
      <c r="F88" s="25">
        <v>76080.4</v>
      </c>
    </row>
    <row r="89" spans="1:6" ht="15.75">
      <c r="A89" s="21" t="s">
        <v>60</v>
      </c>
      <c r="B89" s="22" t="s">
        <v>61</v>
      </c>
      <c r="C89" s="23">
        <v>71736.8</v>
      </c>
      <c r="D89" s="23">
        <v>71736.8</v>
      </c>
      <c r="E89" s="24">
        <v>89341.9</v>
      </c>
      <c r="F89" s="25">
        <v>89341.9</v>
      </c>
    </row>
    <row r="90" spans="1:6" ht="15.75">
      <c r="A90" s="21" t="s">
        <v>62</v>
      </c>
      <c r="B90" s="22" t="s">
        <v>63</v>
      </c>
      <c r="C90" s="23">
        <v>60000</v>
      </c>
      <c r="D90" s="23">
        <v>49727.9</v>
      </c>
      <c r="E90" s="24">
        <v>49727.9</v>
      </c>
      <c r="F90" s="25">
        <v>49727.9</v>
      </c>
    </row>
    <row r="91" spans="1:6" ht="31.5">
      <c r="A91" s="21" t="s">
        <v>64</v>
      </c>
      <c r="B91" s="22" t="s">
        <v>65</v>
      </c>
      <c r="C91" s="23">
        <v>24073.4</v>
      </c>
      <c r="D91" s="23">
        <v>24273.4</v>
      </c>
      <c r="E91" s="24">
        <v>24610.4</v>
      </c>
      <c r="F91" s="25">
        <v>24877.8</v>
      </c>
    </row>
    <row r="92" spans="1:6" ht="15.75">
      <c r="A92" s="21" t="s">
        <v>66</v>
      </c>
      <c r="B92" s="22" t="s">
        <v>67</v>
      </c>
      <c r="C92" s="23">
        <v>453173.5</v>
      </c>
      <c r="D92" s="23">
        <v>581632.5</v>
      </c>
      <c r="E92" s="24">
        <v>418051.1</v>
      </c>
      <c r="F92" s="25">
        <v>441724.9</v>
      </c>
    </row>
    <row r="93" spans="1:6" ht="15.75">
      <c r="A93" s="21" t="s">
        <v>68</v>
      </c>
      <c r="B93" s="22" t="s">
        <v>69</v>
      </c>
      <c r="C93" s="23">
        <v>15542.4</v>
      </c>
      <c r="D93" s="23">
        <v>16710.5</v>
      </c>
      <c r="E93" s="24">
        <v>16710.5</v>
      </c>
      <c r="F93" s="25">
        <v>16710.5</v>
      </c>
    </row>
    <row r="94" spans="1:6" ht="15.75">
      <c r="A94" s="21" t="s">
        <v>70</v>
      </c>
      <c r="B94" s="22" t="s">
        <v>71</v>
      </c>
      <c r="C94" s="23">
        <v>11685.8</v>
      </c>
      <c r="D94" s="23">
        <v>11685.8</v>
      </c>
      <c r="E94" s="24">
        <v>11685.8</v>
      </c>
      <c r="F94" s="25">
        <v>11685.8</v>
      </c>
    </row>
    <row r="95" spans="1:6" ht="15.75">
      <c r="A95" s="21" t="s">
        <v>72</v>
      </c>
      <c r="B95" s="22" t="s">
        <v>73</v>
      </c>
      <c r="C95" s="23">
        <v>3856.6</v>
      </c>
      <c r="D95" s="23">
        <v>5024.7</v>
      </c>
      <c r="E95" s="24">
        <v>5024.7</v>
      </c>
      <c r="F95" s="25">
        <v>5024.7</v>
      </c>
    </row>
    <row r="96" spans="1:6" ht="23.25" customHeight="1">
      <c r="A96" s="21" t="s">
        <v>74</v>
      </c>
      <c r="B96" s="22" t="s">
        <v>75</v>
      </c>
      <c r="C96" s="23">
        <v>256304.9</v>
      </c>
      <c r="D96" s="23">
        <v>265283.1</v>
      </c>
      <c r="E96" s="24">
        <v>267505.3</v>
      </c>
      <c r="F96" s="25">
        <v>256021.4</v>
      </c>
    </row>
    <row r="97" spans="1:6" ht="31.5">
      <c r="A97" s="21" t="s">
        <v>76</v>
      </c>
      <c r="B97" s="22" t="s">
        <v>77</v>
      </c>
      <c r="C97" s="23">
        <v>25084</v>
      </c>
      <c r="D97" s="23">
        <v>26147.5</v>
      </c>
      <c r="E97" s="24">
        <v>27002.1</v>
      </c>
      <c r="F97" s="25">
        <v>27192.6</v>
      </c>
    </row>
    <row r="98" spans="1:6" ht="15.75">
      <c r="A98" s="21" t="s">
        <v>78</v>
      </c>
      <c r="B98" s="22" t="s">
        <v>79</v>
      </c>
      <c r="C98" s="23">
        <v>125581.6</v>
      </c>
      <c r="D98" s="23">
        <v>132713.4</v>
      </c>
      <c r="E98" s="24">
        <v>134455.3</v>
      </c>
      <c r="F98" s="25">
        <v>135151.5</v>
      </c>
    </row>
    <row r="99" spans="1:6" ht="31.5">
      <c r="A99" s="21" t="s">
        <v>80</v>
      </c>
      <c r="B99" s="22" t="s">
        <v>81</v>
      </c>
      <c r="C99" s="23">
        <v>105639.3</v>
      </c>
      <c r="D99" s="23">
        <v>106422.2</v>
      </c>
      <c r="E99" s="24">
        <v>106047.9</v>
      </c>
      <c r="F99" s="25">
        <v>93677.3</v>
      </c>
    </row>
    <row r="100" spans="1:6" ht="15.75">
      <c r="A100" s="21" t="s">
        <v>82</v>
      </c>
      <c r="B100" s="22" t="s">
        <v>83</v>
      </c>
      <c r="C100" s="23">
        <v>4217692.8</v>
      </c>
      <c r="D100" s="23">
        <v>4388915.1</v>
      </c>
      <c r="E100" s="24">
        <v>5859761.8</v>
      </c>
      <c r="F100" s="25">
        <v>5921379.1</v>
      </c>
    </row>
    <row r="101" spans="1:6" ht="15.75">
      <c r="A101" s="21" t="s">
        <v>84</v>
      </c>
      <c r="B101" s="22" t="s">
        <v>85</v>
      </c>
      <c r="C101" s="23">
        <v>118708.2</v>
      </c>
      <c r="D101" s="23">
        <v>123708.2</v>
      </c>
      <c r="E101" s="24">
        <v>86895.8</v>
      </c>
      <c r="F101" s="25">
        <v>86895.8</v>
      </c>
    </row>
    <row r="102" spans="1:6" ht="15.75">
      <c r="A102" s="21" t="s">
        <v>86</v>
      </c>
      <c r="B102" s="22" t="s">
        <v>87</v>
      </c>
      <c r="C102" s="23">
        <v>653333.8</v>
      </c>
      <c r="D102" s="23">
        <v>661377.4</v>
      </c>
      <c r="E102" s="24">
        <v>707164.8</v>
      </c>
      <c r="F102" s="25">
        <v>721993</v>
      </c>
    </row>
    <row r="103" spans="1:6" ht="15.75">
      <c r="A103" s="21" t="s">
        <v>88</v>
      </c>
      <c r="B103" s="22" t="s">
        <v>89</v>
      </c>
      <c r="C103" s="23">
        <v>137159</v>
      </c>
      <c r="D103" s="23">
        <v>145604.2</v>
      </c>
      <c r="E103" s="24">
        <v>143307.2</v>
      </c>
      <c r="F103" s="25">
        <v>117334.1</v>
      </c>
    </row>
    <row r="104" spans="1:6" ht="15.75">
      <c r="A104" s="21" t="s">
        <v>90</v>
      </c>
      <c r="B104" s="22" t="s">
        <v>91</v>
      </c>
      <c r="C104" s="23">
        <v>437179.8</v>
      </c>
      <c r="D104" s="23">
        <v>457729.8</v>
      </c>
      <c r="E104" s="24">
        <v>526559.9</v>
      </c>
      <c r="F104" s="25">
        <v>526559.9</v>
      </c>
    </row>
    <row r="105" spans="1:6" ht="15.75">
      <c r="A105" s="21" t="s">
        <v>92</v>
      </c>
      <c r="B105" s="22" t="s">
        <v>93</v>
      </c>
      <c r="C105" s="23">
        <v>3149.4</v>
      </c>
      <c r="D105" s="23">
        <v>26543.4</v>
      </c>
      <c r="E105" s="24">
        <v>26543.4</v>
      </c>
      <c r="F105" s="25">
        <v>26543.4</v>
      </c>
    </row>
    <row r="106" spans="1:6" ht="15.75">
      <c r="A106" s="21" t="s">
        <v>94</v>
      </c>
      <c r="B106" s="22" t="s">
        <v>95</v>
      </c>
      <c r="C106" s="23">
        <v>2455750</v>
      </c>
      <c r="D106" s="23">
        <v>2530276.9</v>
      </c>
      <c r="E106" s="24">
        <v>3668880.3</v>
      </c>
      <c r="F106" s="25">
        <v>3712018.1</v>
      </c>
    </row>
    <row r="107" spans="1:6" ht="15.75">
      <c r="A107" s="21" t="s">
        <v>96</v>
      </c>
      <c r="B107" s="22" t="s">
        <v>97</v>
      </c>
      <c r="C107" s="23">
        <v>180803.7</v>
      </c>
      <c r="D107" s="23">
        <v>208986.2</v>
      </c>
      <c r="E107" s="24">
        <v>209444.3</v>
      </c>
      <c r="F107" s="25">
        <v>220928.2</v>
      </c>
    </row>
    <row r="108" spans="1:6" ht="31.5">
      <c r="A108" s="21" t="s">
        <v>98</v>
      </c>
      <c r="B108" s="22" t="s">
        <v>99</v>
      </c>
      <c r="C108" s="23">
        <v>1500</v>
      </c>
      <c r="D108" s="23">
        <v>1500</v>
      </c>
      <c r="E108" s="24">
        <v>1500</v>
      </c>
      <c r="F108" s="25">
        <v>1495</v>
      </c>
    </row>
    <row r="109" spans="1:6" ht="15.75">
      <c r="A109" s="21" t="s">
        <v>100</v>
      </c>
      <c r="B109" s="22" t="s">
        <v>101</v>
      </c>
      <c r="C109" s="23">
        <v>230108.9</v>
      </c>
      <c r="D109" s="23">
        <v>233189</v>
      </c>
      <c r="E109" s="24">
        <v>489466.1</v>
      </c>
      <c r="F109" s="25">
        <v>507611.6</v>
      </c>
    </row>
    <row r="110" spans="1:6" ht="15.75">
      <c r="A110" s="21" t="s">
        <v>102</v>
      </c>
      <c r="B110" s="22" t="s">
        <v>103</v>
      </c>
      <c r="C110" s="23">
        <v>1146039.7</v>
      </c>
      <c r="D110" s="23">
        <v>1104099.4</v>
      </c>
      <c r="E110" s="24">
        <v>1118607.1</v>
      </c>
      <c r="F110" s="25">
        <v>1137199.1</v>
      </c>
    </row>
    <row r="111" spans="1:6" ht="15.75">
      <c r="A111" s="21" t="s">
        <v>104</v>
      </c>
      <c r="B111" s="22" t="s">
        <v>105</v>
      </c>
      <c r="C111" s="23">
        <v>24467.7</v>
      </c>
      <c r="D111" s="23">
        <v>24798.2</v>
      </c>
      <c r="E111" s="24">
        <v>40322.4</v>
      </c>
      <c r="F111" s="25">
        <v>71392.6</v>
      </c>
    </row>
    <row r="112" spans="1:6" ht="15.75">
      <c r="A112" s="21" t="s">
        <v>106</v>
      </c>
      <c r="B112" s="22" t="s">
        <v>107</v>
      </c>
      <c r="C112" s="23">
        <v>314353.9</v>
      </c>
      <c r="D112" s="23">
        <v>975583.9</v>
      </c>
      <c r="E112" s="24">
        <v>1001296.4</v>
      </c>
      <c r="F112" s="25">
        <v>988818.2</v>
      </c>
    </row>
    <row r="113" spans="1:6" ht="15.75">
      <c r="A113" s="21" t="s">
        <v>108</v>
      </c>
      <c r="B113" s="22" t="s">
        <v>109</v>
      </c>
      <c r="C113" s="23">
        <v>801105.7</v>
      </c>
      <c r="D113" s="23">
        <v>97604.9</v>
      </c>
      <c r="E113" s="24">
        <v>70448.1</v>
      </c>
      <c r="F113" s="25">
        <v>70448.1</v>
      </c>
    </row>
    <row r="114" spans="1:6" ht="15.75">
      <c r="A114" s="21" t="s">
        <v>110</v>
      </c>
      <c r="B114" s="22" t="s">
        <v>111</v>
      </c>
      <c r="C114" s="23">
        <v>6112.4</v>
      </c>
      <c r="D114" s="23">
        <v>6112.4</v>
      </c>
      <c r="E114" s="24">
        <v>6540.2</v>
      </c>
      <c r="F114" s="25">
        <v>6540.2</v>
      </c>
    </row>
    <row r="115" spans="1:6" ht="15.75">
      <c r="A115" s="21" t="s">
        <v>112</v>
      </c>
      <c r="B115" s="22" t="s">
        <v>113</v>
      </c>
      <c r="C115" s="23">
        <v>46965.1</v>
      </c>
      <c r="D115" s="23">
        <v>169084.2</v>
      </c>
      <c r="E115" s="24">
        <v>54982.4</v>
      </c>
      <c r="F115" s="25">
        <v>55873.9</v>
      </c>
    </row>
    <row r="116" spans="1:6" ht="15.75">
      <c r="A116" s="21" t="s">
        <v>114</v>
      </c>
      <c r="B116" s="22" t="s">
        <v>115</v>
      </c>
      <c r="C116" s="23">
        <v>300</v>
      </c>
      <c r="D116" s="23">
        <v>300</v>
      </c>
      <c r="E116" s="24">
        <v>300</v>
      </c>
      <c r="F116" s="26">
        <v>300</v>
      </c>
    </row>
    <row r="117" spans="1:6" ht="15.75">
      <c r="A117" s="21" t="s">
        <v>116</v>
      </c>
      <c r="B117" s="22" t="s">
        <v>117</v>
      </c>
      <c r="C117" s="23">
        <v>0</v>
      </c>
      <c r="D117" s="23">
        <v>114620.2</v>
      </c>
      <c r="E117" s="24">
        <v>4000</v>
      </c>
      <c r="F117" s="25">
        <v>4000</v>
      </c>
    </row>
    <row r="118" spans="1:6" ht="31.5">
      <c r="A118" s="21" t="s">
        <v>118</v>
      </c>
      <c r="B118" s="22" t="s">
        <v>119</v>
      </c>
      <c r="C118" s="23">
        <v>18757.2</v>
      </c>
      <c r="D118" s="23">
        <v>26256.1</v>
      </c>
      <c r="E118" s="24">
        <v>21133.8</v>
      </c>
      <c r="F118" s="25">
        <v>21198.1</v>
      </c>
    </row>
    <row r="119" spans="1:6" ht="31.5">
      <c r="A119" s="21" t="s">
        <v>120</v>
      </c>
      <c r="B119" s="22" t="s">
        <v>121</v>
      </c>
      <c r="C119" s="23"/>
      <c r="D119" s="23"/>
      <c r="E119" s="24"/>
      <c r="F119" s="25">
        <v>153</v>
      </c>
    </row>
    <row r="120" spans="1:6" ht="15.75">
      <c r="A120" s="21" t="s">
        <v>122</v>
      </c>
      <c r="B120" s="22" t="s">
        <v>123</v>
      </c>
      <c r="C120" s="23">
        <v>27907.9</v>
      </c>
      <c r="D120" s="23">
        <v>27907.9</v>
      </c>
      <c r="E120" s="24">
        <v>29548.6</v>
      </c>
      <c r="F120" s="25">
        <v>30222.8</v>
      </c>
    </row>
    <row r="121" spans="1:6" ht="15.75">
      <c r="A121" s="21" t="s">
        <v>124</v>
      </c>
      <c r="B121" s="22" t="s">
        <v>125</v>
      </c>
      <c r="C121" s="23">
        <v>6136646.3</v>
      </c>
      <c r="D121" s="23">
        <v>6424637.8</v>
      </c>
      <c r="E121" s="24">
        <v>6827818.6</v>
      </c>
      <c r="F121" s="25">
        <v>6727660.6</v>
      </c>
    </row>
    <row r="122" spans="1:6" ht="15.75">
      <c r="A122" s="21" t="s">
        <v>126</v>
      </c>
      <c r="B122" s="22" t="s">
        <v>127</v>
      </c>
      <c r="C122" s="23">
        <v>1166213.2</v>
      </c>
      <c r="D122" s="23">
        <v>1179094.5</v>
      </c>
      <c r="E122" s="24">
        <v>1619156.7</v>
      </c>
      <c r="F122" s="25">
        <v>1610289.6</v>
      </c>
    </row>
    <row r="123" spans="1:6" ht="15.75">
      <c r="A123" s="21" t="s">
        <v>128</v>
      </c>
      <c r="B123" s="22" t="s">
        <v>129</v>
      </c>
      <c r="C123" s="23">
        <v>4202536.9</v>
      </c>
      <c r="D123" s="23">
        <v>4509630</v>
      </c>
      <c r="E123" s="24">
        <v>4425729.6</v>
      </c>
      <c r="F123" s="25">
        <v>4320898</v>
      </c>
    </row>
    <row r="124" spans="1:6" ht="15.75">
      <c r="A124" s="21" t="s">
        <v>130</v>
      </c>
      <c r="B124" s="22" t="s">
        <v>131</v>
      </c>
      <c r="C124" s="23">
        <v>234360.9</v>
      </c>
      <c r="D124" s="23">
        <v>199901.4</v>
      </c>
      <c r="E124" s="24">
        <v>224102</v>
      </c>
      <c r="F124" s="25">
        <v>229177.3</v>
      </c>
    </row>
    <row r="125" spans="1:6" ht="15.75">
      <c r="A125" s="21" t="s">
        <v>132</v>
      </c>
      <c r="B125" s="22" t="s">
        <v>133</v>
      </c>
      <c r="C125" s="23">
        <v>390711.4</v>
      </c>
      <c r="D125" s="23">
        <v>388703</v>
      </c>
      <c r="E125" s="24">
        <v>405575.1</v>
      </c>
      <c r="F125" s="25">
        <v>412881</v>
      </c>
    </row>
    <row r="126" spans="1:6" ht="31.5">
      <c r="A126" s="21" t="s">
        <v>134</v>
      </c>
      <c r="B126" s="22" t="s">
        <v>135</v>
      </c>
      <c r="C126" s="23">
        <v>14840.2</v>
      </c>
      <c r="D126" s="23">
        <v>14840.2</v>
      </c>
      <c r="E126" s="24">
        <v>14382.4</v>
      </c>
      <c r="F126" s="25">
        <v>13880.5</v>
      </c>
    </row>
    <row r="127" spans="1:6" ht="15.75">
      <c r="A127" s="21" t="s">
        <v>136</v>
      </c>
      <c r="B127" s="22" t="s">
        <v>137</v>
      </c>
      <c r="C127" s="23">
        <v>64588.9</v>
      </c>
      <c r="D127" s="23">
        <v>66598.5</v>
      </c>
      <c r="E127" s="24">
        <v>70938.3</v>
      </c>
      <c r="F127" s="25">
        <v>71777.5</v>
      </c>
    </row>
    <row r="128" spans="1:6" ht="15.75">
      <c r="A128" s="21" t="s">
        <v>138</v>
      </c>
      <c r="B128" s="22" t="s">
        <v>139</v>
      </c>
      <c r="C128" s="23">
        <v>63394.8</v>
      </c>
      <c r="D128" s="23">
        <v>65870.2</v>
      </c>
      <c r="E128" s="24">
        <v>67934.5</v>
      </c>
      <c r="F128" s="25">
        <v>68756.7</v>
      </c>
    </row>
    <row r="129" spans="1:6" ht="31.5">
      <c r="A129" s="21" t="s">
        <v>140</v>
      </c>
      <c r="B129" s="22" t="s">
        <v>141</v>
      </c>
      <c r="C129" s="23">
        <v>345688.6</v>
      </c>
      <c r="D129" s="23">
        <v>356749.9</v>
      </c>
      <c r="E129" s="24">
        <v>483524</v>
      </c>
      <c r="F129" s="25">
        <v>513041.4</v>
      </c>
    </row>
    <row r="130" spans="1:6" ht="15.75">
      <c r="A130" s="21" t="s">
        <v>142</v>
      </c>
      <c r="B130" s="22" t="s">
        <v>143</v>
      </c>
      <c r="C130" s="23">
        <v>323168.1</v>
      </c>
      <c r="D130" s="23">
        <v>333361.5</v>
      </c>
      <c r="E130" s="24">
        <v>459229.7</v>
      </c>
      <c r="F130" s="25">
        <v>488104</v>
      </c>
    </row>
    <row r="131" spans="1:6" ht="15.75">
      <c r="A131" s="21" t="s">
        <v>144</v>
      </c>
      <c r="B131" s="22" t="s">
        <v>145</v>
      </c>
      <c r="C131" s="23">
        <v>22520.5</v>
      </c>
      <c r="D131" s="23">
        <v>23388.4</v>
      </c>
      <c r="E131" s="24">
        <v>24294.3</v>
      </c>
      <c r="F131" s="25">
        <v>24937.4</v>
      </c>
    </row>
    <row r="132" spans="1:6" ht="15.75">
      <c r="A132" s="21" t="s">
        <v>146</v>
      </c>
      <c r="B132" s="22" t="s">
        <v>147</v>
      </c>
      <c r="C132" s="23">
        <v>1363315.4</v>
      </c>
      <c r="D132" s="23">
        <v>1588907.6</v>
      </c>
      <c r="E132" s="24">
        <v>1724586.3</v>
      </c>
      <c r="F132" s="25">
        <v>1727806.9</v>
      </c>
    </row>
    <row r="133" spans="1:6" ht="15.75">
      <c r="A133" s="21" t="s">
        <v>148</v>
      </c>
      <c r="B133" s="22" t="s">
        <v>149</v>
      </c>
      <c r="C133" s="23">
        <v>625091</v>
      </c>
      <c r="D133" s="23">
        <v>717417.5</v>
      </c>
      <c r="E133" s="24">
        <v>721132.7</v>
      </c>
      <c r="F133" s="25">
        <v>724898.8</v>
      </c>
    </row>
    <row r="134" spans="1:6" ht="15.75">
      <c r="A134" s="21" t="s">
        <v>150</v>
      </c>
      <c r="B134" s="22" t="s">
        <v>151</v>
      </c>
      <c r="C134" s="23">
        <v>253467.3</v>
      </c>
      <c r="D134" s="23">
        <v>373657.9</v>
      </c>
      <c r="E134" s="24">
        <v>465645.6</v>
      </c>
      <c r="F134" s="25">
        <v>464789.7</v>
      </c>
    </row>
    <row r="135" spans="1:6" ht="15.75">
      <c r="A135" s="21" t="s">
        <v>152</v>
      </c>
      <c r="B135" s="22" t="s">
        <v>153</v>
      </c>
      <c r="C135" s="23">
        <v>8460.8</v>
      </c>
      <c r="D135" s="23">
        <v>8460.8</v>
      </c>
      <c r="E135" s="24">
        <v>8460.8</v>
      </c>
      <c r="F135" s="25">
        <v>8460.8</v>
      </c>
    </row>
    <row r="136" spans="1:6" ht="15.75">
      <c r="A136" s="21" t="s">
        <v>154</v>
      </c>
      <c r="B136" s="22" t="s">
        <v>155</v>
      </c>
      <c r="C136" s="23">
        <v>70854</v>
      </c>
      <c r="D136" s="23">
        <v>75371.5</v>
      </c>
      <c r="E136" s="24">
        <v>96260.1</v>
      </c>
      <c r="F136" s="25">
        <v>96260.1</v>
      </c>
    </row>
    <row r="137" spans="1:6" ht="31.5">
      <c r="A137" s="21" t="s">
        <v>156</v>
      </c>
      <c r="B137" s="22" t="s">
        <v>157</v>
      </c>
      <c r="C137" s="23">
        <v>26653.2</v>
      </c>
      <c r="D137" s="23">
        <v>26653.2</v>
      </c>
      <c r="E137" s="24">
        <v>28776.6</v>
      </c>
      <c r="F137" s="25">
        <v>28912.6</v>
      </c>
    </row>
    <row r="138" spans="1:6" ht="15.75">
      <c r="A138" s="21" t="s">
        <v>158</v>
      </c>
      <c r="B138" s="22" t="s">
        <v>159</v>
      </c>
      <c r="C138" s="23">
        <v>378789.1</v>
      </c>
      <c r="D138" s="23">
        <v>387346.7</v>
      </c>
      <c r="E138" s="24">
        <v>404310.5</v>
      </c>
      <c r="F138" s="25">
        <v>404484.9</v>
      </c>
    </row>
    <row r="139" spans="1:6" ht="15.75">
      <c r="A139" s="21" t="s">
        <v>160</v>
      </c>
      <c r="B139" s="22" t="s">
        <v>161</v>
      </c>
      <c r="C139" s="23">
        <v>3881139.4</v>
      </c>
      <c r="D139" s="23">
        <v>3907845.4</v>
      </c>
      <c r="E139" s="24">
        <v>4026463</v>
      </c>
      <c r="F139" s="25">
        <v>3985666.9</v>
      </c>
    </row>
    <row r="140" spans="1:6" ht="15.75">
      <c r="A140" s="21" t="s">
        <v>162</v>
      </c>
      <c r="B140" s="22" t="s">
        <v>163</v>
      </c>
      <c r="C140" s="23">
        <v>26356</v>
      </c>
      <c r="D140" s="23">
        <v>26356</v>
      </c>
      <c r="E140" s="24">
        <v>29956</v>
      </c>
      <c r="F140" s="25">
        <v>29956</v>
      </c>
    </row>
    <row r="141" spans="1:6" ht="15.75">
      <c r="A141" s="21" t="s">
        <v>164</v>
      </c>
      <c r="B141" s="22" t="s">
        <v>165</v>
      </c>
      <c r="C141" s="23">
        <v>382380.2</v>
      </c>
      <c r="D141" s="23">
        <v>387466.7</v>
      </c>
      <c r="E141" s="24">
        <v>431509.7</v>
      </c>
      <c r="F141" s="25">
        <v>432845</v>
      </c>
    </row>
    <row r="142" spans="1:6" ht="15.75">
      <c r="A142" s="21" t="s">
        <v>166</v>
      </c>
      <c r="B142" s="22" t="s">
        <v>167</v>
      </c>
      <c r="C142" s="23">
        <v>2495430.4</v>
      </c>
      <c r="D142" s="23">
        <v>2499013.5</v>
      </c>
      <c r="E142" s="24">
        <v>2538061.2</v>
      </c>
      <c r="F142" s="25">
        <v>2547547.9</v>
      </c>
    </row>
    <row r="143" spans="1:6" ht="15.75">
      <c r="A143" s="21" t="s">
        <v>168</v>
      </c>
      <c r="B143" s="22" t="s">
        <v>169</v>
      </c>
      <c r="C143" s="23">
        <v>928611.6</v>
      </c>
      <c r="D143" s="23">
        <v>946688.7</v>
      </c>
      <c r="E143" s="24">
        <v>971222.5</v>
      </c>
      <c r="F143" s="25">
        <v>916349.2</v>
      </c>
    </row>
    <row r="144" spans="1:6" ht="15.75">
      <c r="A144" s="21" t="s">
        <v>170</v>
      </c>
      <c r="B144" s="22" t="s">
        <v>171</v>
      </c>
      <c r="C144" s="23">
        <v>48361.2</v>
      </c>
      <c r="D144" s="23">
        <v>48320.5</v>
      </c>
      <c r="E144" s="24">
        <v>55713.6</v>
      </c>
      <c r="F144" s="25">
        <v>58968.8</v>
      </c>
    </row>
    <row r="145" spans="1:6" ht="15.75">
      <c r="A145" s="21" t="s">
        <v>172</v>
      </c>
      <c r="B145" s="22" t="s">
        <v>173</v>
      </c>
      <c r="C145" s="23">
        <v>138798</v>
      </c>
      <c r="D145" s="23">
        <v>269703.8</v>
      </c>
      <c r="E145" s="24">
        <v>268709.1</v>
      </c>
      <c r="F145" s="25">
        <v>276648.8</v>
      </c>
    </row>
    <row r="146" spans="1:6" ht="15.75">
      <c r="A146" s="21" t="s">
        <v>174</v>
      </c>
      <c r="B146" s="22" t="s">
        <v>175</v>
      </c>
      <c r="C146" s="23">
        <v>100</v>
      </c>
      <c r="D146" s="23">
        <v>100</v>
      </c>
      <c r="E146" s="24">
        <v>100</v>
      </c>
      <c r="F146" s="25">
        <v>100</v>
      </c>
    </row>
    <row r="147" spans="1:6" ht="15.75">
      <c r="A147" s="21" t="s">
        <v>176</v>
      </c>
      <c r="B147" s="22" t="s">
        <v>177</v>
      </c>
      <c r="C147" s="23">
        <v>71835.7</v>
      </c>
      <c r="D147" s="23">
        <v>196329</v>
      </c>
      <c r="E147" s="24">
        <v>152576.9</v>
      </c>
      <c r="F147" s="25">
        <v>152082.6</v>
      </c>
    </row>
    <row r="148" spans="1:6" ht="15.75">
      <c r="A148" s="21" t="s">
        <v>178</v>
      </c>
      <c r="B148" s="22" t="s">
        <v>179</v>
      </c>
      <c r="C148" s="23">
        <v>56112.6</v>
      </c>
      <c r="D148" s="23">
        <v>62525.1</v>
      </c>
      <c r="E148" s="24">
        <v>104804.7</v>
      </c>
      <c r="F148" s="25">
        <v>112992.7</v>
      </c>
    </row>
    <row r="149" spans="1:6" ht="15.75">
      <c r="A149" s="21" t="s">
        <v>180</v>
      </c>
      <c r="B149" s="22" t="s">
        <v>181</v>
      </c>
      <c r="C149" s="23">
        <v>10749.7</v>
      </c>
      <c r="D149" s="23">
        <v>10749.7</v>
      </c>
      <c r="E149" s="24">
        <v>11227.5</v>
      </c>
      <c r="F149" s="25">
        <v>11473.5</v>
      </c>
    </row>
    <row r="150" spans="1:6" ht="15.75">
      <c r="A150" s="21" t="s">
        <v>182</v>
      </c>
      <c r="B150" s="22" t="s">
        <v>183</v>
      </c>
      <c r="C150" s="23">
        <v>22731.6</v>
      </c>
      <c r="D150" s="23">
        <v>25998.2</v>
      </c>
      <c r="E150" s="24">
        <v>25998.2</v>
      </c>
      <c r="F150" s="25">
        <v>25998.2</v>
      </c>
    </row>
    <row r="151" spans="1:6" ht="15.75">
      <c r="A151" s="21" t="s">
        <v>184</v>
      </c>
      <c r="B151" s="22" t="s">
        <v>185</v>
      </c>
      <c r="C151" s="23">
        <v>22731.6</v>
      </c>
      <c r="D151" s="23">
        <v>25998.2</v>
      </c>
      <c r="E151" s="24">
        <v>25998.2</v>
      </c>
      <c r="F151" s="25">
        <v>25998.2</v>
      </c>
    </row>
    <row r="152" spans="1:6" ht="15.75">
      <c r="A152" s="21" t="s">
        <v>186</v>
      </c>
      <c r="B152" s="22" t="s">
        <v>187</v>
      </c>
      <c r="C152" s="23">
        <v>14972.2</v>
      </c>
      <c r="D152" s="23">
        <v>14972.2</v>
      </c>
      <c r="E152" s="24">
        <v>3972.2</v>
      </c>
      <c r="F152" s="25">
        <v>3972.2</v>
      </c>
    </row>
    <row r="153" spans="1:6" ht="31.5">
      <c r="A153" s="21" t="s">
        <v>188</v>
      </c>
      <c r="B153" s="22" t="s">
        <v>189</v>
      </c>
      <c r="C153" s="23">
        <v>14972.2</v>
      </c>
      <c r="D153" s="23">
        <v>14972.2</v>
      </c>
      <c r="E153" s="24">
        <v>3972.2</v>
      </c>
      <c r="F153" s="25">
        <v>3972.2</v>
      </c>
    </row>
    <row r="154" spans="1:6" ht="31.5">
      <c r="A154" s="21" t="s">
        <v>190</v>
      </c>
      <c r="B154" s="22" t="s">
        <v>191</v>
      </c>
      <c r="C154" s="23">
        <v>2234816.8</v>
      </c>
      <c r="D154" s="23">
        <v>2299918.4</v>
      </c>
      <c r="E154" s="24">
        <v>2622658</v>
      </c>
      <c r="F154" s="25">
        <v>2839699.8</v>
      </c>
    </row>
    <row r="155" spans="1:6" ht="31.5">
      <c r="A155" s="21" t="s">
        <v>192</v>
      </c>
      <c r="B155" s="22" t="s">
        <v>193</v>
      </c>
      <c r="C155" s="23">
        <v>1584409.3</v>
      </c>
      <c r="D155" s="23">
        <v>1584409.3</v>
      </c>
      <c r="E155" s="24">
        <v>1577917.2</v>
      </c>
      <c r="F155" s="25">
        <v>1576680.7</v>
      </c>
    </row>
    <row r="156" spans="1:6" ht="15.75">
      <c r="A156" s="21" t="s">
        <v>194</v>
      </c>
      <c r="B156" s="22" t="s">
        <v>195</v>
      </c>
      <c r="C156" s="23">
        <v>99072.9</v>
      </c>
      <c r="D156" s="23">
        <v>155674.5</v>
      </c>
      <c r="E156" s="24">
        <v>485133.3</v>
      </c>
      <c r="F156" s="25">
        <v>495935.9</v>
      </c>
    </row>
    <row r="157" spans="1:6" ht="15.75">
      <c r="A157" s="21" t="s">
        <v>196</v>
      </c>
      <c r="B157" s="22" t="s">
        <v>197</v>
      </c>
      <c r="C157" s="23">
        <v>551334.6</v>
      </c>
      <c r="D157" s="23">
        <v>559834.6</v>
      </c>
      <c r="E157" s="24">
        <v>559607.5</v>
      </c>
      <c r="F157" s="25">
        <v>767083.2</v>
      </c>
    </row>
    <row r="158" spans="1:6" ht="15.75">
      <c r="A158" s="27" t="s">
        <v>198</v>
      </c>
      <c r="B158" s="28"/>
      <c r="C158" s="23">
        <v>20747948.4</v>
      </c>
      <c r="D158" s="23">
        <v>21879240.8</v>
      </c>
      <c r="E158" s="24">
        <v>24216264.5</v>
      </c>
      <c r="F158" s="25">
        <v>24428832.2</v>
      </c>
    </row>
  </sheetData>
  <sheetProtection/>
  <mergeCells count="13">
    <mergeCell ref="A82:A83"/>
    <mergeCell ref="B82:B83"/>
    <mergeCell ref="C82:C83"/>
    <mergeCell ref="D82:D83"/>
    <mergeCell ref="E82:E83"/>
    <mergeCell ref="F82:F83"/>
    <mergeCell ref="A1:F1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2755905511811024" top="0.35433070866141736" bottom="0.2362204724409449" header="0.15748031496062992" footer="0.15748031496062992"/>
  <pageSetup fitToHeight="0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Лунина</dc:creator>
  <cp:keywords/>
  <dc:description/>
  <cp:lastModifiedBy>Мартынова</cp:lastModifiedBy>
  <cp:lastPrinted>2020-05-27T08:50:33Z</cp:lastPrinted>
  <dcterms:created xsi:type="dcterms:W3CDTF">2018-04-18T08:31:07Z</dcterms:created>
  <dcterms:modified xsi:type="dcterms:W3CDTF">2020-06-04T07:55:14Z</dcterms:modified>
  <cp:category/>
  <cp:version/>
  <cp:contentType/>
  <cp:contentStatus/>
</cp:coreProperties>
</file>