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1\по приказу 63-п от 29.03.21\1 полугодие\"/>
    </mc:Choice>
  </mc:AlternateContent>
  <bookViews>
    <workbookView xWindow="0" yWindow="0" windowWidth="26235" windowHeight="10425"/>
  </bookViews>
  <sheets>
    <sheet name="Sheet1" sheetId="1" r:id="rId1"/>
  </sheets>
  <calcPr calcId="162913" fullPrecision="0"/>
</workbook>
</file>

<file path=xl/calcChain.xml><?xml version="1.0" encoding="utf-8"?>
<calcChain xmlns="http://schemas.openxmlformats.org/spreadsheetml/2006/main">
  <c r="D4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E4" i="1"/>
  <c r="F4" i="1" s="1"/>
</calcChain>
</file>

<file path=xl/sharedStrings.xml><?xml version="1.0" encoding="utf-8"?>
<sst xmlns="http://schemas.openxmlformats.org/spreadsheetml/2006/main" count="145" uniqueCount="145">
  <si>
    <t>0904</t>
  </si>
  <si>
    <t>Экологический контроль</t>
  </si>
  <si>
    <t>0405</t>
  </si>
  <si>
    <t>МЕЖБЮДЖЕТНЫЕ ТРАНСФЕРТЫ ОБЩЕГО ХАРАКТЕРА БЮДЖЕТАМ БЮДЖЕТНОЙ СИСТЕМЫ РОССИЙСКОЙ ФЕДЕРАЦИИ</t>
  </si>
  <si>
    <t>0701</t>
  </si>
  <si>
    <t>0100</t>
  </si>
  <si>
    <t>ОБСЛУЖИВАНИЕ ГОСУДАРСТВЕННОГО (МУНИЦИПАЛЬНОГО)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</si>
  <si>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</si>
  <si>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</si>
  <si>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</si>
  <si>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</si>
  <si>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</si>
  <si>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</si>
  <si>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Расходы - всего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</si>
  <si>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</si>
  <si>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</si>
  <si>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</si>
  <si>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</si>
  <si>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</si>
  <si>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</si>
  <si>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</si>
  <si>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</si>
  <si>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</si>
  <si>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</si>
  <si>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</si>
  <si>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</si>
  <si>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</si>
  <si>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</si>
  <si>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Дополнительное образование детей</t>
  </si>
  <si>
    <t>Судебная система</t>
  </si>
  <si>
    <t>0601</t>
  </si>
  <si>
    <t>0906</t>
  </si>
  <si>
    <t>Спорт высших достижений</t>
  </si>
  <si>
    <t>Транспорт</t>
  </si>
  <si>
    <t>КУЛЬТУРА, КИНЕМАТОГРАФИЯ</t>
  </si>
  <si>
    <t>0703</t>
  </si>
  <si>
    <t>0407</t>
  </si>
  <si>
    <t>Другие вопросы в области образования</t>
  </si>
  <si>
    <t>ФИЗИЧЕСКАЯ КУЛЬТУРА И СПОРТ</t>
  </si>
  <si>
    <t>1002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</si>
  <si>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</si>
  <si>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</si>
  <si>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0500</t>
  </si>
  <si>
    <t>Стационарная медицинская помощь</t>
  </si>
  <si>
    <t>0204</t>
  </si>
  <si>
    <t>Коммунальное хозяйство</t>
  </si>
  <si>
    <t>Заготовка, переработка, хранение и обеспечение безопасности донорской крови и ее компонентов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</si>
  <si>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</si>
  <si>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</si>
  <si>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</si>
  <si>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</si>
  <si>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</si>
  <si>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</si>
  <si>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</si>
  <si>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</si>
  <si>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</si>
  <si>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</si>
  <si>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</si>
  <si>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</si>
  <si>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</si>
  <si>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</si>
  <si>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0501</t>
  </si>
  <si>
    <t>1401</t>
  </si>
  <si>
    <t>1105</t>
  </si>
  <si>
    <t>0603</t>
  </si>
  <si>
    <t>0409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</si>
  <si>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</si>
  <si>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</si>
  <si>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</si>
  <si>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</si>
  <si>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</si>
  <si>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</si>
  <si>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</si>
  <si>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</si>
  <si>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</si>
  <si>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</si>
  <si>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</si>
  <si>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</si>
  <si>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</si>
  <si>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Общее образование</t>
  </si>
  <si>
    <t>Охрана семьи и детства</t>
  </si>
  <si>
    <t>Молодежная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</si>
  <si>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</si>
  <si>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</si>
  <si>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</si>
  <si>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</si>
  <si>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</si>
  <si>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</si>
  <si>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Иные дотации</t>
  </si>
  <si>
    <t>Обслуживание государственного (муниципального) внутреннего долга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</si>
  <si>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</si>
  <si>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</si>
  <si>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</si>
  <si>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</si>
  <si>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</si>
  <si>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</si>
  <si>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</si>
  <si>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</si>
  <si>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0901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</si>
  <si>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</si>
  <si>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</si>
  <si>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</si>
  <si>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</si>
  <si>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</si>
  <si>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</si>
  <si>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</si>
  <si>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</si>
  <si>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</si>
  <si>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</si>
  <si>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</si>
  <si>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</si>
  <si>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</si>
  <si>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0902</t>
  </si>
  <si>
    <t>Другие вопросы в области национальной безопасности и правоохранительной деятельности</t>
  </si>
  <si>
    <t>0107</t>
  </si>
  <si>
    <t>Другие вопросы в области социальной политики</t>
  </si>
  <si>
    <t>Лесное хозяйство</t>
  </si>
  <si>
    <t>Боковик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</si>
  <si>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</si>
  <si>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</si>
  <si>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0801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</si>
  <si>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</si>
  <si>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</si>
  <si>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</si>
  <si>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</si>
  <si>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</si>
  <si>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НАЦИОНАЛЬНАЯ ЭКОНОМИКА</t>
  </si>
  <si>
    <t>0200</t>
  </si>
  <si>
    <t>1100</t>
  </si>
  <si>
    <t>Обеспечение пожарной безопасности</t>
  </si>
  <si>
    <t>Расходы</t>
  </si>
  <si>
    <t>0709</t>
  </si>
  <si>
    <t>1202</t>
  </si>
  <si>
    <t>ОБРАЗОВАНИЕ</t>
  </si>
  <si>
    <t>ОХРАНА ОКРУЖАЮЩЕЙ СРЕДЫ</t>
  </si>
  <si>
    <t>0700</t>
  </si>
  <si>
    <t>0112</t>
  </si>
  <si>
    <t>Периодическая печать и издательства</t>
  </si>
  <si>
    <t>Другие вопросы в области физической культуры и спорта</t>
  </si>
  <si>
    <t>(тыс.рублей)</t>
  </si>
  <si>
    <t>Наименование показателя</t>
  </si>
  <si>
    <t>темп роста (снижения),%</t>
  </si>
  <si>
    <t>Сведения о расходах республиканского бюджета Республики Алтай по разделам и подразделам классификации расходов бюджетов за 1 полугодие 2021 года в сравнении с соответствующим периодом прошлого года</t>
  </si>
  <si>
    <t>Исполнено на 01.07.2020</t>
  </si>
  <si>
    <t>Исполнено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</si>
</sst>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</numFmts>
  <fonts count="23" x14ac:knownFonts="1">
    <font>
      <sz val="11"/>
      <color theme="1"/>
      <name val="Segoe UI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405E8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306">
    <xf numFmtId="0" fontId="0" fillId="0" borderId="0"/>
    <xf numFmtId="0" fontId="21" fillId="0" borderId="0"/>
    <xf numFmtId="0" fontId="21" fillId="0" borderId="0"/>
    <xf numFmtId="4" fontId="12" fillId="2" borderId="6">
      <alignment horizontal="right" shrinkToFit="1"/>
    </xf>
    <xf numFmtId="4" fontId="12" fillId="2" borderId="12">
      <alignment horizontal="right" shrinkToFit="1"/>
    </xf>
    <xf numFmtId="49" fontId="13" fillId="3" borderId="7">
      <alignment horizontal="center" vertical="top" shrinkToFit="1"/>
    </xf>
    <xf numFmtId="49" fontId="13" fillId="4" borderId="9">
      <alignment horizontal="center" vertical="top" shrinkToFit="1"/>
    </xf>
    <xf numFmtId="4" fontId="13" fillId="3" borderId="8">
      <alignment horizontal="right" vertical="top" shrinkToFit="1"/>
    </xf>
    <xf numFmtId="4" fontId="13" fillId="4" borderId="10">
      <alignment horizontal="right" vertical="top" shrinkToFit="1"/>
    </xf>
    <xf numFmtId="49" fontId="13" fillId="4" borderId="9">
      <alignment horizontal="center" vertical="top" shrinkToFit="1"/>
    </xf>
    <xf numFmtId="49" fontId="20" fillId="0" borderId="9">
      <alignment horizontal="center" vertical="top" shrinkToFit="1"/>
    </xf>
    <xf numFmtId="4" fontId="13" fillId="4" borderId="10">
      <alignment horizontal="right" vertical="top" shrinkToFit="1"/>
    </xf>
    <xf numFmtId="4" fontId="19" fillId="0" borderId="10">
      <alignment horizontal="right" vertical="top" shrinkToFit="1"/>
    </xf>
    <xf numFmtId="0" fontId="6" fillId="0" borderId="0"/>
    <xf numFmtId="0" fontId="19" fillId="0" borderId="0">
      <alignment horizontal="right" vertical="top" wrapText="1"/>
    </xf>
    <xf numFmtId="0" fontId="19" fillId="0" borderId="0"/>
    <xf numFmtId="0" fontId="19" fillId="0" borderId="0"/>
    <xf numFmtId="0" fontId="21" fillId="0" borderId="0"/>
    <xf numFmtId="49" fontId="13" fillId="0" borderId="13">
      <alignment horizontal="center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 applyBorder="1"/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8" fillId="0" borderId="0" xfId="19" applyFont="1" applyFill="1" applyAlignment="1">
      <alignment horizontal="right"/>
    </xf>
    <xf numFmtId="0" fontId="17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" fillId="0" borderId="3" xfId="19" applyFont="1" applyFill="1" applyBorder="1" applyAlignment="1">
      <alignment horizontal="center" vertical="center" wrapText="1" shrinkToFit="1"/>
    </xf>
    <xf numFmtId="49" fontId="4" fillId="0" borderId="4" xfId="19" applyNumberFormat="1" applyFont="1" applyFill="1" applyBorder="1" applyAlignment="1">
      <alignment horizontal="center" vertical="center" wrapText="1" shrinkToFit="1"/>
    </xf>
    <xf numFmtId="0" fontId="5" fillId="0" borderId="4" xfId="19" applyFont="1" applyFill="1" applyBorder="1" applyAlignment="1">
      <alignment horizontal="center" vertical="center" wrapText="1" shrinkToFit="1"/>
    </xf>
    <xf numFmtId="0" fontId="5" fillId="0" borderId="5" xfId="19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164" fontId="22" fillId="0" borderId="1" xfId="287" applyFont="1" applyFill="1" applyBorder="1" applyAlignment="1">
      <alignment horizontal="center" vertical="center"/>
    </xf>
    <xf numFmtId="164" fontId="18" fillId="0" borderId="1" xfId="287" applyFont="1" applyFill="1" applyBorder="1" applyAlignment="1">
      <alignment horizontal="center" vertical="center" wrapText="1"/>
    </xf>
    <xf numFmtId="164" fontId="22" fillId="0" borderId="2" xfId="287" applyFont="1" applyFill="1" applyBorder="1" applyAlignment="1">
      <alignment horizontal="center" vertical="center"/>
    </xf>
    <xf numFmtId="164" fontId="5" fillId="5" borderId="2" xfId="287" applyFont="1" applyFill="1" applyBorder="1" applyAlignment="1">
      <alignment horizontal="center" vertical="center"/>
    </xf>
    <xf numFmtId="0" fontId="7" fillId="0" borderId="0" xfId="280" applyFont="1" applyFill="1" applyAlignment="1">
      <alignment horizontal="center" vertical="center" wrapText="1"/>
    </xf>
    <xf numFmtId="43" fontId="22" fillId="0" borderId="1" xfId="297" applyFont="1" applyFill="1" applyBorder="1" applyAlignment="1">
      <alignment horizontal="center" vertical="center"/>
    </xf>
  </cellXfs>
  <cellStyles count="306">
    <cellStyle name="br" xfId="1"/>
    <cellStyle name="col" xfId="2"/>
    <cellStyle name="ex58" xfId="3"/>
    <cellStyle name="ex58 2" xfId="4"/>
    <cellStyle name="ex59" xfId="5"/>
    <cellStyle name="ex59 2" xfId="6"/>
    <cellStyle name="ex60" xfId="7"/>
    <cellStyle name="ex60 2" xfId="8"/>
    <cellStyle name="ex61" xfId="9"/>
    <cellStyle name="ex61 2" xfId="10"/>
    <cellStyle name="ex62" xfId="11"/>
    <cellStyle name="ex62 2" xfId="12"/>
    <cellStyle name="Excel Built-in Normal" xfId="13"/>
    <cellStyle name="st57" xfId="14"/>
    <cellStyle name="style0" xfId="15"/>
    <cellStyle name="td" xfId="16"/>
    <cellStyle name="tr" xfId="17"/>
    <cellStyle name="xl_bot_header" xfId="18"/>
    <cellStyle name="Обычный" xfId="0" builtinId="0"/>
    <cellStyle name="Обычный 10" xfId="19"/>
    <cellStyle name="Обычный 11" xfId="20"/>
    <cellStyle name="Обычный 12" xfId="21"/>
    <cellStyle name="Обычный 13" xfId="22"/>
    <cellStyle name="Обычный 14" xfId="23"/>
    <cellStyle name="Обычный 15" xfId="24"/>
    <cellStyle name="Обычный 16" xfId="25"/>
    <cellStyle name="Обычный 17" xfId="26"/>
    <cellStyle name="Обычный 2" xfId="27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10" xfId="39"/>
    <cellStyle name="Обычный 2 2 11" xfId="40"/>
    <cellStyle name="Обычный 2 2 12" xfId="41"/>
    <cellStyle name="Обычный 2 2 13" xfId="42"/>
    <cellStyle name="Обычный 2 2 14" xfId="43"/>
    <cellStyle name="Обычный 2 2 15" xfId="44"/>
    <cellStyle name="Обычный 2 2 16" xfId="45"/>
    <cellStyle name="Обычный 2 2 17" xfId="46"/>
    <cellStyle name="Обычный 2 2 18" xfId="47"/>
    <cellStyle name="Обычный 2 2 19" xfId="48"/>
    <cellStyle name="Обычный 2 2 2" xfId="49"/>
    <cellStyle name="Обычный 2 2 20" xfId="50"/>
    <cellStyle name="Обычный 2 2 21" xfId="51"/>
    <cellStyle name="Обычный 2 2 22" xfId="52"/>
    <cellStyle name="Обычный 2 2 23" xfId="53"/>
    <cellStyle name="Обычный 2 2 24" xfId="54"/>
    <cellStyle name="Обычный 2 2 25" xfId="55"/>
    <cellStyle name="Обычный 2 2 26" xfId="56"/>
    <cellStyle name="Обычный 2 2 27" xfId="57"/>
    <cellStyle name="Обычный 2 2 28" xfId="58"/>
    <cellStyle name="Обычный 2 2 29" xfId="59"/>
    <cellStyle name="Обычный 2 2 3" xfId="60"/>
    <cellStyle name="Обычный 2 2 30" xfId="61"/>
    <cellStyle name="Обычный 2 2 31" xfId="62"/>
    <cellStyle name="Обычный 2 2 32" xfId="63"/>
    <cellStyle name="Обычный 2 2 33" xfId="64"/>
    <cellStyle name="Обычный 2 2 34" xfId="301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20" xfId="71"/>
    <cellStyle name="Обычный 2 21" xfId="72"/>
    <cellStyle name="Обычный 2 22" xfId="73"/>
    <cellStyle name="Обычный 2 23" xfId="74"/>
    <cellStyle name="Обычный 2 24" xfId="75"/>
    <cellStyle name="Обычный 2 25" xfId="76"/>
    <cellStyle name="Обычный 2 26" xfId="77"/>
    <cellStyle name="Обычный 2 27" xfId="78"/>
    <cellStyle name="Обычный 2 28" xfId="79"/>
    <cellStyle name="Обычный 2 29" xfId="80"/>
    <cellStyle name="Обычный 2 3" xfId="81"/>
    <cellStyle name="Обычный 2 3 10" xfId="82"/>
    <cellStyle name="Обычный 2 3 11" xfId="83"/>
    <cellStyle name="Обычный 2 3 12" xfId="84"/>
    <cellStyle name="Обычный 2 3 13" xfId="85"/>
    <cellStyle name="Обычный 2 3 14" xfId="86"/>
    <cellStyle name="Обычный 2 3 15" xfId="87"/>
    <cellStyle name="Обычный 2 3 16" xfId="88"/>
    <cellStyle name="Обычный 2 3 17" xfId="89"/>
    <cellStyle name="Обычный 2 3 18" xfId="90"/>
    <cellStyle name="Обычный 2 3 19" xfId="91"/>
    <cellStyle name="Обычный 2 3 2" xfId="92"/>
    <cellStyle name="Обычный 2 3 20" xfId="93"/>
    <cellStyle name="Обычный 2 3 21" xfId="94"/>
    <cellStyle name="Обычный 2 3 22" xfId="95"/>
    <cellStyle name="Обычный 2 3 23" xfId="96"/>
    <cellStyle name="Обычный 2 3 24" xfId="97"/>
    <cellStyle name="Обычный 2 3 25" xfId="98"/>
    <cellStyle name="Обычный 2 3 26" xfId="99"/>
    <cellStyle name="Обычный 2 3 27" xfId="100"/>
    <cellStyle name="Обычный 2 3 28" xfId="101"/>
    <cellStyle name="Обычный 2 3 29" xfId="102"/>
    <cellStyle name="Обычный 2 3 3" xfId="103"/>
    <cellStyle name="Обычный 2 3 30" xfId="104"/>
    <cellStyle name="Обычный 2 3 31" xfId="105"/>
    <cellStyle name="Обычный 2 3 32" xfId="106"/>
    <cellStyle name="Обычный 2 3 4" xfId="107"/>
    <cellStyle name="Обычный 2 3 5" xfId="108"/>
    <cellStyle name="Обычный 2 3 6" xfId="109"/>
    <cellStyle name="Обычный 2 3 7" xfId="110"/>
    <cellStyle name="Обычный 2 3 8" xfId="111"/>
    <cellStyle name="Обычный 2 3 9" xfId="112"/>
    <cellStyle name="Обычный 2 30" xfId="113"/>
    <cellStyle name="Обычный 2 31" xfId="114"/>
    <cellStyle name="Обычный 2 32" xfId="115"/>
    <cellStyle name="Обычный 2 33" xfId="116"/>
    <cellStyle name="Обычный 2 34" xfId="117"/>
    <cellStyle name="Обычный 2 35" xfId="118"/>
    <cellStyle name="Обычный 2 36" xfId="119"/>
    <cellStyle name="Обычный 2 37" xfId="120"/>
    <cellStyle name="Обычный 2 38" xfId="121"/>
    <cellStyle name="Обычный 2 39" xfId="122"/>
    <cellStyle name="Обычный 2 4" xfId="123"/>
    <cellStyle name="Обычный 2 40" xfId="124"/>
    <cellStyle name="Обычный 2 41" xfId="125"/>
    <cellStyle name="Обычный 2 42" xfId="126"/>
    <cellStyle name="Обычный 2 43" xfId="127"/>
    <cellStyle name="Обычный 2 44" xfId="128"/>
    <cellStyle name="Обычный 2 45" xfId="129"/>
    <cellStyle name="Обычный 2 46" xfId="130"/>
    <cellStyle name="Обычный 2 47" xfId="131"/>
    <cellStyle name="Обычный 2 48" xfId="132"/>
    <cellStyle name="Обычный 2 49" xfId="133"/>
    <cellStyle name="Обычный 2 5" xfId="134"/>
    <cellStyle name="Обычный 2 50" xfId="135"/>
    <cellStyle name="Обычный 2 51" xfId="136"/>
    <cellStyle name="Обычный 2 52" xfId="137"/>
    <cellStyle name="Обычный 2 53" xfId="138"/>
    <cellStyle name="Обычный 2 54" xfId="139"/>
    <cellStyle name="Обычный 2 55" xfId="140"/>
    <cellStyle name="Обычный 2 56" xfId="141"/>
    <cellStyle name="Обычный 2 57" xfId="142"/>
    <cellStyle name="Обычный 2 58" xfId="143"/>
    <cellStyle name="Обычный 2 59" xfId="144"/>
    <cellStyle name="Обычный 2 6" xfId="145"/>
    <cellStyle name="Обычный 2 60" xfId="146"/>
    <cellStyle name="Обычный 2 61" xfId="147"/>
    <cellStyle name="Обычный 2 62" xfId="148"/>
    <cellStyle name="Обычный 2 63" xfId="149"/>
    <cellStyle name="Обычный 2 64" xfId="150"/>
    <cellStyle name="Обычный 2 65" xfId="151"/>
    <cellStyle name="Обычный 2 66" xfId="152"/>
    <cellStyle name="Обычный 2 67" xfId="153"/>
    <cellStyle name="Обычный 2 7" xfId="154"/>
    <cellStyle name="Обычный 2 8" xfId="155"/>
    <cellStyle name="Обычный 2 9" xfId="156"/>
    <cellStyle name="Обычный 3" xfId="157"/>
    <cellStyle name="Обычный 3 10" xfId="158"/>
    <cellStyle name="Обычный 3 11" xfId="159"/>
    <cellStyle name="Обычный 3 12" xfId="160"/>
    <cellStyle name="Обычный 3 13" xfId="161"/>
    <cellStyle name="Обычный 3 14" xfId="162"/>
    <cellStyle name="Обычный 3 15" xfId="163"/>
    <cellStyle name="Обычный 3 16" xfId="164"/>
    <cellStyle name="Обычный 3 17" xfId="165"/>
    <cellStyle name="Обычный 3 18" xfId="166"/>
    <cellStyle name="Обычный 3 19" xfId="167"/>
    <cellStyle name="Обычный 3 2" xfId="168"/>
    <cellStyle name="Обычный 3 2 2" xfId="169"/>
    <cellStyle name="Обычный 3 2 3" xfId="302"/>
    <cellStyle name="Обычный 3 20" xfId="170"/>
    <cellStyle name="Обычный 3 21" xfId="171"/>
    <cellStyle name="Обычный 3 22" xfId="172"/>
    <cellStyle name="Обычный 3 23" xfId="173"/>
    <cellStyle name="Обычный 3 24" xfId="174"/>
    <cellStyle name="Обычный 3 25" xfId="175"/>
    <cellStyle name="Обычный 3 26" xfId="176"/>
    <cellStyle name="Обычный 3 27" xfId="177"/>
    <cellStyle name="Обычный 3 28" xfId="178"/>
    <cellStyle name="Обычный 3 29" xfId="179"/>
    <cellStyle name="Обычный 3 3" xfId="180"/>
    <cellStyle name="Обычный 3 30" xfId="181"/>
    <cellStyle name="Обычный 3 31" xfId="182"/>
    <cellStyle name="Обычный 3 32" xfId="183"/>
    <cellStyle name="Обычный 3 33" xfId="184"/>
    <cellStyle name="Обычный 3 34" xfId="185"/>
    <cellStyle name="Обычный 3 35" xfId="186"/>
    <cellStyle name="Обычный 3 36" xfId="187"/>
    <cellStyle name="Обычный 3 37" xfId="188"/>
    <cellStyle name="Обычный 3 38" xfId="189"/>
    <cellStyle name="Обычный 3 39" xfId="190"/>
    <cellStyle name="Обычный 3 4" xfId="191"/>
    <cellStyle name="Обычный 3 40" xfId="192"/>
    <cellStyle name="Обычный 3 41" xfId="193"/>
    <cellStyle name="Обычный 3 42" xfId="194"/>
    <cellStyle name="Обычный 3 43" xfId="195"/>
    <cellStyle name="Обычный 3 44" xfId="196"/>
    <cellStyle name="Обычный 3 45" xfId="197"/>
    <cellStyle name="Обычный 3 46" xfId="198"/>
    <cellStyle name="Обычный 3 47" xfId="199"/>
    <cellStyle name="Обычный 3 48" xfId="200"/>
    <cellStyle name="Обычный 3 49" xfId="201"/>
    <cellStyle name="Обычный 3 5" xfId="202"/>
    <cellStyle name="Обычный 3 50" xfId="203"/>
    <cellStyle name="Обычный 3 51" xfId="204"/>
    <cellStyle name="Обычный 3 52" xfId="205"/>
    <cellStyle name="Обычный 3 53" xfId="206"/>
    <cellStyle name="Обычный 3 54" xfId="207"/>
    <cellStyle name="Обычный 3 55" xfId="208"/>
    <cellStyle name="Обычный 3 56" xfId="209"/>
    <cellStyle name="Обычный 3 57" xfId="210"/>
    <cellStyle name="Обычный 3 58" xfId="211"/>
    <cellStyle name="Обычный 3 59" xfId="212"/>
    <cellStyle name="Обычный 3 6" xfId="213"/>
    <cellStyle name="Обычный 3 60" xfId="214"/>
    <cellStyle name="Обычный 3 61" xfId="215"/>
    <cellStyle name="Обычный 3 7" xfId="216"/>
    <cellStyle name="Обычный 3 8" xfId="217"/>
    <cellStyle name="Обычный 3 9" xfId="218"/>
    <cellStyle name="Обычный 4" xfId="219"/>
    <cellStyle name="Обычный 4 10" xfId="220"/>
    <cellStyle name="Обычный 4 11" xfId="221"/>
    <cellStyle name="Обычный 4 12" xfId="222"/>
    <cellStyle name="Обычный 4 13" xfId="223"/>
    <cellStyle name="Обычный 4 14" xfId="224"/>
    <cellStyle name="Обычный 4 15" xfId="225"/>
    <cellStyle name="Обычный 4 16" xfId="226"/>
    <cellStyle name="Обычный 4 17" xfId="227"/>
    <cellStyle name="Обычный 4 18" xfId="228"/>
    <cellStyle name="Обычный 4 19" xfId="229"/>
    <cellStyle name="Обычный 4 2" xfId="230"/>
    <cellStyle name="Обычный 4 20" xfId="231"/>
    <cellStyle name="Обычный 4 21" xfId="232"/>
    <cellStyle name="Обычный 4 22" xfId="233"/>
    <cellStyle name="Обычный 4 23" xfId="234"/>
    <cellStyle name="Обычный 4 24" xfId="235"/>
    <cellStyle name="Обычный 4 25" xfId="236"/>
    <cellStyle name="Обычный 4 26" xfId="237"/>
    <cellStyle name="Обычный 4 27" xfId="238"/>
    <cellStyle name="Обычный 4 28" xfId="239"/>
    <cellStyle name="Обычный 4 29" xfId="240"/>
    <cellStyle name="Обычный 4 3" xfId="241"/>
    <cellStyle name="Обычный 4 30" xfId="242"/>
    <cellStyle name="Обычный 4 31" xfId="243"/>
    <cellStyle name="Обычный 4 32" xfId="244"/>
    <cellStyle name="Обычный 4 33" xfId="245"/>
    <cellStyle name="Обычный 4 34" xfId="246"/>
    <cellStyle name="Обычный 4 35" xfId="247"/>
    <cellStyle name="Обычный 4 36" xfId="248"/>
    <cellStyle name="Обычный 4 37" xfId="249"/>
    <cellStyle name="Обычный 4 38" xfId="250"/>
    <cellStyle name="Обычный 4 39" xfId="251"/>
    <cellStyle name="Обычный 4 4" xfId="252"/>
    <cellStyle name="Обычный 4 40" xfId="253"/>
    <cellStyle name="Обычный 4 41" xfId="254"/>
    <cellStyle name="Обычный 4 42" xfId="255"/>
    <cellStyle name="Обычный 4 43" xfId="256"/>
    <cellStyle name="Обычный 4 44" xfId="257"/>
    <cellStyle name="Обычный 4 45" xfId="258"/>
    <cellStyle name="Обычный 4 46" xfId="259"/>
    <cellStyle name="Обычный 4 47" xfId="260"/>
    <cellStyle name="Обычный 4 48" xfId="261"/>
    <cellStyle name="Обычный 4 49" xfId="262"/>
    <cellStyle name="Обычный 4 5" xfId="263"/>
    <cellStyle name="Обычный 4 50" xfId="264"/>
    <cellStyle name="Обычный 4 51" xfId="265"/>
    <cellStyle name="Обычный 4 52" xfId="266"/>
    <cellStyle name="Обычный 4 53" xfId="267"/>
    <cellStyle name="Обычный 4 54" xfId="268"/>
    <cellStyle name="Обычный 4 55" xfId="269"/>
    <cellStyle name="Обычный 4 56" xfId="270"/>
    <cellStyle name="Обычный 4 57" xfId="271"/>
    <cellStyle name="Обычный 4 58" xfId="272"/>
    <cellStyle name="Обычный 4 59" xfId="273"/>
    <cellStyle name="Обычный 4 6" xfId="274"/>
    <cellStyle name="Обычный 4 60" xfId="275"/>
    <cellStyle name="Обычный 4 61" xfId="276"/>
    <cellStyle name="Обычный 4 7" xfId="277"/>
    <cellStyle name="Обычный 4 8" xfId="278"/>
    <cellStyle name="Обычный 4 9" xfId="279"/>
    <cellStyle name="Обычный 5" xfId="280"/>
    <cellStyle name="Обычный 5 2" xfId="281"/>
    <cellStyle name="Обычный 5 3" xfId="282"/>
    <cellStyle name="Обычный 6" xfId="283"/>
    <cellStyle name="Обычный 6 2" xfId="303"/>
    <cellStyle name="Обычный 7" xfId="284"/>
    <cellStyle name="Обычный 8" xfId="285"/>
    <cellStyle name="Обычный 9" xfId="286"/>
    <cellStyle name="Финансовый" xfId="287" builtinId="3"/>
    <cellStyle name="Финансовый 10" xfId="288"/>
    <cellStyle name="Финансовый 11" xfId="289"/>
    <cellStyle name="Финансовый 12" xfId="290"/>
    <cellStyle name="Финансовый 13" xfId="291"/>
    <cellStyle name="Финансовый 14" xfId="292"/>
    <cellStyle name="Финансовый 15" xfId="293"/>
    <cellStyle name="Финансовый 16" xfId="294"/>
    <cellStyle name="Финансовый 17" xfId="295"/>
    <cellStyle name="Финансовый 2" xfId="296"/>
    <cellStyle name="Финансовый 3" xfId="297"/>
    <cellStyle name="Финансовый 3 2" xfId="305"/>
    <cellStyle name="Финансовый 4" xfId="298"/>
    <cellStyle name="Финансовый 5" xfId="304"/>
    <cellStyle name="Финансовый 8" xfId="299"/>
    <cellStyle name="Финансовый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72"/>
  <sheetViews>
    <sheetView tabSelected="1" topLeftCell="B1" zoomScaleNormal="100" zoomScaleSheetLayoutView="100" workbookViewId="0">
      <selection activeCell="F72" sqref="F72"/>
    </sheetView>
  </sheetViews>
  <sheetFormatPr defaultRowHeight="15" x14ac:dyDescent="0.25"/>
  <cols>
    <col min="1" max="1" width="2" style="2" hidden="1" customWidth="1"/>
    <col min="2" max="2" width="44.25" style="2" customWidth="1"/>
    <col min="3" max="3" width="11.75" style="4" customWidth="1"/>
    <col min="4" max="4" width="16.125" style="2" customWidth="1"/>
    <col min="5" max="5" width="17.25" style="2" customWidth="1"/>
    <col min="6" max="6" width="13.625" style="2" customWidth="1"/>
    <col min="7" max="16384" width="9" style="2"/>
  </cols>
  <sheetData>
    <row r="1" spans="1:6" ht="86.25" customHeight="1" x14ac:dyDescent="0.25">
      <c r="A1" s="20" t="s">
        <v>142</v>
      </c>
      <c r="B1" s="20"/>
      <c r="C1" s="20"/>
      <c r="D1" s="20"/>
      <c r="E1" s="20"/>
      <c r="F1" s="20"/>
    </row>
    <row r="2" spans="1:6" ht="21" customHeight="1" thickBot="1" x14ac:dyDescent="0.3">
      <c r="A2" s="1" t="s">
        <v>130</v>
      </c>
      <c r="B2" s="3"/>
      <c r="D2" s="3"/>
      <c r="F2" s="5" t="s">
        <v>139</v>
      </c>
    </row>
    <row r="3" spans="1:6" ht="63" customHeight="1" thickBot="1" x14ac:dyDescent="0.3">
      <c r="A3" s="6" t="s">
        <v>117</v>
      </c>
      <c r="B3" s="10" t="s">
        <v>140</v>
      </c>
      <c r="C3" s="11"/>
      <c r="D3" s="12" t="s">
        <v>143</v>
      </c>
      <c r="E3" s="12" t="s">
        <v>144</v>
      </c>
      <c r="F3" s="13" t="s">
        <v>141</v>
      </c>
    </row>
    <row r="4" spans="1:6" ht="15.75" x14ac:dyDescent="0.25">
      <c r="A4" s="7"/>
      <c r="B4" s="14" t="s">
        <v>13</v>
      </c>
      <c r="C4" s="9"/>
      <c r="D4" s="19">
        <f>D5+D13+D16+D20+D29+D33+D37+D45+D48+D55+D61+D65+D67+D69</f>
        <v>11182859.99</v>
      </c>
      <c r="E4" s="19">
        <f>E5+E13+E16+E20+E29+E33+E37+E45+E48+E55+E61+E65+E67+E69</f>
        <v>11733684.279999999</v>
      </c>
      <c r="F4" s="18">
        <f>E4/D4*100</f>
        <v>104.93</v>
      </c>
    </row>
    <row r="5" spans="1:6" ht="15.75" x14ac:dyDescent="0.25">
      <c r="A5" s="7"/>
      <c r="B5" s="15" t="s">
        <v>99</v>
      </c>
      <c r="C5" s="8" t="s">
        <v>5</v>
      </c>
      <c r="D5" s="21">
        <v>371498.71</v>
      </c>
      <c r="E5" s="17">
        <v>400299.5</v>
      </c>
      <c r="F5" s="16">
        <f t="shared" ref="F5:F63" si="0">E5/D5*100</f>
        <v>107.75</v>
      </c>
    </row>
    <row r="6" spans="1:6" ht="63" x14ac:dyDescent="0.25">
      <c r="A6" s="7"/>
      <c r="B6" s="15" t="s">
        <v>86</v>
      </c>
      <c r="C6" s="8" t="s">
        <v>51</v>
      </c>
      <c r="D6" s="21">
        <v>41284.26</v>
      </c>
      <c r="E6" s="17">
        <v>44211.72</v>
      </c>
      <c r="F6" s="16">
        <f t="shared" si="0"/>
        <v>107.09</v>
      </c>
    </row>
    <row r="7" spans="1:6" ht="63" x14ac:dyDescent="0.25">
      <c r="A7" s="7"/>
      <c r="B7" s="15" t="s">
        <v>17</v>
      </c>
      <c r="C7" s="8" t="s">
        <v>68</v>
      </c>
      <c r="D7" s="21">
        <v>52077.9</v>
      </c>
      <c r="E7" s="17">
        <v>61177.120000000003</v>
      </c>
      <c r="F7" s="16">
        <f t="shared" si="0"/>
        <v>117.47</v>
      </c>
    </row>
    <row r="8" spans="1:6" ht="15.75" x14ac:dyDescent="0.25">
      <c r="A8" s="7"/>
      <c r="B8" s="15" t="s">
        <v>29</v>
      </c>
      <c r="C8" s="8" t="s">
        <v>84</v>
      </c>
      <c r="D8" s="21">
        <v>29533.91</v>
      </c>
      <c r="E8" s="17">
        <v>33024.39</v>
      </c>
      <c r="F8" s="16">
        <f t="shared" si="0"/>
        <v>111.82</v>
      </c>
    </row>
    <row r="9" spans="1:6" ht="47.25" x14ac:dyDescent="0.25">
      <c r="A9" s="7"/>
      <c r="B9" s="15" t="s">
        <v>78</v>
      </c>
      <c r="C9" s="8" t="s">
        <v>102</v>
      </c>
      <c r="D9" s="21">
        <v>31313.4</v>
      </c>
      <c r="E9" s="17">
        <v>31412.23</v>
      </c>
      <c r="F9" s="16">
        <f t="shared" si="0"/>
        <v>100.32</v>
      </c>
    </row>
    <row r="10" spans="1:6" ht="31.5" x14ac:dyDescent="0.25">
      <c r="A10" s="7"/>
      <c r="B10" s="15" t="s">
        <v>10</v>
      </c>
      <c r="C10" s="8" t="s">
        <v>114</v>
      </c>
      <c r="D10" s="21">
        <v>21343.93</v>
      </c>
      <c r="E10" s="17">
        <v>10317.84</v>
      </c>
      <c r="F10" s="16">
        <f t="shared" si="0"/>
        <v>48.34</v>
      </c>
    </row>
    <row r="11" spans="1:6" ht="31.5" x14ac:dyDescent="0.25">
      <c r="A11" s="7"/>
      <c r="B11" s="15" t="s">
        <v>59</v>
      </c>
      <c r="C11" s="8" t="s">
        <v>136</v>
      </c>
      <c r="D11" s="21">
        <v>14484.77</v>
      </c>
      <c r="E11" s="17">
        <v>13142.62</v>
      </c>
      <c r="F11" s="16">
        <f t="shared" si="0"/>
        <v>90.73</v>
      </c>
    </row>
    <row r="12" spans="1:6" ht="15.75" x14ac:dyDescent="0.25">
      <c r="A12" s="7"/>
      <c r="B12" s="15" t="s">
        <v>95</v>
      </c>
      <c r="C12" s="8" t="s">
        <v>8</v>
      </c>
      <c r="D12" s="21">
        <v>181460.54</v>
      </c>
      <c r="E12" s="17">
        <v>207013.57</v>
      </c>
      <c r="F12" s="16">
        <f t="shared" si="0"/>
        <v>114.08</v>
      </c>
    </row>
    <row r="13" spans="1:6" ht="15.75" x14ac:dyDescent="0.25">
      <c r="A13" s="7"/>
      <c r="B13" s="15" t="s">
        <v>125</v>
      </c>
      <c r="C13" s="8" t="s">
        <v>127</v>
      </c>
      <c r="D13" s="21">
        <v>6487.6</v>
      </c>
      <c r="E13" s="17">
        <v>8105.07</v>
      </c>
      <c r="F13" s="16">
        <f t="shared" si="0"/>
        <v>124.93</v>
      </c>
    </row>
    <row r="14" spans="1:6" ht="15.75" x14ac:dyDescent="0.25">
      <c r="A14" s="7"/>
      <c r="B14" s="15" t="s">
        <v>122</v>
      </c>
      <c r="C14" s="8" t="s">
        <v>25</v>
      </c>
      <c r="D14" s="21">
        <v>6239.89</v>
      </c>
      <c r="E14" s="17">
        <v>6408.92</v>
      </c>
      <c r="F14" s="16">
        <f t="shared" si="0"/>
        <v>102.71</v>
      </c>
    </row>
    <row r="15" spans="1:6" ht="15.75" x14ac:dyDescent="0.25">
      <c r="A15" s="7"/>
      <c r="B15" s="15" t="s">
        <v>23</v>
      </c>
      <c r="C15" s="8" t="s">
        <v>44</v>
      </c>
      <c r="D15" s="21">
        <v>247.71</v>
      </c>
      <c r="E15" s="17">
        <v>1696.16</v>
      </c>
      <c r="F15" s="16">
        <f t="shared" si="0"/>
        <v>684.74</v>
      </c>
    </row>
    <row r="16" spans="1:6" ht="31.5" x14ac:dyDescent="0.25">
      <c r="A16" s="7"/>
      <c r="B16" s="15" t="s">
        <v>20</v>
      </c>
      <c r="C16" s="8" t="s">
        <v>101</v>
      </c>
      <c r="D16" s="21">
        <v>66688.55</v>
      </c>
      <c r="E16" s="17">
        <v>118018.8</v>
      </c>
      <c r="F16" s="16">
        <f t="shared" si="0"/>
        <v>176.97</v>
      </c>
    </row>
    <row r="17" spans="1:6" ht="47.25" x14ac:dyDescent="0.25">
      <c r="A17" s="7"/>
      <c r="B17" s="15" t="s">
        <v>111</v>
      </c>
      <c r="C17" s="8" t="s">
        <v>94</v>
      </c>
      <c r="D17" s="21">
        <v>9270.7099999999991</v>
      </c>
      <c r="E17" s="17">
        <v>2230.4899999999998</v>
      </c>
      <c r="F17" s="16">
        <f t="shared" si="0"/>
        <v>24.06</v>
      </c>
    </row>
    <row r="18" spans="1:6" ht="15.75" x14ac:dyDescent="0.25">
      <c r="A18" s="7"/>
      <c r="B18" s="15" t="s">
        <v>129</v>
      </c>
      <c r="C18" s="8" t="s">
        <v>48</v>
      </c>
      <c r="D18" s="21">
        <v>54845.22</v>
      </c>
      <c r="E18" s="17">
        <v>72211.710000000006</v>
      </c>
      <c r="F18" s="16">
        <f t="shared" si="0"/>
        <v>131.66</v>
      </c>
    </row>
    <row r="19" spans="1:6" ht="47.25" x14ac:dyDescent="0.25">
      <c r="A19" s="7"/>
      <c r="B19" s="15" t="s">
        <v>113</v>
      </c>
      <c r="C19" s="8" t="s">
        <v>108</v>
      </c>
      <c r="D19" s="21">
        <v>2572.62</v>
      </c>
      <c r="E19" s="17">
        <v>43576.6</v>
      </c>
      <c r="F19" s="16">
        <f t="shared" si="0"/>
        <v>1693.86</v>
      </c>
    </row>
    <row r="20" spans="1:6" ht="15.75" x14ac:dyDescent="0.25">
      <c r="A20" s="7"/>
      <c r="B20" s="15" t="s">
        <v>126</v>
      </c>
      <c r="C20" s="8" t="s">
        <v>70</v>
      </c>
      <c r="D20" s="21">
        <v>2641233.71</v>
      </c>
      <c r="E20" s="17">
        <v>2562709.96</v>
      </c>
      <c r="F20" s="16">
        <f t="shared" si="0"/>
        <v>97.03</v>
      </c>
    </row>
    <row r="21" spans="1:6" ht="15.75" x14ac:dyDescent="0.25">
      <c r="A21" s="7"/>
      <c r="B21" s="15" t="s">
        <v>106</v>
      </c>
      <c r="C21" s="8" t="s">
        <v>82</v>
      </c>
      <c r="D21" s="21">
        <v>30116.37</v>
      </c>
      <c r="E21" s="17">
        <v>32219.31</v>
      </c>
      <c r="F21" s="16">
        <f t="shared" si="0"/>
        <v>106.98</v>
      </c>
    </row>
    <row r="22" spans="1:6" ht="15.75" x14ac:dyDescent="0.25">
      <c r="A22" s="7"/>
      <c r="B22" s="15" t="s">
        <v>53</v>
      </c>
      <c r="C22" s="8" t="s">
        <v>2</v>
      </c>
      <c r="D22" s="21">
        <v>435251.42</v>
      </c>
      <c r="E22" s="17">
        <v>366670.38</v>
      </c>
      <c r="F22" s="16">
        <f t="shared" si="0"/>
        <v>84.24</v>
      </c>
    </row>
    <row r="23" spans="1:6" ht="15.75" x14ac:dyDescent="0.25">
      <c r="A23" s="7"/>
      <c r="B23" s="15" t="s">
        <v>92</v>
      </c>
      <c r="C23" s="8" t="s">
        <v>15</v>
      </c>
      <c r="D23" s="21">
        <v>51916.639999999999</v>
      </c>
      <c r="E23" s="17">
        <v>11313.79</v>
      </c>
      <c r="F23" s="16"/>
    </row>
    <row r="24" spans="1:6" ht="15.75" x14ac:dyDescent="0.25">
      <c r="A24" s="7"/>
      <c r="B24" s="15" t="s">
        <v>116</v>
      </c>
      <c r="C24" s="8" t="s">
        <v>36</v>
      </c>
      <c r="D24" s="21">
        <v>232768.12</v>
      </c>
      <c r="E24" s="17">
        <v>236989.24</v>
      </c>
      <c r="F24" s="16">
        <f t="shared" si="0"/>
        <v>101.81</v>
      </c>
    </row>
    <row r="25" spans="1:6" ht="15.75" x14ac:dyDescent="0.25">
      <c r="A25" s="7"/>
      <c r="B25" s="15" t="s">
        <v>33</v>
      </c>
      <c r="C25" s="8" t="s">
        <v>52</v>
      </c>
      <c r="D25" s="21">
        <v>12463.6</v>
      </c>
      <c r="E25" s="17">
        <v>41735.339999999997</v>
      </c>
      <c r="F25" s="16">
        <f t="shared" si="0"/>
        <v>334.86</v>
      </c>
    </row>
    <row r="26" spans="1:6" ht="15.75" x14ac:dyDescent="0.25">
      <c r="A26" s="7"/>
      <c r="B26" s="15" t="s">
        <v>119</v>
      </c>
      <c r="C26" s="8" t="s">
        <v>65</v>
      </c>
      <c r="D26" s="21">
        <v>1342646.17</v>
      </c>
      <c r="E26" s="17">
        <v>1578023.49</v>
      </c>
      <c r="F26" s="16">
        <f t="shared" si="0"/>
        <v>117.53</v>
      </c>
    </row>
    <row r="27" spans="1:6" ht="15.75" x14ac:dyDescent="0.25">
      <c r="A27" s="7"/>
      <c r="B27" s="15" t="s">
        <v>27</v>
      </c>
      <c r="C27" s="8" t="s">
        <v>21</v>
      </c>
      <c r="D27" s="21">
        <v>62783.29</v>
      </c>
      <c r="E27" s="17">
        <v>58601.8</v>
      </c>
      <c r="F27" s="16">
        <f t="shared" si="0"/>
        <v>93.34</v>
      </c>
    </row>
    <row r="28" spans="1:6" ht="31.5" x14ac:dyDescent="0.25">
      <c r="A28" s="7"/>
      <c r="B28" s="15" t="s">
        <v>9</v>
      </c>
      <c r="C28" s="8" t="s">
        <v>54</v>
      </c>
      <c r="D28" s="21">
        <v>473288.1</v>
      </c>
      <c r="E28" s="17">
        <v>237156.62</v>
      </c>
      <c r="F28" s="16">
        <f t="shared" si="0"/>
        <v>50.11</v>
      </c>
    </row>
    <row r="29" spans="1:6" ht="15.75" x14ac:dyDescent="0.25">
      <c r="A29" s="7"/>
      <c r="B29" s="15" t="s">
        <v>123</v>
      </c>
      <c r="C29" s="8" t="s">
        <v>42</v>
      </c>
      <c r="D29" s="21">
        <v>181554.59</v>
      </c>
      <c r="E29" s="17">
        <v>155613.68</v>
      </c>
      <c r="F29" s="16">
        <f t="shared" si="0"/>
        <v>85.71</v>
      </c>
    </row>
    <row r="30" spans="1:6" ht="15.75" x14ac:dyDescent="0.25">
      <c r="A30" s="7"/>
      <c r="B30" s="15" t="s">
        <v>7</v>
      </c>
      <c r="C30" s="8" t="s">
        <v>61</v>
      </c>
      <c r="D30" s="21">
        <v>56572.73</v>
      </c>
      <c r="E30" s="17">
        <v>20259.830000000002</v>
      </c>
      <c r="F30" s="16">
        <f t="shared" si="0"/>
        <v>35.81</v>
      </c>
    </row>
    <row r="31" spans="1:6" ht="15.75" x14ac:dyDescent="0.25">
      <c r="A31" s="7"/>
      <c r="B31" s="15" t="s">
        <v>45</v>
      </c>
      <c r="C31" s="8" t="s">
        <v>75</v>
      </c>
      <c r="D31" s="21">
        <v>117556.93</v>
      </c>
      <c r="E31" s="17">
        <v>117788.59</v>
      </c>
      <c r="F31" s="16">
        <f t="shared" si="0"/>
        <v>100.2</v>
      </c>
    </row>
    <row r="32" spans="1:6" ht="15.75" x14ac:dyDescent="0.25">
      <c r="A32" s="7"/>
      <c r="B32" s="15" t="s">
        <v>56</v>
      </c>
      <c r="C32" s="8" t="s">
        <v>87</v>
      </c>
      <c r="D32" s="21">
        <v>7424.93</v>
      </c>
      <c r="E32" s="17">
        <v>17565.259999999998</v>
      </c>
      <c r="F32" s="16"/>
    </row>
    <row r="33" spans="1:6" ht="15.75" x14ac:dyDescent="0.25">
      <c r="A33" s="7"/>
      <c r="B33" s="15" t="s">
        <v>134</v>
      </c>
      <c r="C33" s="8" t="s">
        <v>16</v>
      </c>
      <c r="D33" s="21">
        <v>28842.57</v>
      </c>
      <c r="E33" s="17">
        <v>29580.66</v>
      </c>
      <c r="F33" s="16">
        <f t="shared" si="0"/>
        <v>102.56</v>
      </c>
    </row>
    <row r="34" spans="1:6" ht="15.75" x14ac:dyDescent="0.25">
      <c r="A34" s="7"/>
      <c r="B34" s="15" t="s">
        <v>1</v>
      </c>
      <c r="C34" s="8" t="s">
        <v>30</v>
      </c>
      <c r="D34" s="21">
        <v>150</v>
      </c>
      <c r="E34" s="17">
        <v>200</v>
      </c>
      <c r="F34" s="16">
        <f t="shared" si="0"/>
        <v>133.33000000000001</v>
      </c>
    </row>
    <row r="35" spans="1:6" ht="31.5" x14ac:dyDescent="0.25">
      <c r="A35" s="7"/>
      <c r="B35" s="15" t="s">
        <v>47</v>
      </c>
      <c r="C35" s="8" t="s">
        <v>64</v>
      </c>
      <c r="D35" s="21">
        <v>13310.68</v>
      </c>
      <c r="E35" s="17">
        <v>13405.48</v>
      </c>
      <c r="F35" s="16">
        <f t="shared" si="0"/>
        <v>100.71</v>
      </c>
    </row>
    <row r="36" spans="1:6" ht="31.5" x14ac:dyDescent="0.25">
      <c r="A36" s="7"/>
      <c r="B36" s="15" t="s">
        <v>11</v>
      </c>
      <c r="C36" s="8" t="s">
        <v>93</v>
      </c>
      <c r="D36" s="21">
        <v>15381.89</v>
      </c>
      <c r="E36" s="17">
        <v>15975.18</v>
      </c>
      <c r="F36" s="16">
        <f t="shared" si="0"/>
        <v>103.86</v>
      </c>
    </row>
    <row r="37" spans="1:6" ht="15.75" x14ac:dyDescent="0.25">
      <c r="A37" s="7"/>
      <c r="B37" s="15" t="s">
        <v>133</v>
      </c>
      <c r="C37" s="8" t="s">
        <v>135</v>
      </c>
      <c r="D37" s="21">
        <v>2664031.81</v>
      </c>
      <c r="E37" s="17">
        <v>3084242.68</v>
      </c>
      <c r="F37" s="16">
        <f t="shared" si="0"/>
        <v>115.77</v>
      </c>
    </row>
    <row r="38" spans="1:6" ht="15.75" x14ac:dyDescent="0.25">
      <c r="A38" s="7"/>
      <c r="B38" s="15" t="s">
        <v>103</v>
      </c>
      <c r="C38" s="8" t="s">
        <v>4</v>
      </c>
      <c r="D38" s="21">
        <v>120079.59</v>
      </c>
      <c r="E38" s="17">
        <v>112067.27</v>
      </c>
      <c r="F38" s="16">
        <f t="shared" si="0"/>
        <v>93.33</v>
      </c>
    </row>
    <row r="39" spans="1:6" ht="15.75" x14ac:dyDescent="0.25">
      <c r="A39" s="7"/>
      <c r="B39" s="15" t="s">
        <v>79</v>
      </c>
      <c r="C39" s="8" t="s">
        <v>19</v>
      </c>
      <c r="D39" s="21">
        <v>2219263.21</v>
      </c>
      <c r="E39" s="17">
        <v>2561291.0499999998</v>
      </c>
      <c r="F39" s="16">
        <f t="shared" si="0"/>
        <v>115.41</v>
      </c>
    </row>
    <row r="40" spans="1:6" ht="15.75" x14ac:dyDescent="0.25">
      <c r="A40" s="7"/>
      <c r="B40" s="15" t="s">
        <v>28</v>
      </c>
      <c r="C40" s="8" t="s">
        <v>35</v>
      </c>
      <c r="D40" s="21">
        <v>49355.8</v>
      </c>
      <c r="E40" s="17">
        <v>82121.33</v>
      </c>
      <c r="F40" s="16">
        <f t="shared" si="0"/>
        <v>166.39</v>
      </c>
    </row>
    <row r="41" spans="1:6" ht="15.75" x14ac:dyDescent="0.25">
      <c r="A41" s="7"/>
      <c r="B41" s="15" t="s">
        <v>18</v>
      </c>
      <c r="C41" s="8" t="s">
        <v>50</v>
      </c>
      <c r="D41" s="21">
        <v>219414.18</v>
      </c>
      <c r="E41" s="17">
        <v>236777.24</v>
      </c>
      <c r="F41" s="16">
        <f t="shared" si="0"/>
        <v>107.91</v>
      </c>
    </row>
    <row r="42" spans="1:6" ht="31.5" x14ac:dyDescent="0.25">
      <c r="A42" s="7"/>
      <c r="B42" s="15" t="s">
        <v>40</v>
      </c>
      <c r="C42" s="8" t="s">
        <v>67</v>
      </c>
      <c r="D42" s="21">
        <v>7153.59</v>
      </c>
      <c r="E42" s="17">
        <v>8912.24</v>
      </c>
      <c r="F42" s="16">
        <f t="shared" si="0"/>
        <v>124.58</v>
      </c>
    </row>
    <row r="43" spans="1:6" ht="15.75" x14ac:dyDescent="0.25">
      <c r="A43" s="7"/>
      <c r="B43" s="15" t="s">
        <v>81</v>
      </c>
      <c r="C43" s="8" t="s">
        <v>97</v>
      </c>
      <c r="D43" s="21">
        <v>14052.31</v>
      </c>
      <c r="E43" s="17">
        <v>47227.88</v>
      </c>
      <c r="F43" s="16">
        <f t="shared" si="0"/>
        <v>336.09</v>
      </c>
    </row>
    <row r="44" spans="1:6" ht="15.75" x14ac:dyDescent="0.25">
      <c r="A44" s="7"/>
      <c r="B44" s="15" t="s">
        <v>37</v>
      </c>
      <c r="C44" s="8" t="s">
        <v>131</v>
      </c>
      <c r="D44" s="21">
        <v>34713.129999999997</v>
      </c>
      <c r="E44" s="17">
        <v>35845.67</v>
      </c>
      <c r="F44" s="16">
        <f t="shared" si="0"/>
        <v>103.26</v>
      </c>
    </row>
    <row r="45" spans="1:6" ht="15.75" x14ac:dyDescent="0.25">
      <c r="A45" s="7"/>
      <c r="B45" s="15" t="s">
        <v>34</v>
      </c>
      <c r="C45" s="8" t="s">
        <v>107</v>
      </c>
      <c r="D45" s="21">
        <v>169581.66</v>
      </c>
      <c r="E45" s="17">
        <v>230918.39999999999</v>
      </c>
      <c r="F45" s="16">
        <f t="shared" si="0"/>
        <v>136.16999999999999</v>
      </c>
    </row>
    <row r="46" spans="1:6" ht="15.75" x14ac:dyDescent="0.25">
      <c r="A46" s="7"/>
      <c r="B46" s="15" t="s">
        <v>69</v>
      </c>
      <c r="C46" s="8" t="s">
        <v>120</v>
      </c>
      <c r="D46" s="21">
        <v>156997.20000000001</v>
      </c>
      <c r="E46" s="17">
        <v>213980.38</v>
      </c>
      <c r="F46" s="16">
        <f t="shared" si="0"/>
        <v>136.30000000000001</v>
      </c>
    </row>
    <row r="47" spans="1:6" ht="31.5" x14ac:dyDescent="0.25">
      <c r="A47" s="7"/>
      <c r="B47" s="15" t="s">
        <v>57</v>
      </c>
      <c r="C47" s="8" t="s">
        <v>24</v>
      </c>
      <c r="D47" s="21">
        <v>12584.46</v>
      </c>
      <c r="E47" s="17">
        <v>16938.02</v>
      </c>
      <c r="F47" s="16">
        <f t="shared" si="0"/>
        <v>134.59</v>
      </c>
    </row>
    <row r="48" spans="1:6" ht="15.75" x14ac:dyDescent="0.25">
      <c r="A48" s="7"/>
      <c r="B48" s="15" t="s">
        <v>55</v>
      </c>
      <c r="C48" s="8" t="s">
        <v>77</v>
      </c>
      <c r="D48" s="21">
        <v>948859.52</v>
      </c>
      <c r="E48" s="17">
        <v>705482.36</v>
      </c>
      <c r="F48" s="16">
        <f t="shared" si="0"/>
        <v>74.349999999999994</v>
      </c>
    </row>
    <row r="49" spans="1:6" ht="15.75" x14ac:dyDescent="0.25">
      <c r="A49" s="7"/>
      <c r="B49" s="15" t="s">
        <v>43</v>
      </c>
      <c r="C49" s="8" t="s">
        <v>98</v>
      </c>
      <c r="D49" s="21">
        <v>484669.37</v>
      </c>
      <c r="E49" s="17">
        <v>125731.77</v>
      </c>
      <c r="F49" s="16">
        <f t="shared" si="0"/>
        <v>25.94</v>
      </c>
    </row>
    <row r="50" spans="1:6" ht="15.75" x14ac:dyDescent="0.25">
      <c r="A50" s="7"/>
      <c r="B50" s="15" t="s">
        <v>85</v>
      </c>
      <c r="C50" s="8" t="s">
        <v>112</v>
      </c>
      <c r="D50" s="21">
        <v>216628.15</v>
      </c>
      <c r="E50" s="17">
        <v>279925.49</v>
      </c>
      <c r="F50" s="16">
        <f t="shared" si="0"/>
        <v>129.22</v>
      </c>
    </row>
    <row r="51" spans="1:6" ht="31.5" x14ac:dyDescent="0.25">
      <c r="A51" s="7"/>
      <c r="B51" s="15" t="s">
        <v>74</v>
      </c>
      <c r="C51" s="8" t="s">
        <v>124</v>
      </c>
      <c r="D51" s="21">
        <v>4367.04</v>
      </c>
      <c r="E51" s="17">
        <v>4166.24</v>
      </c>
      <c r="F51" s="16">
        <f t="shared" si="0"/>
        <v>95.4</v>
      </c>
    </row>
    <row r="52" spans="1:6" ht="15.75" x14ac:dyDescent="0.25">
      <c r="A52" s="7"/>
      <c r="B52" s="15" t="s">
        <v>90</v>
      </c>
      <c r="C52" s="8" t="s">
        <v>0</v>
      </c>
      <c r="D52" s="21">
        <v>93704.36</v>
      </c>
      <c r="E52" s="17">
        <v>103213.65</v>
      </c>
      <c r="F52" s="16">
        <f t="shared" si="0"/>
        <v>110.15</v>
      </c>
    </row>
    <row r="53" spans="1:6" ht="31.5" x14ac:dyDescent="0.25">
      <c r="A53" s="7"/>
      <c r="B53" s="15" t="s">
        <v>46</v>
      </c>
      <c r="C53" s="8" t="s">
        <v>31</v>
      </c>
      <c r="D53" s="21">
        <v>20995.13</v>
      </c>
      <c r="E53" s="17">
        <v>13674.08</v>
      </c>
      <c r="F53" s="16">
        <f t="shared" si="0"/>
        <v>65.13</v>
      </c>
    </row>
    <row r="54" spans="1:6" ht="15.75" x14ac:dyDescent="0.25">
      <c r="A54" s="7"/>
      <c r="B54" s="15" t="s">
        <v>41</v>
      </c>
      <c r="C54" s="8" t="s">
        <v>73</v>
      </c>
      <c r="D54" s="21">
        <v>128495.47</v>
      </c>
      <c r="E54" s="17">
        <v>178771.12</v>
      </c>
      <c r="F54" s="16">
        <f t="shared" si="0"/>
        <v>139.13</v>
      </c>
    </row>
    <row r="55" spans="1:6" ht="15.75" x14ac:dyDescent="0.25">
      <c r="A55" s="7"/>
      <c r="B55" s="15" t="s">
        <v>58</v>
      </c>
      <c r="C55" s="8" t="s">
        <v>12</v>
      </c>
      <c r="D55" s="21">
        <v>2608771.41</v>
      </c>
      <c r="E55" s="17">
        <v>3060628.92</v>
      </c>
      <c r="F55" s="16">
        <f t="shared" si="0"/>
        <v>117.32</v>
      </c>
    </row>
    <row r="56" spans="1:6" ht="15.75" x14ac:dyDescent="0.25">
      <c r="A56" s="7"/>
      <c r="B56" s="15" t="s">
        <v>109</v>
      </c>
      <c r="C56" s="8" t="s">
        <v>22</v>
      </c>
      <c r="D56" s="21">
        <v>14782.8</v>
      </c>
      <c r="E56" s="17">
        <v>15467.19</v>
      </c>
      <c r="F56" s="16">
        <f t="shared" si="0"/>
        <v>104.63</v>
      </c>
    </row>
    <row r="57" spans="1:6" ht="15.75" x14ac:dyDescent="0.25">
      <c r="A57" s="7"/>
      <c r="B57" s="15" t="s">
        <v>121</v>
      </c>
      <c r="C57" s="8" t="s">
        <v>39</v>
      </c>
      <c r="D57" s="21">
        <v>234769.83</v>
      </c>
      <c r="E57" s="17">
        <v>226840.68</v>
      </c>
      <c r="F57" s="16">
        <f t="shared" si="0"/>
        <v>96.62</v>
      </c>
    </row>
    <row r="58" spans="1:6" ht="15.75" x14ac:dyDescent="0.25">
      <c r="A58" s="7"/>
      <c r="B58" s="15" t="s">
        <v>66</v>
      </c>
      <c r="C58" s="8" t="s">
        <v>60</v>
      </c>
      <c r="D58" s="21">
        <v>1641229.74</v>
      </c>
      <c r="E58" s="17">
        <v>1642818.26</v>
      </c>
      <c r="F58" s="16">
        <f t="shared" si="0"/>
        <v>100.1</v>
      </c>
    </row>
    <row r="59" spans="1:6" ht="15.75" x14ac:dyDescent="0.25">
      <c r="A59" s="7"/>
      <c r="B59" s="15" t="s">
        <v>80</v>
      </c>
      <c r="C59" s="8" t="s">
        <v>72</v>
      </c>
      <c r="D59" s="21">
        <v>690006.2</v>
      </c>
      <c r="E59" s="17">
        <v>1149547.48</v>
      </c>
      <c r="F59" s="16">
        <f t="shared" si="0"/>
        <v>166.6</v>
      </c>
    </row>
    <row r="60" spans="1:6" ht="15.75" x14ac:dyDescent="0.25">
      <c r="A60" s="7"/>
      <c r="B60" s="15" t="s">
        <v>115</v>
      </c>
      <c r="C60" s="8" t="s">
        <v>104</v>
      </c>
      <c r="D60" s="21">
        <v>27982.84</v>
      </c>
      <c r="E60" s="17">
        <v>25955.32</v>
      </c>
      <c r="F60" s="16">
        <f t="shared" si="0"/>
        <v>92.75</v>
      </c>
    </row>
    <row r="61" spans="1:6" ht="15.75" x14ac:dyDescent="0.25">
      <c r="A61" s="7"/>
      <c r="B61" s="15" t="s">
        <v>38</v>
      </c>
      <c r="C61" s="8" t="s">
        <v>128</v>
      </c>
      <c r="D61" s="21">
        <v>137878.10999999999</v>
      </c>
      <c r="E61" s="17">
        <v>109425.16</v>
      </c>
      <c r="F61" s="16">
        <f t="shared" si="0"/>
        <v>79.36</v>
      </c>
    </row>
    <row r="62" spans="1:6" ht="15.75" x14ac:dyDescent="0.25">
      <c r="A62" s="7"/>
      <c r="B62" s="15" t="s">
        <v>110</v>
      </c>
      <c r="C62" s="8" t="s">
        <v>14</v>
      </c>
      <c r="D62" s="21">
        <v>63614.64</v>
      </c>
      <c r="E62" s="17">
        <v>29536.28</v>
      </c>
      <c r="F62" s="16">
        <f t="shared" si="0"/>
        <v>46.43</v>
      </c>
    </row>
    <row r="63" spans="1:6" ht="15.75" x14ac:dyDescent="0.25">
      <c r="A63" s="7"/>
      <c r="B63" s="15" t="s">
        <v>32</v>
      </c>
      <c r="C63" s="8" t="s">
        <v>26</v>
      </c>
      <c r="D63" s="21">
        <v>69061.509999999995</v>
      </c>
      <c r="E63" s="17">
        <v>72664.55</v>
      </c>
      <c r="F63" s="16">
        <f t="shared" si="0"/>
        <v>105.22</v>
      </c>
    </row>
    <row r="64" spans="1:6" ht="31.5" x14ac:dyDescent="0.25">
      <c r="A64" s="7"/>
      <c r="B64" s="15" t="s">
        <v>138</v>
      </c>
      <c r="C64" s="8" t="s">
        <v>63</v>
      </c>
      <c r="D64" s="21">
        <v>5201.96</v>
      </c>
      <c r="E64" s="17">
        <v>7224.33</v>
      </c>
      <c r="F64" s="16">
        <f t="shared" ref="F64:F72" si="1">E64/D64*100</f>
        <v>138.88</v>
      </c>
    </row>
    <row r="65" spans="1:6" ht="15.75" x14ac:dyDescent="0.25">
      <c r="A65" s="7"/>
      <c r="B65" s="15" t="s">
        <v>100</v>
      </c>
      <c r="C65" s="8" t="s">
        <v>105</v>
      </c>
      <c r="D65" s="21">
        <v>13201.38</v>
      </c>
      <c r="E65" s="17">
        <v>13564.75</v>
      </c>
      <c r="F65" s="16">
        <f t="shared" si="1"/>
        <v>102.75</v>
      </c>
    </row>
    <row r="66" spans="1:6" ht="15.75" x14ac:dyDescent="0.25">
      <c r="A66" s="7"/>
      <c r="B66" s="15" t="s">
        <v>137</v>
      </c>
      <c r="C66" s="8" t="s">
        <v>132</v>
      </c>
      <c r="D66" s="21">
        <v>13201.38</v>
      </c>
      <c r="E66" s="17">
        <v>13564.75</v>
      </c>
      <c r="F66" s="16">
        <f t="shared" si="1"/>
        <v>102.75</v>
      </c>
    </row>
    <row r="67" spans="1:6" ht="31.5" x14ac:dyDescent="0.25">
      <c r="A67" s="7"/>
      <c r="B67" s="15" t="s">
        <v>6</v>
      </c>
      <c r="C67" s="8" t="s">
        <v>71</v>
      </c>
      <c r="D67" s="21">
        <v>619.86</v>
      </c>
      <c r="E67" s="17">
        <v>1320.55</v>
      </c>
      <c r="F67" s="16">
        <f t="shared" si="1"/>
        <v>213.04</v>
      </c>
    </row>
    <row r="68" spans="1:6" ht="31.5" x14ac:dyDescent="0.25">
      <c r="A68" s="7"/>
      <c r="B68" s="15" t="s">
        <v>89</v>
      </c>
      <c r="C68" s="8" t="s">
        <v>91</v>
      </c>
      <c r="D68" s="21">
        <v>619.86</v>
      </c>
      <c r="E68" s="17">
        <v>1320.55</v>
      </c>
      <c r="F68" s="16">
        <f t="shared" si="1"/>
        <v>213.04</v>
      </c>
    </row>
    <row r="69" spans="1:6" ht="47.25" x14ac:dyDescent="0.25">
      <c r="A69" s="7"/>
      <c r="B69" s="15" t="s">
        <v>3</v>
      </c>
      <c r="C69" s="8" t="s">
        <v>49</v>
      </c>
      <c r="D69" s="21">
        <v>1343610.51</v>
      </c>
      <c r="E69" s="17">
        <v>1253773.79</v>
      </c>
      <c r="F69" s="16">
        <f t="shared" si="1"/>
        <v>93.31</v>
      </c>
    </row>
    <row r="70" spans="1:6" ht="47.25" x14ac:dyDescent="0.25">
      <c r="A70" s="7"/>
      <c r="B70" s="15" t="s">
        <v>118</v>
      </c>
      <c r="C70" s="8" t="s">
        <v>62</v>
      </c>
      <c r="D70" s="21">
        <v>783258</v>
      </c>
      <c r="E70" s="17">
        <v>810600.92</v>
      </c>
      <c r="F70" s="16">
        <f t="shared" si="1"/>
        <v>103.49</v>
      </c>
    </row>
    <row r="71" spans="1:6" ht="15.75" x14ac:dyDescent="0.25">
      <c r="A71" s="7"/>
      <c r="B71" s="15" t="s">
        <v>88</v>
      </c>
      <c r="C71" s="8" t="s">
        <v>76</v>
      </c>
      <c r="D71" s="21">
        <v>56344.75</v>
      </c>
      <c r="E71" s="17">
        <v>14807.5</v>
      </c>
      <c r="F71" s="16">
        <f t="shared" si="1"/>
        <v>26.28</v>
      </c>
    </row>
    <row r="72" spans="1:6" ht="31.5" x14ac:dyDescent="0.25">
      <c r="A72" s="7"/>
      <c r="B72" s="15" t="s">
        <v>83</v>
      </c>
      <c r="C72" s="8" t="s">
        <v>96</v>
      </c>
      <c r="D72" s="21">
        <v>504007.76</v>
      </c>
      <c r="E72" s="17">
        <v>428365.37</v>
      </c>
      <c r="F72" s="16">
        <f t="shared" si="1"/>
        <v>84.99</v>
      </c>
    </row>
  </sheetData>
  <mergeCells count="1">
    <mergeCell ref="A1:F1"/>
  </mergeCells>
  <pageMargins left="0.69999998807907104" right="0.69999998807907104" top="0.75" bottom="0.75" header="0.30000001192092896" footer="0.30000001192092896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2020-05-19T05:57:37Z</dcterms:created>
  <dcterms:modified xsi:type="dcterms:W3CDTF">2021-08-04T07:52:55Z</dcterms:modified>
</cp:coreProperties>
</file>