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Sheet1" sheetId="1" r:id="rId1"/>
  </sheets>
  <definedNames>
    <definedName name="_xlnm._FilterDatabase" localSheetId="0" hidden="1">'Sheet1'!$A$5:$F$72</definedName>
  </definedNames>
  <calcPr fullCalcOnLoad="1"/>
</workbook>
</file>

<file path=xl/sharedStrings.xml><?xml version="1.0" encoding="utf-8"?>
<sst xmlns="http://schemas.openxmlformats.org/spreadsheetml/2006/main" count="143" uniqueCount="143">
  <si>
    <t>Субсидии бюджетам бюджетной системы Российской Федерации (межбюджетные субсидии)</t>
  </si>
  <si>
    <t>Дотации бюджетам бюджетной системы Российской Федерации</t>
  </si>
  <si>
    <t>Налог на профессиональный доход</t>
  </si>
  <si>
    <t>Доходы от оказания платных услуг (работ)</t>
  </si>
  <si>
    <t>Налог на имущество организаций</t>
  </si>
  <si>
    <t>АДМИНИСТРАТИВНЫЕ ПЛАТЕЖИ И СБОРЫ</t>
  </si>
  <si>
    <t>Транспортный налог</t>
  </si>
  <si>
    <t>00021900000000000000</t>
  </si>
  <si>
    <t>Платежи, взимаемые государственными и муниципальными органами (организациями) за выполнение определенных функций</t>
  </si>
  <si>
    <t>ГОСУДАРСТВЕННАЯ ПОШЛИНА</t>
  </si>
  <si>
    <t>00011301000000000130</t>
  </si>
  <si>
    <t>00010600000000000000</t>
  </si>
  <si>
    <t>ПРОЧИЕ НЕНАЛОГОВЫЕ ДОХОДЫ</t>
  </si>
  <si>
    <t>00010800000000000000</t>
  </si>
  <si>
    <t>00020200000000000000</t>
  </si>
  <si>
    <t>00020240000000000150</t>
  </si>
  <si>
    <t>00020400000000000000</t>
  </si>
  <si>
    <t>Плата за использование лесов</t>
  </si>
  <si>
    <t>00011300000000000000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</si>
  <si>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</si>
  <si>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00010503000010000110</t>
  </si>
  <si>
    <t>00011500000000000000</t>
  </si>
  <si>
    <t>00011700000000000000</t>
  </si>
  <si>
    <t>00020220000000000150</t>
  </si>
  <si>
    <t>00010000000000000000</t>
  </si>
  <si>
    <t>Доходы от компенсации затрат государства</t>
  </si>
  <si>
    <t>ШТРАФЫ, САНКЦИИ, ВОЗМЕЩЕНИЕ УЩЕРБА</t>
  </si>
  <si>
    <t>Проценты, полученные от предоставления бюджетных кредитов внутри страны</t>
  </si>
  <si>
    <t>Субвенции бюджетам бюджетной системы Российской Федерации</t>
  </si>
  <si>
    <t>00011601000010000140</t>
  </si>
  <si>
    <t>00020000000000000000</t>
  </si>
  <si>
    <t>00011100000000000000</t>
  </si>
  <si>
    <t>00010602000020000110</t>
  </si>
  <si>
    <t>ДОХОДЫ ОТ ИСПОЛЬЗОВАНИЯ ИМУЩЕСТВА, НАХОДЯЩЕГОСЯ В ГОСУДАРСТВЕННОЙ И МУНИЦИПАЛЬНОЙ СОБСТВЕННОСТИ</t>
  </si>
  <si>
    <t>00010604000020000110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</si>
  <si>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</si>
  <si>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Безвозмездные поступления от негосударственных организаций в бюджеты субъектов Российской Федерации</t>
  </si>
  <si>
    <t>НАЛОГИ, СБОРЫ И РЕГУЛЯРНЫЕ ПЛАТЕЖИ ЗА ПОЛЬЗОВАНИЕ ПРИРОДНЫМИ РЕСУРСАМИ</t>
  </si>
  <si>
    <t>Прочие безвозмездные поступления в бюджеты субъектов Российской Федерации</t>
  </si>
  <si>
    <t>ДОХОДЫ ОТ ОКАЗАНИЯ ПЛАТНЫХ УСЛУГ И КОМПЕНСАЦИИ ЗАТРАТ ГОСУДАРСТВА</t>
  </si>
  <si>
    <t>ВОЗВРАТ ОСТАТКОВ СУБСИДИЙ, СУБВЕНЦИЙ И ИНЫХ МЕЖБЮДЖЕТНЫХ ТРАНСФЕРТОВ, ИМЕЮЩИХ ЦЕЛЕВОЕ НАЗНАЧЕНИЕ, ПРОШЛЫХ ЛЕТ</t>
  </si>
  <si>
    <t>00020702000020000150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</si>
  <si>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</si>
  <si>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</si>
  <si>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00011201000010000120</t>
  </si>
  <si>
    <t>00011302000000000130</t>
  </si>
  <si>
    <t>00010302000010000110</t>
  </si>
  <si>
    <t>ПРОЧИЕ БЕЗВОЗМЕЗДНЫЕ ПОСТУПЛЕНИЯ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</si>
  <si>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</si>
  <si>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00021800000000000000</t>
  </si>
  <si>
    <t>00010500000000000000</t>
  </si>
  <si>
    <t>Доходы бюджета - Всего</t>
  </si>
  <si>
    <t>Платежи в целях возмещения причиненного ущерба (убытков)</t>
  </si>
  <si>
    <t>00010700000000000000</t>
  </si>
  <si>
    <t>Доходы от продажи земельных участков, находящихся в государственной и муниципальной собственности</t>
  </si>
  <si>
    <t>00010704000010000110</t>
  </si>
  <si>
    <t>00010807000010000110</t>
  </si>
  <si>
    <t>БЕЗВОЗМЕЗДНЫЕ ПОСТУПЛЕНИЯ</t>
  </si>
  <si>
    <t>00011200000000000000</t>
  </si>
  <si>
    <t>00020700000000000000</t>
  </si>
  <si>
    <t>00010506000010000110</t>
  </si>
  <si>
    <t>00011400000000000000</t>
  </si>
  <si>
    <t>НАЛОГИ НА СОВОКУПНЫЙ ДОХОД</t>
  </si>
  <si>
    <t>00011600000000000000</t>
  </si>
  <si>
    <t>00011202000000000120</t>
  </si>
  <si>
    <t>00010102000010000110</t>
  </si>
  <si>
    <t>Плата за негативное воздействие на окружающую среду</t>
  </si>
  <si>
    <t>Налог на доходы физических лиц</t>
  </si>
  <si>
    <t>00011204000000000120</t>
  </si>
  <si>
    <t>00010100000000000000</t>
  </si>
  <si>
    <t>Налог на прибыль организаций</t>
  </si>
  <si>
    <t>НАЛОГИ НА ПРИБЫЛЬ, ДОХОДЫ</t>
  </si>
  <si>
    <t>00010300000000000000</t>
  </si>
  <si>
    <t>Единый сельскохозяйственный налог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</si>
  <si>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</si>
  <si>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00020230000000000150</t>
  </si>
  <si>
    <t>00011103000000000120</t>
  </si>
  <si>
    <t>ПЛАТЕЖИ ПРИ ПОЛЬЗОВАНИИ ПРИРОДНЫМИ РЕСУРСАМИ</t>
  </si>
  <si>
    <t>00011406000000000430</t>
  </si>
  <si>
    <t>00085000000000000000</t>
  </si>
  <si>
    <t>00010101000000000110</t>
  </si>
  <si>
    <t>Иные межбюджетные трансферты</t>
  </si>
  <si>
    <t>НАЛОГОВЫЕ И НЕНАЛОГОВЫЕ ДОХОДЫ</t>
  </si>
  <si>
    <t>00011105000000000120</t>
  </si>
  <si>
    <t>ДОХОДЫ ОТ ПРОДАЖИ МАТЕРИАЛЬНЫХ И НЕМАТЕРИАЛЬНЫХ АКТИВОВ</t>
  </si>
  <si>
    <t>БЕЗВОЗМЕЗДНЫЕ ПОСТУПЛЕНИЯ ОТ НЕГОСУДАРСТВЕННЫХ ОРГАНИЗАЦИЙ</t>
  </si>
  <si>
    <t>00020210000000000150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</si>
  <si>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</si>
  <si>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</si>
  <si>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00011701000000000180</t>
  </si>
  <si>
    <t>00011610000000000140</t>
  </si>
  <si>
    <t>00011502000000000140</t>
  </si>
  <si>
    <t>00011109000000000120</t>
  </si>
  <si>
    <t>Государственная пошлина за государственную регистрацию, а также за совершение прочих юридически значимых действий</t>
  </si>
  <si>
    <t>00011607000000000140</t>
  </si>
  <si>
    <t>00020402000020000150</t>
  </si>
  <si>
    <t>Платежи при пользовании недрами</t>
  </si>
  <si>
    <t>Невыясненные поступления</t>
  </si>
  <si>
    <t>НАЛОГИ НА ИМУЩЕСТВО</t>
  </si>
  <si>
    <t>БЕЗВОЗМЕЗДНЫЕ ПОСТУПЛЕНИЯ ОТ ДРУГИХ БЮДЖЕТОВ БЮДЖЕТНОЙ СИСТЕМЫ РОССИЙСКОЙ ФЕДЕРАЦИИ</t>
  </si>
  <si>
    <t>00010806000010000110</t>
  </si>
  <si>
    <t>Административные штрафы, установленные Кодексом Российской Федерации об административных правонарушениях</t>
  </si>
  <si>
    <t>Наименование показателя</t>
  </si>
  <si>
    <t>тыс. рублей</t>
  </si>
  <si>
    <t>Код дохода по бюджетной классификации</t>
  </si>
  <si>
    <t>00010900000000000000</t>
  </si>
  <si>
    <t>00010901000000000110</t>
  </si>
  <si>
    <t>00010906000020000110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</si>
  <si>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</si>
  <si>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</si>
  <si>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Прочие налоги и сборы (по отмененным налогам и сборам субъектов Российской Федерации)</t>
  </si>
  <si>
    <t xml:space="preserve">Динамика поступления </t>
  </si>
  <si>
    <t>прирост (снижение), тыс. руб.</t>
  </si>
  <si>
    <t>темп роста (снижения), %</t>
  </si>
  <si>
    <t>00010802000010000110</t>
  </si>
  <si>
    <t>00010904000000000110</t>
  </si>
  <si>
    <t>00011102000000000120</t>
  </si>
  <si>
    <t>00011402000000000000</t>
  </si>
  <si>
    <t>00011507000010000140</t>
  </si>
  <si>
    <t>00011602000020000140</t>
  </si>
  <si>
    <t>00011611000010000140</t>
  </si>
  <si>
    <t>00011705000000000180</t>
  </si>
  <si>
    <t>00020300000000000000</t>
  </si>
  <si>
    <t>00020302000020000150</t>
  </si>
  <si>
    <t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</t>
  </si>
  <si>
    <t>Налоги на имущество</t>
  </si>
  <si>
    <t>Доходы от размещения средств бюджетов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</si>
  <si>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</si>
  <si>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Сборы, вносимые заказчиками документации, подлежащей государственной экологической экспертизе, рассчитанные в соответствии со сметой расходов на проведение государственной экологической экспертизы</t>
  </si>
  <si>
    <t>Административные штрафы, установленные законами субъектов Российской Федерации об административных правонарушениях</t>
  </si>
  <si>
    <t>Платежи, уплачиваемые в целях возмещения вреда</t>
  </si>
  <si>
    <t>Прочие неналоговые доходы</t>
  </si>
  <si>
    <t>БЕЗВОЗМЕЗДНЫЕ ПОСТУПЛЕНИЯ ОТ ГОСУДАРСТВЕННЫХ (МУНИЦИПАЛЬНЫХ) ОРГАНИЗАЦИЙ</t>
  </si>
  <si>
    <t>Безвозмездные поступления от государственных (муниципальных) организаций в бюджеты субъектов Российской Федерации</t>
  </si>
  <si>
    <t>00010805000010000110</t>
  </si>
  <si>
    <t>00010903000000000110</t>
  </si>
  <si>
    <t>00011618000020000140</t>
  </si>
  <si>
    <t xml:space="preserve">Государственная пошлина за государственную регистрацию актов гражданского состояния и другие юридически значимые действия, совершаемые органами записи актов гражданского состояния и иными уполномоченными органами (за исключением консульских учреждений Российской Федерации)
</t>
  </si>
  <si>
    <t>Платежи за пользование природными ресурсами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</si>
  <si>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</si>
  <si>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Сведения о поступлении доходов в республиканский бюджет Республики Алтай по видам доходов за 9 месяцев 2023 года в сравнении с 9 месяцами 2022 года</t>
  </si>
  <si>
    <t>Исполнено за 9 месяцев 2023 года</t>
  </si>
  <si>
    <t>Исполнено за 9 месяцев 2022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</si>
</sst>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_);\(&quot;₽&quot;#,##0\)"/>
    <numFmt numFmtId="165" formatCode="&quot;₽&quot;#,##0_);[Red]\(&quot;₽&quot;#,##0\)"/>
    <numFmt numFmtId="166" formatCode="&quot;₽&quot;#,##0.00_);\(&quot;₽&quot;#,##0.00\)"/>
    <numFmt numFmtId="167" formatCode="&quot;₽&quot;#,##0.00_);[Red]\(&quot;₽&quot;#,##0.00\)"/>
    <numFmt numFmtId="168" formatCode="_(&quot;₽&quot;* #,##0_);_(&quot;₽&quot;* \(#,##0\);_(&quot;₽&quot;* &quot;-&quot;_);_(@_)"/>
    <numFmt numFmtId="169" formatCode="_(* #,##0_);_(* \(#,##0\);_(* &quot;-&quot;_);_(@_)"/>
    <numFmt numFmtId="170" formatCode="_(&quot;₽&quot;* #,##0.00_);_(&quot;₽&quot;* \(#,##0.00\);_(&quot;₽&quot;* &quot;-&quot;??_);_(@_)"/>
    <numFmt numFmtId="171" formatCode="_(* #,##0.00_);_(* \(#,##0.00\);_(* &quot;-&quot;??_);_(@_)"/>
    <numFmt numFmtId="172" formatCode="###\ ###\ ###\ ###\ ##0.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[$-FC19]d\ mmmm\ yyyy\ &quot;г.&quot;"/>
    <numFmt numFmtId="180" formatCode="#,##0.0_р_."/>
    <numFmt numFmtId="181" formatCode="0.0000000"/>
    <numFmt numFmtId="182" formatCode="_(* #,##0.0_);_(* \(#,##0.0\);_(* &quot;-&quot;??_);_(@_)"/>
    <numFmt numFmtId="183" formatCode="#,##0.0"/>
    <numFmt numFmtId="184" formatCode="#,##0.0\ _₽"/>
    <numFmt numFmtId="185" formatCode="_-* #,##0.0\ _₽_-;\-* #,##0.0\ _₽_-;_-* &quot;-&quot;?\ _₽_-;_-@_-"/>
    <numFmt numFmtId="186" formatCode="#,##0.0_ ;[Red]\-#,##0.0\ "/>
    <numFmt numFmtId="187" formatCode="_-* #,##0.00_р_._-;\-* #,##0.00_р_._-;_-* &quot;-&quot;??_р_._-;_-@_-"/>
    <numFmt numFmtId="188" formatCode="#,##0.0_ ;\-#,##0.0\ "/>
  </numFmts>
  <fonts count="67">
    <font>
      <sz val="11"/>
      <color theme="1"/>
      <name val="Segoe UI"/>
      <family val="2"/>
    </font>
    <font>
      <sz val="11"/>
      <name val="Segoe UI"/>
      <family val="2"/>
    </font>
    <font>
      <sz val="11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8"/>
      <name val="Arial"/>
      <family val="2"/>
    </font>
    <font>
      <sz val="11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8"/>
      <color theme="3"/>
      <name val="Calibri Light"/>
      <family val="2"/>
    </font>
    <font>
      <sz val="8"/>
      <color theme="1"/>
      <name val="Calibri"/>
      <family val="2"/>
    </font>
    <font>
      <u val="single"/>
      <sz val="11"/>
      <color theme="11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 style="thin">
        <color rgb="FFBFBFBF"/>
      </left>
      <right style="thin">
        <color rgb="FFD9D9D9"/>
      </right>
      <top/>
      <bottom style="thin">
        <color rgb="FFD9D9D9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" fontId="44" fillId="0" borderId="3">
      <alignment horizontal="right" vertical="top" shrinkToFit="1"/>
      <protection/>
    </xf>
    <xf numFmtId="49" fontId="45" fillId="29" borderId="4">
      <alignment horizontal="center" vertical="top" shrinkToFit="1"/>
      <protection/>
    </xf>
    <xf numFmtId="0" fontId="45" fillId="29" borderId="3">
      <alignment horizontal="left" vertical="top" wrapText="1"/>
      <protection/>
    </xf>
    <xf numFmtId="49" fontId="45" fillId="29" borderId="4">
      <alignment horizontal="center" vertical="top" shrinkToFit="1"/>
      <protection/>
    </xf>
    <xf numFmtId="0" fontId="45" fillId="29" borderId="3">
      <alignment horizontal="left" vertical="top" wrapText="1"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8" applyNumberFormat="0" applyFill="0" applyAlignment="0" applyProtection="0"/>
    <xf numFmtId="0" fontId="53" fillId="32" borderId="0" applyNumberFormat="0" applyBorder="0" applyAlignment="0" applyProtection="0"/>
    <xf numFmtId="0" fontId="2" fillId="33" borderId="9" applyNumberFormat="0" applyFont="0" applyAlignment="0" applyProtection="0"/>
    <xf numFmtId="0" fontId="54" fillId="27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57" fillId="0" borderId="0" applyNumberFormat="0" applyFill="0" applyBorder="0" applyAlignment="0" applyProtection="0"/>
    <xf numFmtId="0" fontId="8" fillId="0" borderId="12">
      <alignment horizontal="center" vertical="top" wrapText="1"/>
      <protection/>
    </xf>
    <xf numFmtId="0" fontId="8" fillId="0" borderId="13">
      <alignment horizontal="center" vertical="top" wrapText="1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51" fillId="31" borderId="1" applyNumberFormat="0" applyAlignment="0" applyProtection="0"/>
    <xf numFmtId="0" fontId="54" fillId="27" borderId="10" applyNumberFormat="0" applyAlignment="0" applyProtection="0"/>
    <xf numFmtId="0" fontId="42" fillId="27" borderId="1" applyNumberFormat="0" applyAlignment="0" applyProtection="0"/>
    <xf numFmtId="0" fontId="58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43" fillId="28" borderId="2" applyNumberFormat="0" applyAlignment="0" applyProtection="0"/>
    <xf numFmtId="0" fontId="59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9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61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3" borderId="9" applyNumberFormat="0" applyFont="0" applyAlignment="0" applyProtection="0"/>
    <xf numFmtId="9" fontId="2" fillId="0" borderId="0" applyFont="0" applyFill="0" applyBorder="0" applyAlignment="0" applyProtection="0"/>
    <xf numFmtId="0" fontId="52" fillId="0" borderId="8" applyNumberFormat="0" applyFill="0" applyAlignment="0" applyProtection="0"/>
    <xf numFmtId="0" fontId="57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87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39" fillId="0" borderId="0" applyFont="0" applyFill="0" applyBorder="0" applyAlignment="0" applyProtection="0"/>
    <xf numFmtId="0" fontId="47" fillId="30" borderId="0" applyNumberFormat="0" applyBorder="0" applyAlignment="0" applyProtection="0"/>
  </cellStyleXfs>
  <cellXfs count="30">
    <xf numFmtId="0" fontId="0" fillId="0" borderId="0" xfId="0" applyBorder="1" applyAlignment="1">
      <alignment/>
    </xf>
    <xf numFmtId="0" fontId="62" fillId="0" borderId="0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4" fontId="62" fillId="0" borderId="14" xfId="0" applyNumberFormat="1" applyFont="1" applyFill="1" applyBorder="1" applyAlignment="1">
      <alignment horizontal="center" vertical="center"/>
    </xf>
    <xf numFmtId="183" fontId="62" fillId="0" borderId="14" xfId="186" applyNumberFormat="1" applyFont="1" applyFill="1" applyBorder="1" applyAlignment="1">
      <alignment horizontal="center" vertical="center"/>
    </xf>
    <xf numFmtId="40" fontId="3" fillId="0" borderId="14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" fontId="62" fillId="0" borderId="14" xfId="0" applyNumberFormat="1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0" fontId="65" fillId="0" borderId="15" xfId="177" applyFont="1" applyFill="1" applyBorder="1" applyAlignment="1">
      <alignment horizontal="left" vertical="center" wrapText="1"/>
      <protection/>
    </xf>
    <xf numFmtId="0" fontId="63" fillId="0" borderId="0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left" vertical="center"/>
    </xf>
    <xf numFmtId="0" fontId="64" fillId="0" borderId="14" xfId="0" applyFont="1" applyFill="1" applyBorder="1" applyAlignment="1">
      <alignment horizontal="center" vertical="center" wrapText="1"/>
    </xf>
    <xf numFmtId="0" fontId="64" fillId="0" borderId="15" xfId="177" applyFont="1" applyFill="1" applyBorder="1" applyAlignment="1">
      <alignment horizontal="center" vertical="center" wrapText="1"/>
      <protection/>
    </xf>
    <xf numFmtId="4" fontId="64" fillId="0" borderId="14" xfId="0" applyNumberFormat="1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33" fillId="0" borderId="0" xfId="0" applyFont="1" applyFill="1" applyAlignment="1">
      <alignment horizontal="center" vertical="top" wrapText="1"/>
    </xf>
    <xf numFmtId="0" fontId="33" fillId="0" borderId="0" xfId="0" applyFont="1" applyFill="1" applyAlignment="1">
      <alignment horizontal="center" wrapText="1"/>
    </xf>
    <xf numFmtId="4" fontId="62" fillId="0" borderId="14" xfId="186" applyNumberFormat="1" applyFont="1" applyFill="1" applyBorder="1" applyAlignment="1">
      <alignment horizontal="center" vertical="center"/>
    </xf>
  </cellXfs>
  <cellStyles count="1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ad 2" xfId="58"/>
    <cellStyle name="Calculation" xfId="59"/>
    <cellStyle name="Check Cell" xfId="60"/>
    <cellStyle name="ex100" xfId="61"/>
    <cellStyle name="ex73" xfId="62"/>
    <cellStyle name="ex74" xfId="63"/>
    <cellStyle name="ex75" xfId="64"/>
    <cellStyle name="ex76" xfId="65"/>
    <cellStyle name="Explanatory Text" xfId="66"/>
    <cellStyle name="Good" xfId="67"/>
    <cellStyle name="Heading 1" xfId="68"/>
    <cellStyle name="Heading 2" xfId="69"/>
    <cellStyle name="Heading 3" xfId="70"/>
    <cellStyle name="Heading 4" xfId="71"/>
    <cellStyle name="Input" xfId="72"/>
    <cellStyle name="Linked Cell" xfId="73"/>
    <cellStyle name="Neutral" xfId="74"/>
    <cellStyle name="Note" xfId="75"/>
    <cellStyle name="Output" xfId="76"/>
    <cellStyle name="Title" xfId="77"/>
    <cellStyle name="Total" xfId="78"/>
    <cellStyle name="Warning Text" xfId="79"/>
    <cellStyle name="xl28" xfId="80"/>
    <cellStyle name="xl40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Hyperlink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Обычный 2" xfId="102"/>
    <cellStyle name="Обычный 2 10" xfId="103"/>
    <cellStyle name="Обычный 2 10 2" xfId="104"/>
    <cellStyle name="Обычный 2 11" xfId="105"/>
    <cellStyle name="Обычный 2 11 2" xfId="106"/>
    <cellStyle name="Обычный 2 12" xfId="107"/>
    <cellStyle name="Обычный 2 12 2" xfId="108"/>
    <cellStyle name="Обычный 2 13" xfId="109"/>
    <cellStyle name="Обычный 2 13 2" xfId="110"/>
    <cellStyle name="Обычный 2 14" xfId="111"/>
    <cellStyle name="Обычный 2 14 2" xfId="112"/>
    <cellStyle name="Обычный 2 15" xfId="113"/>
    <cellStyle name="Обычный 2 15 2" xfId="114"/>
    <cellStyle name="Обычный 2 16" xfId="115"/>
    <cellStyle name="Обычный 2 16 2" xfId="116"/>
    <cellStyle name="Обычный 2 17" xfId="117"/>
    <cellStyle name="Обычный 2 17 2" xfId="118"/>
    <cellStyle name="Обычный 2 18" xfId="119"/>
    <cellStyle name="Обычный 2 18 2" xfId="120"/>
    <cellStyle name="Обычный 2 19" xfId="121"/>
    <cellStyle name="Обычный 2 19 2" xfId="122"/>
    <cellStyle name="Обычный 2 2" xfId="123"/>
    <cellStyle name="Обычный 2 2 2" xfId="124"/>
    <cellStyle name="Обычный 2 20" xfId="125"/>
    <cellStyle name="Обычный 2 20 2" xfId="126"/>
    <cellStyle name="Обычный 2 21" xfId="127"/>
    <cellStyle name="Обычный 2 21 2" xfId="128"/>
    <cellStyle name="Обычный 2 22" xfId="129"/>
    <cellStyle name="Обычный 2 22 2" xfId="130"/>
    <cellStyle name="Обычный 2 23" xfId="131"/>
    <cellStyle name="Обычный 2 23 2" xfId="132"/>
    <cellStyle name="Обычный 2 24" xfId="133"/>
    <cellStyle name="Обычный 2 24 2" xfId="134"/>
    <cellStyle name="Обычный 2 25" xfId="135"/>
    <cellStyle name="Обычный 2 25 2" xfId="136"/>
    <cellStyle name="Обычный 2 26" xfId="137"/>
    <cellStyle name="Обычный 2 26 2" xfId="138"/>
    <cellStyle name="Обычный 2 27" xfId="139"/>
    <cellStyle name="Обычный 2 27 2" xfId="140"/>
    <cellStyle name="Обычный 2 28" xfId="141"/>
    <cellStyle name="Обычный 2 28 2" xfId="142"/>
    <cellStyle name="Обычный 2 29" xfId="143"/>
    <cellStyle name="Обычный 2 29 2" xfId="144"/>
    <cellStyle name="Обычный 2 3" xfId="145"/>
    <cellStyle name="Обычный 2 3 2" xfId="146"/>
    <cellStyle name="Обычный 2 30" xfId="147"/>
    <cellStyle name="Обычный 2 30 2" xfId="148"/>
    <cellStyle name="Обычный 2 31" xfId="149"/>
    <cellStyle name="Обычный 2 31 2" xfId="150"/>
    <cellStyle name="Обычный 2 32" xfId="151"/>
    <cellStyle name="Обычный 2 32 2" xfId="152"/>
    <cellStyle name="Обычный 2 33" xfId="153"/>
    <cellStyle name="Обычный 2 33 2" xfId="154"/>
    <cellStyle name="Обычный 2 34" xfId="155"/>
    <cellStyle name="Обычный 2 34 2" xfId="156"/>
    <cellStyle name="Обычный 2 35" xfId="157"/>
    <cellStyle name="Обычный 2 35 2" xfId="158"/>
    <cellStyle name="Обычный 2 36" xfId="159"/>
    <cellStyle name="Обычный 2 36 2" xfId="160"/>
    <cellStyle name="Обычный 2 4" xfId="161"/>
    <cellStyle name="Обычный 2 4 2" xfId="162"/>
    <cellStyle name="Обычный 2 5" xfId="163"/>
    <cellStyle name="Обычный 2 5 2" xfId="164"/>
    <cellStyle name="Обычный 2 6" xfId="165"/>
    <cellStyle name="Обычный 2 6 2" xfId="166"/>
    <cellStyle name="Обычный 2 7" xfId="167"/>
    <cellStyle name="Обычный 2 7 2" xfId="168"/>
    <cellStyle name="Обычный 2 8" xfId="169"/>
    <cellStyle name="Обычный 2 8 2" xfId="170"/>
    <cellStyle name="Обычный 2 9" xfId="171"/>
    <cellStyle name="Обычный 2 9 2" xfId="172"/>
    <cellStyle name="Обычный 3" xfId="173"/>
    <cellStyle name="Обычный 4" xfId="174"/>
    <cellStyle name="Обычный 5" xfId="175"/>
    <cellStyle name="Обычный 6" xfId="176"/>
    <cellStyle name="Обычный 7" xfId="177"/>
    <cellStyle name="Обычный 8" xfId="178"/>
    <cellStyle name="Followed Hyperlink" xfId="179"/>
    <cellStyle name="Плохой" xfId="180"/>
    <cellStyle name="Пояснение" xfId="181"/>
    <cellStyle name="Примечание" xfId="182"/>
    <cellStyle name="Percent" xfId="183"/>
    <cellStyle name="Связанная ячейка" xfId="184"/>
    <cellStyle name="Текст предупреждения" xfId="185"/>
    <cellStyle name="Comma" xfId="186"/>
    <cellStyle name="Comma [0]" xfId="187"/>
    <cellStyle name="Финансовый 10" xfId="188"/>
    <cellStyle name="Финансовый 2" xfId="189"/>
    <cellStyle name="Финансовый 2 2" xfId="190"/>
    <cellStyle name="Финансовый 3" xfId="191"/>
    <cellStyle name="Финансовый 3 2" xfId="192"/>
    <cellStyle name="Финансовый 4" xfId="193"/>
    <cellStyle name="Хороший" xfId="1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72"/>
  <sheetViews>
    <sheetView tabSelected="1" zoomScaleSheetLayoutView="100" zoomScalePageLayoutView="0" workbookViewId="0" topLeftCell="A1">
      <selection activeCell="F72" sqref="F72"/>
    </sheetView>
  </sheetViews>
  <sheetFormatPr defaultColWidth="9.00390625" defaultRowHeight="16.5"/>
  <cols>
    <col min="1" max="1" width="52.625" style="15" customWidth="1"/>
    <col min="2" max="2" width="24.25390625" style="1" customWidth="1"/>
    <col min="3" max="3" width="20.75390625" style="1" customWidth="1"/>
    <col min="4" max="4" width="19.125" style="1" customWidth="1"/>
    <col min="5" max="5" width="15.125" style="1" customWidth="1"/>
    <col min="6" max="6" width="13.75390625" style="1" customWidth="1"/>
    <col min="7" max="16384" width="9.00390625" style="1" customWidth="1"/>
  </cols>
  <sheetData>
    <row r="1" spans="1:4" ht="15.75">
      <c r="A1" s="19"/>
      <c r="B1" s="19"/>
      <c r="C1" s="19"/>
      <c r="D1" s="19"/>
    </row>
    <row r="2" spans="1:6" ht="51" customHeight="1">
      <c r="A2" s="26" t="s">
        <v>140</v>
      </c>
      <c r="B2" s="27"/>
      <c r="C2" s="27"/>
      <c r="D2" s="27"/>
      <c r="E2" s="27"/>
      <c r="F2" s="28"/>
    </row>
    <row r="3" spans="1:6" ht="18.75">
      <c r="A3" s="14"/>
      <c r="B3" s="4"/>
      <c r="C3" s="4"/>
      <c r="F3" s="3" t="s">
        <v>103</v>
      </c>
    </row>
    <row r="4" spans="1:6" ht="15.75" customHeight="1">
      <c r="A4" s="22" t="s">
        <v>102</v>
      </c>
      <c r="B4" s="23" t="s">
        <v>104</v>
      </c>
      <c r="C4" s="24" t="s">
        <v>142</v>
      </c>
      <c r="D4" s="24" t="s">
        <v>141</v>
      </c>
      <c r="E4" s="20" t="s">
        <v>111</v>
      </c>
      <c r="F4" s="21"/>
    </row>
    <row r="5" spans="1:6" ht="47.25">
      <c r="A5" s="22"/>
      <c r="B5" s="23"/>
      <c r="C5" s="25"/>
      <c r="D5" s="25"/>
      <c r="E5" s="7" t="s">
        <v>112</v>
      </c>
      <c r="F5" s="2" t="s">
        <v>113</v>
      </c>
    </row>
    <row r="6" spans="1:6" ht="15.75">
      <c r="A6" s="11" t="s">
        <v>51</v>
      </c>
      <c r="B6" s="16" t="s">
        <v>79</v>
      </c>
      <c r="C6" s="18">
        <v>22284811.95</v>
      </c>
      <c r="D6" s="29">
        <v>23719534</v>
      </c>
      <c r="E6" s="5">
        <f>D6-C6</f>
        <v>1434722.0500000007</v>
      </c>
      <c r="F6" s="6">
        <f>D6*100/C6</f>
        <v>106.43811602816778</v>
      </c>
    </row>
    <row r="7" spans="1:6" ht="15.75">
      <c r="A7" s="11" t="s">
        <v>82</v>
      </c>
      <c r="B7" s="16" t="s">
        <v>24</v>
      </c>
      <c r="C7" s="18">
        <v>6312661.56</v>
      </c>
      <c r="D7" s="29">
        <f>D6-D59</f>
        <v>6791509.789999999</v>
      </c>
      <c r="E7" s="10">
        <f aca="true" t="shared" si="0" ref="E7:E70">D7-C7</f>
        <v>478848.2299999995</v>
      </c>
      <c r="F7" s="6">
        <f aca="true" t="shared" si="1" ref="F7:F70">D7*100/C7</f>
        <v>107.58552039339804</v>
      </c>
    </row>
    <row r="8" spans="1:6" ht="15.75">
      <c r="A8" s="11" t="s">
        <v>71</v>
      </c>
      <c r="B8" s="16" t="s">
        <v>69</v>
      </c>
      <c r="C8" s="18">
        <v>2881665.6</v>
      </c>
      <c r="D8" s="29">
        <v>3232670.51</v>
      </c>
      <c r="E8" s="10">
        <f t="shared" si="0"/>
        <v>351004.9099999997</v>
      </c>
      <c r="F8" s="6">
        <f t="shared" si="1"/>
        <v>112.18062602406053</v>
      </c>
    </row>
    <row r="9" spans="1:6" ht="15.75">
      <c r="A9" s="11" t="s">
        <v>70</v>
      </c>
      <c r="B9" s="16" t="s">
        <v>80</v>
      </c>
      <c r="C9" s="18">
        <v>1228519.03</v>
      </c>
      <c r="D9" s="29">
        <v>1326110.83</v>
      </c>
      <c r="E9" s="10">
        <f t="shared" si="0"/>
        <v>97591.80000000005</v>
      </c>
      <c r="F9" s="6">
        <f t="shared" si="1"/>
        <v>107.9438574101697</v>
      </c>
    </row>
    <row r="10" spans="1:6" ht="15.75">
      <c r="A10" s="11" t="s">
        <v>67</v>
      </c>
      <c r="B10" s="16" t="s">
        <v>65</v>
      </c>
      <c r="C10" s="18">
        <v>1653146.57</v>
      </c>
      <c r="D10" s="29">
        <v>1906559.68</v>
      </c>
      <c r="E10" s="10">
        <f t="shared" si="0"/>
        <v>253413.10999999987</v>
      </c>
      <c r="F10" s="6">
        <f t="shared" si="1"/>
        <v>115.32913745210142</v>
      </c>
    </row>
    <row r="11" spans="1:6" ht="47.25">
      <c r="A11" s="11" t="s">
        <v>87</v>
      </c>
      <c r="B11" s="16" t="s">
        <v>72</v>
      </c>
      <c r="C11" s="18">
        <v>2650862.75</v>
      </c>
      <c r="D11" s="29">
        <v>2782720.15</v>
      </c>
      <c r="E11" s="10">
        <f t="shared" si="0"/>
        <v>131857.3999999999</v>
      </c>
      <c r="F11" s="6">
        <f t="shared" si="1"/>
        <v>104.97413153510117</v>
      </c>
    </row>
    <row r="12" spans="1:6" ht="31.5">
      <c r="A12" s="11" t="s">
        <v>88</v>
      </c>
      <c r="B12" s="16" t="s">
        <v>46</v>
      </c>
      <c r="C12" s="18">
        <v>2650862.75</v>
      </c>
      <c r="D12" s="29">
        <v>2782720.15</v>
      </c>
      <c r="E12" s="10">
        <f t="shared" si="0"/>
        <v>131857.3999999999</v>
      </c>
      <c r="F12" s="6">
        <f t="shared" si="1"/>
        <v>104.97413153510117</v>
      </c>
    </row>
    <row r="13" spans="1:6" ht="15.75">
      <c r="A13" s="11" t="s">
        <v>62</v>
      </c>
      <c r="B13" s="16" t="s">
        <v>50</v>
      </c>
      <c r="C13" s="18">
        <v>12502.23</v>
      </c>
      <c r="D13" s="29">
        <v>26936.31</v>
      </c>
      <c r="E13" s="10">
        <f t="shared" si="0"/>
        <v>14434.080000000002</v>
      </c>
      <c r="F13" s="6">
        <f t="shared" si="1"/>
        <v>215.4520433554654</v>
      </c>
    </row>
    <row r="14" spans="1:6" ht="15.75">
      <c r="A14" s="11" t="s">
        <v>73</v>
      </c>
      <c r="B14" s="16" t="s">
        <v>20</v>
      </c>
      <c r="C14" s="18">
        <v>33.5</v>
      </c>
      <c r="D14" s="29">
        <v>0</v>
      </c>
      <c r="E14" s="10">
        <f t="shared" si="0"/>
        <v>-33.5</v>
      </c>
      <c r="F14" s="6">
        <f t="shared" si="1"/>
        <v>0</v>
      </c>
    </row>
    <row r="15" spans="1:6" ht="15.75">
      <c r="A15" s="11" t="s">
        <v>2</v>
      </c>
      <c r="B15" s="16" t="s">
        <v>60</v>
      </c>
      <c r="C15" s="18">
        <v>12468.73</v>
      </c>
      <c r="D15" s="29">
        <v>26936.31</v>
      </c>
      <c r="E15" s="10">
        <f t="shared" si="0"/>
        <v>14467.580000000002</v>
      </c>
      <c r="F15" s="6">
        <f t="shared" si="1"/>
        <v>216.03090290671145</v>
      </c>
    </row>
    <row r="16" spans="1:6" ht="15.75">
      <c r="A16" s="11" t="s">
        <v>98</v>
      </c>
      <c r="B16" s="16" t="s">
        <v>11</v>
      </c>
      <c r="C16" s="18">
        <v>248403.33</v>
      </c>
      <c r="D16" s="29">
        <v>240366.47</v>
      </c>
      <c r="E16" s="10">
        <f t="shared" si="0"/>
        <v>-8036.859999999986</v>
      </c>
      <c r="F16" s="6">
        <f t="shared" si="1"/>
        <v>96.76459248754838</v>
      </c>
    </row>
    <row r="17" spans="1:6" ht="15.75">
      <c r="A17" s="11" t="s">
        <v>4</v>
      </c>
      <c r="B17" s="16" t="s">
        <v>32</v>
      </c>
      <c r="C17" s="18">
        <v>190999.01</v>
      </c>
      <c r="D17" s="29">
        <v>188457.49</v>
      </c>
      <c r="E17" s="10">
        <f t="shared" si="0"/>
        <v>-2541.5200000000186</v>
      </c>
      <c r="F17" s="6">
        <f t="shared" si="1"/>
        <v>98.6693543594807</v>
      </c>
    </row>
    <row r="18" spans="1:6" ht="15.75">
      <c r="A18" s="11" t="s">
        <v>6</v>
      </c>
      <c r="B18" s="16" t="s">
        <v>34</v>
      </c>
      <c r="C18" s="18">
        <v>57404.32</v>
      </c>
      <c r="D18" s="29">
        <v>51908.98</v>
      </c>
      <c r="E18" s="10">
        <f t="shared" si="0"/>
        <v>-5495.3399999999965</v>
      </c>
      <c r="F18" s="6">
        <f t="shared" si="1"/>
        <v>90.42695741365807</v>
      </c>
    </row>
    <row r="19" spans="1:6" ht="31.5">
      <c r="A19" s="11" t="s">
        <v>37</v>
      </c>
      <c r="B19" s="16" t="s">
        <v>53</v>
      </c>
      <c r="C19" s="18">
        <v>-0.0141</v>
      </c>
      <c r="D19" s="29">
        <v>0</v>
      </c>
      <c r="E19" s="10">
        <f t="shared" si="0"/>
        <v>0.0141</v>
      </c>
      <c r="F19" s="6">
        <f t="shared" si="1"/>
        <v>0</v>
      </c>
    </row>
    <row r="20" spans="1:6" ht="31.5">
      <c r="A20" s="11" t="s">
        <v>42</v>
      </c>
      <c r="B20" s="16" t="s">
        <v>55</v>
      </c>
      <c r="C20" s="18">
        <v>-0.0141</v>
      </c>
      <c r="D20" s="29">
        <v>0</v>
      </c>
      <c r="E20" s="10">
        <f t="shared" si="0"/>
        <v>0.0141</v>
      </c>
      <c r="F20" s="6">
        <f t="shared" si="1"/>
        <v>0</v>
      </c>
    </row>
    <row r="21" spans="1:6" ht="15.75">
      <c r="A21" s="11" t="s">
        <v>9</v>
      </c>
      <c r="B21" s="16" t="s">
        <v>13</v>
      </c>
      <c r="C21" s="18">
        <v>19758.24</v>
      </c>
      <c r="D21" s="29">
        <v>22597.5</v>
      </c>
      <c r="E21" s="10">
        <f t="shared" si="0"/>
        <v>2839.2599999999984</v>
      </c>
      <c r="F21" s="6">
        <f t="shared" si="1"/>
        <v>114.37000461579574</v>
      </c>
    </row>
    <row r="22" spans="1:6" ht="63">
      <c r="A22" s="11" t="s">
        <v>124</v>
      </c>
      <c r="B22" s="16" t="s">
        <v>114</v>
      </c>
      <c r="C22" s="18">
        <v>4.75</v>
      </c>
      <c r="D22" s="29">
        <v>0</v>
      </c>
      <c r="E22" s="10">
        <f t="shared" si="0"/>
        <v>-4.75</v>
      </c>
      <c r="F22" s="6">
        <f t="shared" si="1"/>
        <v>0</v>
      </c>
    </row>
    <row r="23" spans="1:6" ht="110.25">
      <c r="A23" s="11" t="s">
        <v>137</v>
      </c>
      <c r="B23" s="8" t="s">
        <v>134</v>
      </c>
      <c r="C23" s="18">
        <v>0.34</v>
      </c>
      <c r="D23" s="29">
        <v>0.33</v>
      </c>
      <c r="E23" s="10">
        <f t="shared" si="0"/>
        <v>-0.010000000000000009</v>
      </c>
      <c r="F23" s="6">
        <f t="shared" si="1"/>
        <v>97.05882352941175</v>
      </c>
    </row>
    <row r="24" spans="1:6" ht="78.75">
      <c r="A24" s="11" t="s">
        <v>43</v>
      </c>
      <c r="B24" s="16" t="s">
        <v>100</v>
      </c>
      <c r="C24" s="18">
        <v>1088.45</v>
      </c>
      <c r="D24" s="29">
        <v>2955.05</v>
      </c>
      <c r="E24" s="10">
        <f t="shared" si="0"/>
        <v>1866.6000000000001</v>
      </c>
      <c r="F24" s="6">
        <f t="shared" si="1"/>
        <v>271.4915705820203</v>
      </c>
    </row>
    <row r="25" spans="1:6" ht="47.25">
      <c r="A25" s="11" t="s">
        <v>93</v>
      </c>
      <c r="B25" s="16" t="s">
        <v>56</v>
      </c>
      <c r="C25" s="18">
        <v>18664.7</v>
      </c>
      <c r="D25" s="29">
        <v>19642.12</v>
      </c>
      <c r="E25" s="10">
        <f t="shared" si="0"/>
        <v>977.4199999999983</v>
      </c>
      <c r="F25" s="6">
        <f t="shared" si="1"/>
        <v>105.23673029837072</v>
      </c>
    </row>
    <row r="26" spans="1:6" ht="47.25">
      <c r="A26" s="11" t="s">
        <v>108</v>
      </c>
      <c r="B26" s="16" t="s">
        <v>105</v>
      </c>
      <c r="C26" s="18">
        <v>0.16</v>
      </c>
      <c r="D26" s="29">
        <v>5.41</v>
      </c>
      <c r="E26" s="10">
        <f t="shared" si="0"/>
        <v>5.25</v>
      </c>
      <c r="F26" s="6">
        <f t="shared" si="1"/>
        <v>3381.25</v>
      </c>
    </row>
    <row r="27" spans="1:6" ht="31.5">
      <c r="A27" s="11" t="s">
        <v>109</v>
      </c>
      <c r="B27" s="16" t="s">
        <v>106</v>
      </c>
      <c r="C27" s="18">
        <v>0</v>
      </c>
      <c r="D27" s="29">
        <v>2.51</v>
      </c>
      <c r="E27" s="10">
        <f t="shared" si="0"/>
        <v>2.51</v>
      </c>
      <c r="F27" s="6"/>
    </row>
    <row r="28" spans="1:6" ht="15.75">
      <c r="A28" s="12" t="s">
        <v>138</v>
      </c>
      <c r="B28" s="8" t="s">
        <v>135</v>
      </c>
      <c r="C28" s="18">
        <v>0</v>
      </c>
      <c r="D28" s="29">
        <v>-0.03</v>
      </c>
      <c r="E28" s="10">
        <f t="shared" si="0"/>
        <v>-0.03</v>
      </c>
      <c r="F28" s="6"/>
    </row>
    <row r="29" spans="1:6" ht="15.75">
      <c r="A29" s="11" t="s">
        <v>125</v>
      </c>
      <c r="B29" s="16" t="s">
        <v>115</v>
      </c>
      <c r="C29" s="18">
        <v>0</v>
      </c>
      <c r="D29" s="29">
        <v>1.47</v>
      </c>
      <c r="E29" s="10">
        <f t="shared" si="0"/>
        <v>1.47</v>
      </c>
      <c r="F29" s="6"/>
    </row>
    <row r="30" spans="1:6" ht="31.5">
      <c r="A30" s="11" t="s">
        <v>110</v>
      </c>
      <c r="B30" s="16" t="s">
        <v>107</v>
      </c>
      <c r="C30" s="18">
        <v>0.16</v>
      </c>
      <c r="D30" s="29">
        <v>1.47</v>
      </c>
      <c r="E30" s="10">
        <f t="shared" si="0"/>
        <v>1.31</v>
      </c>
      <c r="F30" s="6">
        <f t="shared" si="1"/>
        <v>918.75</v>
      </c>
    </row>
    <row r="31" spans="1:6" ht="47.25">
      <c r="A31" s="11" t="s">
        <v>33</v>
      </c>
      <c r="B31" s="16" t="s">
        <v>31</v>
      </c>
      <c r="C31" s="18">
        <v>173307</v>
      </c>
      <c r="D31" s="29">
        <v>127806.18</v>
      </c>
      <c r="E31" s="10">
        <f t="shared" si="0"/>
        <v>-45500.82000000001</v>
      </c>
      <c r="F31" s="6">
        <f t="shared" si="1"/>
        <v>73.7455382644671</v>
      </c>
    </row>
    <row r="32" spans="1:6" ht="15.75">
      <c r="A32" s="11" t="s">
        <v>126</v>
      </c>
      <c r="B32" s="16" t="s">
        <v>116</v>
      </c>
      <c r="C32" s="18">
        <v>155141.96</v>
      </c>
      <c r="D32" s="29">
        <v>109203.7</v>
      </c>
      <c r="E32" s="10">
        <f t="shared" si="0"/>
        <v>-45938.259999999995</v>
      </c>
      <c r="F32" s="6">
        <f t="shared" si="1"/>
        <v>70.3895322709601</v>
      </c>
    </row>
    <row r="33" spans="1:6" ht="31.5">
      <c r="A33" s="11" t="s">
        <v>27</v>
      </c>
      <c r="B33" s="16" t="s">
        <v>76</v>
      </c>
      <c r="C33" s="18">
        <v>7.1483</v>
      </c>
      <c r="D33" s="29">
        <v>4.46</v>
      </c>
      <c r="E33" s="10">
        <f t="shared" si="0"/>
        <v>-2.6883</v>
      </c>
      <c r="F33" s="6">
        <f t="shared" si="1"/>
        <v>62.392456947805776</v>
      </c>
    </row>
    <row r="34" spans="1:6" ht="94.5">
      <c r="A34" s="11" t="s">
        <v>48</v>
      </c>
      <c r="B34" s="16" t="s">
        <v>83</v>
      </c>
      <c r="C34" s="18">
        <v>18042.8</v>
      </c>
      <c r="D34" s="29">
        <v>17694.52</v>
      </c>
      <c r="E34" s="10">
        <f t="shared" si="0"/>
        <v>-348.27999999999884</v>
      </c>
      <c r="F34" s="6">
        <f t="shared" si="1"/>
        <v>98.06970093333629</v>
      </c>
    </row>
    <row r="35" spans="1:6" ht="94.5">
      <c r="A35" s="11" t="s">
        <v>19</v>
      </c>
      <c r="B35" s="16" t="s">
        <v>92</v>
      </c>
      <c r="C35" s="18">
        <v>115.09</v>
      </c>
      <c r="D35" s="29">
        <v>903.49</v>
      </c>
      <c r="E35" s="10">
        <f t="shared" si="0"/>
        <v>788.4</v>
      </c>
      <c r="F35" s="6">
        <f t="shared" si="1"/>
        <v>785.0291076548788</v>
      </c>
    </row>
    <row r="36" spans="1:6" ht="31.5">
      <c r="A36" s="11" t="s">
        <v>77</v>
      </c>
      <c r="B36" s="16" t="s">
        <v>58</v>
      </c>
      <c r="C36" s="18">
        <v>49246.02</v>
      </c>
      <c r="D36" s="29">
        <v>63757.59</v>
      </c>
      <c r="E36" s="10">
        <f t="shared" si="0"/>
        <v>14511.57</v>
      </c>
      <c r="F36" s="6">
        <f t="shared" si="1"/>
        <v>129.46749808410914</v>
      </c>
    </row>
    <row r="37" spans="1:6" ht="15.75">
      <c r="A37" s="11" t="s">
        <v>66</v>
      </c>
      <c r="B37" s="16" t="s">
        <v>44</v>
      </c>
      <c r="C37" s="18">
        <v>4061.83</v>
      </c>
      <c r="D37" s="29">
        <v>8356.67</v>
      </c>
      <c r="E37" s="10">
        <f t="shared" si="0"/>
        <v>4294.84</v>
      </c>
      <c r="F37" s="6">
        <f t="shared" si="1"/>
        <v>205.73657686313805</v>
      </c>
    </row>
    <row r="38" spans="1:6" ht="15.75">
      <c r="A38" s="11" t="s">
        <v>96</v>
      </c>
      <c r="B38" s="16" t="s">
        <v>64</v>
      </c>
      <c r="C38" s="18">
        <v>963.61</v>
      </c>
      <c r="D38" s="29">
        <v>8520.07</v>
      </c>
      <c r="E38" s="10">
        <f t="shared" si="0"/>
        <v>7556.46</v>
      </c>
      <c r="F38" s="6">
        <f t="shared" si="1"/>
        <v>884.1823974429489</v>
      </c>
    </row>
    <row r="39" spans="1:6" ht="15.75">
      <c r="A39" s="11" t="s">
        <v>17</v>
      </c>
      <c r="B39" s="16" t="s">
        <v>68</v>
      </c>
      <c r="C39" s="18">
        <v>44220.58</v>
      </c>
      <c r="D39" s="29">
        <v>46880.85</v>
      </c>
      <c r="E39" s="10">
        <f t="shared" si="0"/>
        <v>2660.269999999997</v>
      </c>
      <c r="F39" s="6">
        <f t="shared" si="1"/>
        <v>106.01590933452252</v>
      </c>
    </row>
    <row r="40" spans="1:6" ht="31.5">
      <c r="A40" s="11" t="s">
        <v>39</v>
      </c>
      <c r="B40" s="16" t="s">
        <v>18</v>
      </c>
      <c r="C40" s="18">
        <v>57240.89</v>
      </c>
      <c r="D40" s="29">
        <v>74163.09</v>
      </c>
      <c r="E40" s="10">
        <f t="shared" si="0"/>
        <v>16922.199999999997</v>
      </c>
      <c r="F40" s="6">
        <f t="shared" si="1"/>
        <v>129.5631322294255</v>
      </c>
    </row>
    <row r="41" spans="1:6" ht="15.75">
      <c r="A41" s="11" t="s">
        <v>3</v>
      </c>
      <c r="B41" s="16" t="s">
        <v>10</v>
      </c>
      <c r="C41" s="18">
        <v>39804.12</v>
      </c>
      <c r="D41" s="29">
        <v>37857.27</v>
      </c>
      <c r="E41" s="10">
        <f t="shared" si="0"/>
        <v>-1946.8500000000058</v>
      </c>
      <c r="F41" s="6">
        <f t="shared" si="1"/>
        <v>95.1089233978794</v>
      </c>
    </row>
    <row r="42" spans="1:6" ht="15.75">
      <c r="A42" s="11" t="s">
        <v>25</v>
      </c>
      <c r="B42" s="16" t="s">
        <v>45</v>
      </c>
      <c r="C42" s="18">
        <v>17436.77</v>
      </c>
      <c r="D42" s="29">
        <v>36305.82</v>
      </c>
      <c r="E42" s="10">
        <f t="shared" si="0"/>
        <v>18869.05</v>
      </c>
      <c r="F42" s="6">
        <f t="shared" si="1"/>
        <v>208.21413598963568</v>
      </c>
    </row>
    <row r="43" spans="1:6" ht="31.5">
      <c r="A43" s="11" t="s">
        <v>84</v>
      </c>
      <c r="B43" s="16" t="s">
        <v>61</v>
      </c>
      <c r="C43" s="18">
        <v>4235.64</v>
      </c>
      <c r="D43" s="29">
        <v>9981.4</v>
      </c>
      <c r="E43" s="10">
        <f t="shared" si="0"/>
        <v>5745.759999999999</v>
      </c>
      <c r="F43" s="6">
        <f t="shared" si="1"/>
        <v>235.65269947398738</v>
      </c>
    </row>
    <row r="44" spans="1:6" ht="94.5">
      <c r="A44" s="11" t="s">
        <v>127</v>
      </c>
      <c r="B44" s="16" t="s">
        <v>117</v>
      </c>
      <c r="C44" s="18">
        <v>3.024</v>
      </c>
      <c r="D44" s="29">
        <v>26.8</v>
      </c>
      <c r="E44" s="10">
        <f t="shared" si="0"/>
        <v>23.776</v>
      </c>
      <c r="F44" s="6">
        <f t="shared" si="1"/>
        <v>886.2433862433862</v>
      </c>
    </row>
    <row r="45" spans="1:6" ht="31.5">
      <c r="A45" s="11" t="s">
        <v>54</v>
      </c>
      <c r="B45" s="16" t="s">
        <v>78</v>
      </c>
      <c r="C45" s="18">
        <v>4232.62</v>
      </c>
      <c r="D45" s="29">
        <v>9954.6</v>
      </c>
      <c r="E45" s="10">
        <f t="shared" si="0"/>
        <v>5721.9800000000005</v>
      </c>
      <c r="F45" s="6">
        <f t="shared" si="1"/>
        <v>235.18766154296867</v>
      </c>
    </row>
    <row r="46" spans="1:6" ht="15.75">
      <c r="A46" s="11" t="s">
        <v>5</v>
      </c>
      <c r="B46" s="16" t="s">
        <v>21</v>
      </c>
      <c r="C46" s="18">
        <v>96.42</v>
      </c>
      <c r="D46" s="29">
        <v>274.3</v>
      </c>
      <c r="E46" s="10">
        <f t="shared" si="0"/>
        <v>177.88</v>
      </c>
      <c r="F46" s="6">
        <f t="shared" si="1"/>
        <v>284.4845467745281</v>
      </c>
    </row>
    <row r="47" spans="1:6" ht="47.25">
      <c r="A47" s="11" t="s">
        <v>8</v>
      </c>
      <c r="B47" s="16" t="s">
        <v>91</v>
      </c>
      <c r="C47" s="18">
        <v>3</v>
      </c>
      <c r="D47" s="29">
        <v>178.75</v>
      </c>
      <c r="E47" s="10">
        <f t="shared" si="0"/>
        <v>175.75</v>
      </c>
      <c r="F47" s="6">
        <f t="shared" si="1"/>
        <v>5958.333333333333</v>
      </c>
    </row>
    <row r="48" spans="1:6" ht="63">
      <c r="A48" s="11" t="s">
        <v>128</v>
      </c>
      <c r="B48" s="16" t="s">
        <v>118</v>
      </c>
      <c r="C48" s="18">
        <v>93.42</v>
      </c>
      <c r="D48" s="29">
        <v>95.55</v>
      </c>
      <c r="E48" s="10">
        <f t="shared" si="0"/>
        <v>2.1299999999999955</v>
      </c>
      <c r="F48" s="6">
        <f t="shared" si="1"/>
        <v>102.2800256904303</v>
      </c>
    </row>
    <row r="49" spans="1:6" ht="15.75">
      <c r="A49" s="11" t="s">
        <v>26</v>
      </c>
      <c r="B49" s="16" t="s">
        <v>63</v>
      </c>
      <c r="C49" s="18">
        <v>215859.48</v>
      </c>
      <c r="D49" s="29">
        <v>212185.39</v>
      </c>
      <c r="E49" s="10">
        <f t="shared" si="0"/>
        <v>-3674.0899999999965</v>
      </c>
      <c r="F49" s="6">
        <f t="shared" si="1"/>
        <v>98.29792511313379</v>
      </c>
    </row>
    <row r="50" spans="1:6" ht="47.25">
      <c r="A50" s="11" t="s">
        <v>101</v>
      </c>
      <c r="B50" s="16" t="s">
        <v>29</v>
      </c>
      <c r="C50" s="18">
        <v>204224.33</v>
      </c>
      <c r="D50" s="29">
        <v>182415.39</v>
      </c>
      <c r="E50" s="10">
        <f t="shared" si="0"/>
        <v>-21808.939999999973</v>
      </c>
      <c r="F50" s="6">
        <f t="shared" si="1"/>
        <v>89.32108627801595</v>
      </c>
    </row>
    <row r="51" spans="1:6" ht="47.25">
      <c r="A51" s="11" t="s">
        <v>129</v>
      </c>
      <c r="B51" s="16" t="s">
        <v>119</v>
      </c>
      <c r="C51" s="18">
        <v>7.5</v>
      </c>
      <c r="D51" s="29">
        <v>0</v>
      </c>
      <c r="E51" s="10">
        <f t="shared" si="0"/>
        <v>-7.5</v>
      </c>
      <c r="F51" s="6">
        <f t="shared" si="1"/>
        <v>0</v>
      </c>
    </row>
    <row r="52" spans="1:6" ht="126">
      <c r="A52" s="11" t="s">
        <v>74</v>
      </c>
      <c r="B52" s="16" t="s">
        <v>94</v>
      </c>
      <c r="C52" s="18">
        <v>4825.42</v>
      </c>
      <c r="D52" s="29">
        <v>3905.04</v>
      </c>
      <c r="E52" s="10">
        <f t="shared" si="0"/>
        <v>-920.3800000000001</v>
      </c>
      <c r="F52" s="6">
        <f t="shared" si="1"/>
        <v>80.92642712965917</v>
      </c>
    </row>
    <row r="53" spans="1:6" ht="31.5">
      <c r="A53" s="11" t="s">
        <v>52</v>
      </c>
      <c r="B53" s="16" t="s">
        <v>90</v>
      </c>
      <c r="C53" s="18">
        <v>6801.97</v>
      </c>
      <c r="D53" s="29">
        <v>5397.42</v>
      </c>
      <c r="E53" s="10">
        <f t="shared" si="0"/>
        <v>-1404.5500000000002</v>
      </c>
      <c r="F53" s="6">
        <f t="shared" si="1"/>
        <v>79.35083512570623</v>
      </c>
    </row>
    <row r="54" spans="1:6" ht="15.75">
      <c r="A54" s="11" t="s">
        <v>130</v>
      </c>
      <c r="B54" s="16" t="s">
        <v>120</v>
      </c>
      <c r="C54" s="18">
        <v>0.25932</v>
      </c>
      <c r="D54" s="29">
        <v>13.04</v>
      </c>
      <c r="E54" s="10">
        <f t="shared" si="0"/>
        <v>12.780679999999998</v>
      </c>
      <c r="F54" s="6">
        <f t="shared" si="1"/>
        <v>5028.5361715255285</v>
      </c>
    </row>
    <row r="55" spans="1:6" ht="141.75">
      <c r="A55" s="12" t="s">
        <v>139</v>
      </c>
      <c r="B55" s="9" t="s">
        <v>136</v>
      </c>
      <c r="C55" s="18">
        <v>0</v>
      </c>
      <c r="D55" s="29">
        <v>20454.5</v>
      </c>
      <c r="E55" s="10">
        <f t="shared" si="0"/>
        <v>20454.5</v>
      </c>
      <c r="F55" s="6"/>
    </row>
    <row r="56" spans="1:6" ht="15.75">
      <c r="A56" s="11" t="s">
        <v>12</v>
      </c>
      <c r="B56" s="16" t="s">
        <v>22</v>
      </c>
      <c r="C56" s="18">
        <v>-516.19</v>
      </c>
      <c r="D56" s="29">
        <v>-1954.51</v>
      </c>
      <c r="E56" s="10">
        <f t="shared" si="0"/>
        <v>-1438.32</v>
      </c>
      <c r="F56" s="6">
        <f t="shared" si="1"/>
        <v>378.64158546271716</v>
      </c>
    </row>
    <row r="57" spans="1:6" ht="15.75">
      <c r="A57" s="11" t="s">
        <v>97</v>
      </c>
      <c r="B57" s="16" t="s">
        <v>89</v>
      </c>
      <c r="C57" s="18">
        <v>-516.19</v>
      </c>
      <c r="D57" s="29">
        <v>-2032.1</v>
      </c>
      <c r="E57" s="10">
        <f t="shared" si="0"/>
        <v>-1515.9099999999999</v>
      </c>
      <c r="F57" s="6">
        <f t="shared" si="1"/>
        <v>393.67287239194866</v>
      </c>
    </row>
    <row r="58" spans="1:6" ht="15.75">
      <c r="A58" s="13" t="s">
        <v>131</v>
      </c>
      <c r="B58" s="17" t="s">
        <v>121</v>
      </c>
      <c r="C58" s="18">
        <v>0</v>
      </c>
      <c r="D58" s="29">
        <v>77.59</v>
      </c>
      <c r="E58" s="10">
        <f t="shared" si="0"/>
        <v>77.59</v>
      </c>
      <c r="F58" s="6"/>
    </row>
    <row r="59" spans="1:6" ht="15.75">
      <c r="A59" s="11" t="s">
        <v>57</v>
      </c>
      <c r="B59" s="16" t="s">
        <v>30</v>
      </c>
      <c r="C59" s="18">
        <v>15972150.39</v>
      </c>
      <c r="D59" s="29">
        <v>16928024.21</v>
      </c>
      <c r="E59" s="10">
        <f t="shared" si="0"/>
        <v>955873.8200000003</v>
      </c>
      <c r="F59" s="6">
        <f t="shared" si="1"/>
        <v>105.98462822262469</v>
      </c>
    </row>
    <row r="60" spans="1:6" ht="47.25">
      <c r="A60" s="11" t="s">
        <v>99</v>
      </c>
      <c r="B60" s="16" t="s">
        <v>14</v>
      </c>
      <c r="C60" s="18">
        <v>15678345.69</v>
      </c>
      <c r="D60" s="29">
        <v>16739673.74</v>
      </c>
      <c r="E60" s="10">
        <f t="shared" si="0"/>
        <v>1061328.0500000007</v>
      </c>
      <c r="F60" s="6">
        <f t="shared" si="1"/>
        <v>106.76938798891862</v>
      </c>
    </row>
    <row r="61" spans="1:6" ht="31.5">
      <c r="A61" s="11" t="s">
        <v>1</v>
      </c>
      <c r="B61" s="16" t="s">
        <v>86</v>
      </c>
      <c r="C61" s="18">
        <v>8132625</v>
      </c>
      <c r="D61" s="29">
        <v>9392624</v>
      </c>
      <c r="E61" s="10">
        <f t="shared" si="0"/>
        <v>1259999</v>
      </c>
      <c r="F61" s="6">
        <f t="shared" si="1"/>
        <v>115.49314028373372</v>
      </c>
    </row>
    <row r="62" spans="1:6" ht="31.5">
      <c r="A62" s="11" t="s">
        <v>0</v>
      </c>
      <c r="B62" s="16" t="s">
        <v>23</v>
      </c>
      <c r="C62" s="18">
        <v>5409003.84</v>
      </c>
      <c r="D62" s="29">
        <v>5272037.64</v>
      </c>
      <c r="E62" s="10">
        <f t="shared" si="0"/>
        <v>-136966.2000000002</v>
      </c>
      <c r="F62" s="6">
        <f t="shared" si="1"/>
        <v>97.46781100454903</v>
      </c>
    </row>
    <row r="63" spans="1:6" ht="31.5">
      <c r="A63" s="11" t="s">
        <v>28</v>
      </c>
      <c r="B63" s="16" t="s">
        <v>75</v>
      </c>
      <c r="C63" s="18">
        <v>952718.81</v>
      </c>
      <c r="D63" s="29">
        <v>728003.64</v>
      </c>
      <c r="E63" s="10">
        <f t="shared" si="0"/>
        <v>-224715.17000000004</v>
      </c>
      <c r="F63" s="6">
        <f t="shared" si="1"/>
        <v>76.4132745526458</v>
      </c>
    </row>
    <row r="64" spans="1:6" ht="15.75">
      <c r="A64" s="11" t="s">
        <v>81</v>
      </c>
      <c r="B64" s="16" t="s">
        <v>15</v>
      </c>
      <c r="C64" s="18">
        <v>1183998.04</v>
      </c>
      <c r="D64" s="29">
        <v>1347008.46</v>
      </c>
      <c r="E64" s="10">
        <f t="shared" si="0"/>
        <v>163010.41999999993</v>
      </c>
      <c r="F64" s="6">
        <f t="shared" si="1"/>
        <v>113.7677947507413</v>
      </c>
    </row>
    <row r="65" spans="1:6" ht="47.25">
      <c r="A65" s="11" t="s">
        <v>132</v>
      </c>
      <c r="B65" s="16" t="s">
        <v>122</v>
      </c>
      <c r="C65" s="18">
        <v>100089.31</v>
      </c>
      <c r="D65" s="29">
        <v>32465.11</v>
      </c>
      <c r="E65" s="10">
        <f t="shared" si="0"/>
        <v>-67624.2</v>
      </c>
      <c r="F65" s="6">
        <f t="shared" si="1"/>
        <v>32.43614128222085</v>
      </c>
    </row>
    <row r="66" spans="1:6" ht="47.25">
      <c r="A66" s="11" t="s">
        <v>133</v>
      </c>
      <c r="B66" s="16" t="s">
        <v>123</v>
      </c>
      <c r="C66" s="18">
        <v>100089.31</v>
      </c>
      <c r="D66" s="29">
        <v>32465.11</v>
      </c>
      <c r="E66" s="10">
        <f t="shared" si="0"/>
        <v>-67624.2</v>
      </c>
      <c r="F66" s="6">
        <f t="shared" si="1"/>
        <v>32.43614128222085</v>
      </c>
    </row>
    <row r="67" spans="1:6" ht="31.5">
      <c r="A67" s="11" t="s">
        <v>85</v>
      </c>
      <c r="B67" s="16" t="s">
        <v>16</v>
      </c>
      <c r="C67" s="18">
        <v>16752.44</v>
      </c>
      <c r="D67" s="29">
        <v>29909.16</v>
      </c>
      <c r="E67" s="10">
        <f t="shared" si="0"/>
        <v>13156.720000000001</v>
      </c>
      <c r="F67" s="6">
        <f t="shared" si="1"/>
        <v>178.5361416008653</v>
      </c>
    </row>
    <row r="68" spans="1:6" ht="31.5">
      <c r="A68" s="11" t="s">
        <v>36</v>
      </c>
      <c r="B68" s="16" t="s">
        <v>95</v>
      </c>
      <c r="C68" s="18">
        <v>16752.44</v>
      </c>
      <c r="D68" s="29">
        <v>29909.16</v>
      </c>
      <c r="E68" s="10">
        <f t="shared" si="0"/>
        <v>13156.720000000001</v>
      </c>
      <c r="F68" s="6">
        <f t="shared" si="1"/>
        <v>178.5361416008653</v>
      </c>
    </row>
    <row r="69" spans="1:6" ht="15.75">
      <c r="A69" s="11" t="s">
        <v>47</v>
      </c>
      <c r="B69" s="16" t="s">
        <v>59</v>
      </c>
      <c r="C69" s="18">
        <v>4550</v>
      </c>
      <c r="D69" s="29">
        <v>7248.8</v>
      </c>
      <c r="E69" s="10">
        <f t="shared" si="0"/>
        <v>2698.8</v>
      </c>
      <c r="F69" s="6">
        <f t="shared" si="1"/>
        <v>159.31428571428572</v>
      </c>
    </row>
    <row r="70" spans="1:6" ht="31.5">
      <c r="A70" s="11" t="s">
        <v>38</v>
      </c>
      <c r="B70" s="16" t="s">
        <v>41</v>
      </c>
      <c r="C70" s="18">
        <v>4550</v>
      </c>
      <c r="D70" s="29">
        <v>7248.8</v>
      </c>
      <c r="E70" s="10">
        <f t="shared" si="0"/>
        <v>2698.8</v>
      </c>
      <c r="F70" s="6">
        <f t="shared" si="1"/>
        <v>159.31428571428572</v>
      </c>
    </row>
    <row r="71" spans="1:6" ht="78.75">
      <c r="A71" s="11" t="s">
        <v>35</v>
      </c>
      <c r="B71" s="16" t="s">
        <v>49</v>
      </c>
      <c r="C71" s="18">
        <v>236091.68</v>
      </c>
      <c r="D71" s="29">
        <v>279187.45</v>
      </c>
      <c r="E71" s="10">
        <f>D71-C71</f>
        <v>43095.77000000002</v>
      </c>
      <c r="F71" s="6">
        <f>D71*100/C71</f>
        <v>118.25382834329444</v>
      </c>
    </row>
    <row r="72" spans="1:6" ht="47.25">
      <c r="A72" s="11" t="s">
        <v>40</v>
      </c>
      <c r="B72" s="16" t="s">
        <v>7</v>
      </c>
      <c r="C72" s="18">
        <v>-63678.73</v>
      </c>
      <c r="D72" s="29">
        <v>-160460.05</v>
      </c>
      <c r="E72" s="10">
        <f>D72-C72</f>
        <v>-96781.31999999998</v>
      </c>
      <c r="F72" s="6">
        <f>D72*100/C72</f>
        <v>251.98374716329923</v>
      </c>
    </row>
  </sheetData>
  <sheetProtection/>
  <autoFilter ref="A5:F72"/>
  <mergeCells count="7">
    <mergeCell ref="A1:D1"/>
    <mergeCell ref="E4:F4"/>
    <mergeCell ref="A4:A5"/>
    <mergeCell ref="B4:B5"/>
    <mergeCell ref="C4:C5"/>
    <mergeCell ref="A2:F2"/>
    <mergeCell ref="D4:D5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Ivanova</cp:lastModifiedBy>
  <cp:lastPrinted>2022-05-23T08:52:17Z</cp:lastPrinted>
  <dcterms:created xsi:type="dcterms:W3CDTF">2022-05-23T08:51:40Z</dcterms:created>
  <dcterms:modified xsi:type="dcterms:W3CDTF">2023-10-24T03:20:20Z</dcterms:modified>
  <cp:category/>
  <cp:version/>
  <cp:contentType/>
  <cp:contentStatus/>
</cp:coreProperties>
</file>