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РА'!$A$1:$F$90</definedName>
  </definedNames>
  <calcPr fullCalcOnLoad="1"/>
</workbook>
</file>

<file path=xl/sharedStrings.xml><?xml version="1.0" encoding="utf-8"?>
<sst xmlns="http://schemas.openxmlformats.org/spreadsheetml/2006/main" count="181" uniqueCount="181">
  <si>
    <t>Доходы бюджета - Всего</t>
  </si>
  <si>
    <t>00085000000000000000</t>
  </si>
  <si>
    <t>НАЛОГОВЫЕ И НЕНАЛОГОВЫЕ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</si>
  <si>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</si>
  <si>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</si>
  <si>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</si>
  <si>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</si>
  <si>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</si>
  <si>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</si>
  <si>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</si>
  <si>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</si>
  <si>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</si>
  <si>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</si>
  <si>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</si>
  <si>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</si>
  <si>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</si>
  <si>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</si>
  <si>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</si>
  <si>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</si>
  <si>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</si>
  <si>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</si>
  <si>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</si>
  <si>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</si>
  <si>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</si>
  <si>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</si>
  <si>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</si>
  <si>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</si>
  <si>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</si>
  <si>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</si>
  <si>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</si>
  <si>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</si>
  <si>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</si>
  <si>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</si>
  <si>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</si>
  <si>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</si>
  <si>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</si>
  <si>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</si>
  <si>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</si>
  <si>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</si>
  <si>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</si>
  <si>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</si>
  <si>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</si>
  <si>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</si>
  <si>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</si>
  <si>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</si>
  <si>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</si>
  <si>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</si>
  <si>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</si>
  <si>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</si>
  <si>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</si>
  <si>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</si>
  <si>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</si>
  <si>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</si>
  <si>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</si>
  <si>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</si>
  <si>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</si>
  <si>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</si>
  <si>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</si>
  <si>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</si>
  <si>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</si>
  <si>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</si>
  <si>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</si>
  <si>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</si>
  <si>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</si>
  <si>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</si>
  <si>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</si>
  <si>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</si>
  <si>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</si>
  <si>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</si>
  <si>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</si>
  <si>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</si>
  <si>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</si>
  <si>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</si>
  <si>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</si>
  <si>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</si>
  <si>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</si>
  <si>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</si>
  <si>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</si>
  <si>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</si>
  <si>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</si>
  <si>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</si>
  <si>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</si>
  <si>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</si>
  <si>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</si>
  <si>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</si>
  <si>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</si>
  <si>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</si>
  <si>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</si>
  <si>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</si>
  <si>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</si>
  <si>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</si>
  <si>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</si>
  <si>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</si>
  <si>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</si>
  <si>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</si>
  <si>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</si>
  <si>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</si>
  <si>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</si>
  <si>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</si>
  <si>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</si>
  <si>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</si>
  <si>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</si>
  <si>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</si>
  <si>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</si>
  <si>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</si>
  <si>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</si>
  <si>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</si>
  <si>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</si>
  <si>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</si>
  <si>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</si>
  <si>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</si>
  <si>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</si>
  <si>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</si>
  <si>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</si>
  <si>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</si>
  <si>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</si>
  <si>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</si>
  <si>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</si>
  <si>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00020220000000000150</t>
  </si>
  <si>
    <t>00020230000000000150</t>
  </si>
  <si>
    <t>00020240000000000150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</si>
  <si>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</si>
  <si>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</si>
  <si>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00021902000020000150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</si>
  <si>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</si>
  <si>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</si>
  <si>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</si>
  <si>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</si>
  <si>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</si>
  <si>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</si>
  <si>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Безвозмездные поступления от негосударственных организаций</t>
  </si>
  <si>
    <t>00020400000000000000</t>
  </si>
  <si>
    <t>Прочие безвозмездные поступления в бюджеты муниципальных районов</t>
  </si>
  <si>
    <t>00020705000050000150</t>
  </si>
  <si>
    <t>00020705000100000150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</si>
  <si>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</si>
  <si>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</si>
  <si>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</si>
  <si>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</si>
  <si>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</si>
  <si>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</si>
  <si>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</si>
  <si>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</si>
  <si>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</si>
  <si>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</si>
  <si>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</si>
  <si>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</si>
  <si>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</si>
  <si>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</si>
  <si>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</si>
  <si>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</si>
  <si>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</si>
  <si>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</si>
  <si>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</si>
  <si>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</si>
  <si>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</si>
  <si>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00010000000000000000</t>
  </si>
  <si>
    <t>Прочие безвозмездные поступления в бюджеты сельских поселений</t>
  </si>
  <si>
    <t>Исполнено за 1 квартал 2023 года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</si>
  <si>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</si>
  <si>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00011716000000000180</t>
  </si>
  <si>
    <t>Сведения об исполнении консолидированного бюджета Республики Алтай по доходам в разрезе видов доходов за 1 квартал 2024 года в сравнении с 1 кварталом 2023 года</t>
  </si>
  <si>
    <t>Исполнено за 1 квартал 2024 года</t>
  </si>
  <si>
    <t>00011102000000000120</t>
  </si>
  <si>
    <t>00011413000000000000</t>
  </si>
  <si>
    <t>00011618000020000140</t>
  </si>
  <si>
    <t>00020300000000000000</t>
  </si>
  <si>
    <t>00020302000020000150</t>
  </si>
  <si>
    <t>00020800000000000000</t>
  </si>
  <si>
    <t>00020802000020000150</t>
  </si>
  <si>
    <t>00020805000050000150</t>
  </si>
  <si>
    <t>00020805000100000150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</si>
  <si>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</si>
  <si>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субъектов Российской Федерации (в бюджеты субъектов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</si>
  <si>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</si>
  <si>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</si>
  <si>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</si>
  <si>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</si>
  <si>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</si>
  <si>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Доходы от приватизации имущества, находящегося в государственной и муниципальной собственности</t>
  </si>
  <si>
    <t>Доходы от размещения средств бюджетов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</si>
</sst>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  <numFmt numFmtId="192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1">
      <alignment horizontal="center" vertical="top" wrapText="1"/>
      <protection/>
    </xf>
    <xf numFmtId="0" fontId="2" fillId="0" borderId="2">
      <alignment horizontal="center"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left" vertical="top" wrapText="1"/>
    </xf>
    <xf numFmtId="0" fontId="41" fillId="0" borderId="12" xfId="54" applyFont="1" applyFill="1" applyBorder="1" applyAlignment="1">
      <alignment horizontal="left" vertical="top" wrapText="1"/>
      <protection/>
    </xf>
    <xf numFmtId="0" fontId="41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40" fontId="4" fillId="0" borderId="12" xfId="0" applyNumberFormat="1" applyFont="1" applyFill="1" applyBorder="1" applyAlignment="1">
      <alignment horizontal="center" vertical="center" wrapText="1"/>
    </xf>
    <xf numFmtId="49" fontId="41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2" xfId="34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42" fillId="0" borderId="2" xfId="0" applyNumberFormat="1" applyFont="1" applyFill="1" applyBorder="1" applyAlignment="1">
      <alignment horizontal="left" wrapText="1"/>
    </xf>
    <xf numFmtId="49" fontId="4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41" fillId="0" borderId="12" xfId="61" applyNumberFormat="1" applyFont="1" applyFill="1" applyBorder="1" applyAlignment="1">
      <alignment horizontal="center" vertical="center" wrapText="1"/>
    </xf>
    <xf numFmtId="4" fontId="42" fillId="0" borderId="2" xfId="61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9" sqref="G9"/>
    </sheetView>
  </sheetViews>
  <sheetFormatPr defaultColWidth="8.7109375" defaultRowHeight="15"/>
  <cols>
    <col min="1" max="1" width="55.57421875" style="3" customWidth="1"/>
    <col min="2" max="2" width="27.00390625" style="23" customWidth="1"/>
    <col min="3" max="3" width="18.57421875" style="21" customWidth="1"/>
    <col min="4" max="4" width="18.00390625" style="21" customWidth="1"/>
    <col min="5" max="5" width="18.00390625" style="22" customWidth="1"/>
    <col min="6" max="6" width="13.7109375" style="21" customWidth="1"/>
    <col min="7" max="237" width="8.7109375" style="1" customWidth="1"/>
    <col min="238" max="238" width="3.57421875" style="1" customWidth="1"/>
    <col min="239" max="239" width="22.28125" style="1" customWidth="1"/>
    <col min="240" max="240" width="15.8515625" style="1" customWidth="1"/>
    <col min="241" max="241" width="15.140625" style="1" customWidth="1"/>
    <col min="242" max="242" width="15.7109375" style="1" customWidth="1"/>
    <col min="243" max="243" width="14.421875" style="1" bestFit="1" customWidth="1"/>
    <col min="244" max="244" width="14.140625" style="1" customWidth="1"/>
    <col min="245" max="16384" width="8.7109375" style="1" customWidth="1"/>
  </cols>
  <sheetData>
    <row r="1" spans="1:7" ht="57" customHeight="1">
      <c r="A1" s="13" t="s">
        <v>161</v>
      </c>
      <c r="B1" s="13"/>
      <c r="C1" s="13"/>
      <c r="D1" s="13"/>
      <c r="E1" s="13"/>
      <c r="F1" s="13"/>
      <c r="G1" s="18"/>
    </row>
    <row r="2" ht="15.75">
      <c r="F2" s="21" t="s">
        <v>93</v>
      </c>
    </row>
    <row r="3" spans="1:6" ht="15.75">
      <c r="A3" s="11" t="s">
        <v>88</v>
      </c>
      <c r="B3" s="14" t="s">
        <v>89</v>
      </c>
      <c r="C3" s="15" t="s">
        <v>158</v>
      </c>
      <c r="D3" s="15" t="s">
        <v>162</v>
      </c>
      <c r="E3" s="12" t="s">
        <v>90</v>
      </c>
      <c r="F3" s="12"/>
    </row>
    <row r="4" spans="1:6" ht="47.25">
      <c r="A4" s="12"/>
      <c r="B4" s="17"/>
      <c r="C4" s="12"/>
      <c r="D4" s="12"/>
      <c r="E4" s="9" t="s">
        <v>91</v>
      </c>
      <c r="F4" s="8" t="s">
        <v>92</v>
      </c>
    </row>
    <row r="5" spans="1:6" ht="15.75">
      <c r="A5" s="4" t="s">
        <v>0</v>
      </c>
      <c r="B5" s="2" t="s">
        <v>1</v>
      </c>
      <c r="C5" s="24">
        <v>8443343.6</v>
      </c>
      <c r="D5" s="25">
        <v>9125506.996100001</v>
      </c>
      <c r="E5" s="26">
        <f>D5-C5</f>
        <v>682163.3961000014</v>
      </c>
      <c r="F5" s="26">
        <f>D5/C5*100</f>
        <v>108.0793039868708</v>
      </c>
    </row>
    <row r="6" spans="1:6" ht="15.75">
      <c r="A6" s="6" t="s">
        <v>2</v>
      </c>
      <c r="B6" s="2" t="s">
        <v>156</v>
      </c>
      <c r="C6" s="24">
        <v>2629820.83728</v>
      </c>
      <c r="D6" s="25">
        <v>3422214.01924</v>
      </c>
      <c r="E6" s="26">
        <f aca="true" t="shared" si="0" ref="E6:E69">D6-C6</f>
        <v>792393.1819599997</v>
      </c>
      <c r="F6" s="26">
        <f aca="true" t="shared" si="1" ref="F6:F69">D6/C6*100</f>
        <v>130.13107093559896</v>
      </c>
    </row>
    <row r="7" spans="1:6" ht="15.75">
      <c r="A7" s="4" t="s">
        <v>3</v>
      </c>
      <c r="B7" s="2" t="s">
        <v>4</v>
      </c>
      <c r="C7" s="24">
        <v>1013639.1006900001</v>
      </c>
      <c r="D7" s="25">
        <v>1480852.4826800001</v>
      </c>
      <c r="E7" s="26">
        <f t="shared" si="0"/>
        <v>467213.38199</v>
      </c>
      <c r="F7" s="26">
        <f t="shared" si="1"/>
        <v>146.09267555601994</v>
      </c>
    </row>
    <row r="8" spans="1:6" ht="15.75">
      <c r="A8" s="6" t="s">
        <v>5</v>
      </c>
      <c r="B8" s="10" t="s">
        <v>6</v>
      </c>
      <c r="C8" s="24">
        <v>338897.51938</v>
      </c>
      <c r="D8" s="25">
        <v>457603.94126999995</v>
      </c>
      <c r="E8" s="26">
        <f t="shared" si="0"/>
        <v>118706.42188999994</v>
      </c>
      <c r="F8" s="26">
        <f t="shared" si="1"/>
        <v>135.02723245279836</v>
      </c>
    </row>
    <row r="9" spans="1:6" ht="15.75">
      <c r="A9" s="6" t="s">
        <v>7</v>
      </c>
      <c r="B9" s="10" t="s">
        <v>8</v>
      </c>
      <c r="C9" s="24">
        <v>674741.5813099999</v>
      </c>
      <c r="D9" s="25">
        <v>0</v>
      </c>
      <c r="E9" s="26">
        <f t="shared" si="0"/>
        <v>-674741.5813099999</v>
      </c>
      <c r="F9" s="26">
        <f t="shared" si="1"/>
        <v>0</v>
      </c>
    </row>
    <row r="10" spans="1:6" ht="47.25">
      <c r="A10" s="6" t="s">
        <v>9</v>
      </c>
      <c r="B10" s="10" t="s">
        <v>10</v>
      </c>
      <c r="C10" s="24">
        <v>937772.7113300001</v>
      </c>
      <c r="D10" s="25">
        <v>1030660.79887</v>
      </c>
      <c r="E10" s="26">
        <f t="shared" si="0"/>
        <v>92888.08753999998</v>
      </c>
      <c r="F10" s="26">
        <f t="shared" si="1"/>
        <v>109.90518133208002</v>
      </c>
    </row>
    <row r="11" spans="1:6" ht="36" customHeight="1">
      <c r="A11" s="6" t="s">
        <v>11</v>
      </c>
      <c r="B11" s="10" t="s">
        <v>12</v>
      </c>
      <c r="C11" s="24">
        <v>937772.7113300001</v>
      </c>
      <c r="D11" s="25">
        <v>1030660.79887</v>
      </c>
      <c r="E11" s="26">
        <f t="shared" si="0"/>
        <v>92888.08753999998</v>
      </c>
      <c r="F11" s="26">
        <f t="shared" si="1"/>
        <v>109.90518133208002</v>
      </c>
    </row>
    <row r="12" spans="1:6" ht="15.75">
      <c r="A12" s="6" t="s">
        <v>13</v>
      </c>
      <c r="B12" s="10" t="s">
        <v>14</v>
      </c>
      <c r="C12" s="24">
        <v>165882.82427</v>
      </c>
      <c r="D12" s="25">
        <v>272058.80038</v>
      </c>
      <c r="E12" s="26">
        <f t="shared" si="0"/>
        <v>106175.97610999996</v>
      </c>
      <c r="F12" s="26">
        <f t="shared" si="1"/>
        <v>164.00661224406338</v>
      </c>
    </row>
    <row r="13" spans="1:6" ht="31.5">
      <c r="A13" s="6" t="s">
        <v>94</v>
      </c>
      <c r="B13" s="10" t="s">
        <v>95</v>
      </c>
      <c r="C13" s="24">
        <v>156036.47400999998</v>
      </c>
      <c r="D13" s="25">
        <v>216141.76580000002</v>
      </c>
      <c r="E13" s="26">
        <f t="shared" si="0"/>
        <v>60105.29179000005</v>
      </c>
      <c r="F13" s="26">
        <f t="shared" si="1"/>
        <v>138.5200269176475</v>
      </c>
    </row>
    <row r="14" spans="1:6" ht="31.5">
      <c r="A14" s="6" t="s">
        <v>96</v>
      </c>
      <c r="B14" s="10" t="s">
        <v>97</v>
      </c>
      <c r="C14" s="24">
        <v>-115.67717</v>
      </c>
      <c r="D14" s="25">
        <v>117.42202999999999</v>
      </c>
      <c r="E14" s="26">
        <f t="shared" si="0"/>
        <v>233.0992</v>
      </c>
      <c r="F14" s="26">
        <f t="shared" si="1"/>
        <v>-101.50838752365743</v>
      </c>
    </row>
    <row r="15" spans="1:6" ht="15.75">
      <c r="A15" s="6" t="s">
        <v>15</v>
      </c>
      <c r="B15" s="10" t="s">
        <v>16</v>
      </c>
      <c r="C15" s="24">
        <v>4734.86431</v>
      </c>
      <c r="D15" s="25">
        <v>5048.88166</v>
      </c>
      <c r="E15" s="26">
        <f t="shared" si="0"/>
        <v>314.0173500000001</v>
      </c>
      <c r="F15" s="26">
        <f t="shared" si="1"/>
        <v>106.632024265971</v>
      </c>
    </row>
    <row r="16" spans="1:6" ht="31.5">
      <c r="A16" s="6" t="s">
        <v>98</v>
      </c>
      <c r="B16" s="10" t="s">
        <v>99</v>
      </c>
      <c r="C16" s="24">
        <v>-1206.7401399999999</v>
      </c>
      <c r="D16" s="25">
        <v>38204.43515</v>
      </c>
      <c r="E16" s="26">
        <f t="shared" si="0"/>
        <v>39411.17529</v>
      </c>
      <c r="F16" s="26">
        <f t="shared" si="1"/>
        <v>-3165.9206388875073</v>
      </c>
    </row>
    <row r="17" spans="1:6" ht="15.75">
      <c r="A17" s="6" t="s">
        <v>139</v>
      </c>
      <c r="B17" s="10" t="s">
        <v>140</v>
      </c>
      <c r="C17" s="24">
        <v>6433.90326</v>
      </c>
      <c r="D17" s="25">
        <v>12546.29574</v>
      </c>
      <c r="E17" s="26">
        <f t="shared" si="0"/>
        <v>6112.3924799999995</v>
      </c>
      <c r="F17" s="26">
        <f t="shared" si="1"/>
        <v>195.00286580311433</v>
      </c>
    </row>
    <row r="18" spans="1:6" ht="15.75">
      <c r="A18" s="6" t="s">
        <v>17</v>
      </c>
      <c r="B18" s="10" t="s">
        <v>18</v>
      </c>
      <c r="C18" s="24">
        <v>159877.24063999997</v>
      </c>
      <c r="D18" s="25">
        <v>226620.37157</v>
      </c>
      <c r="E18" s="26">
        <f t="shared" si="0"/>
        <v>66743.13093000001</v>
      </c>
      <c r="F18" s="26">
        <f t="shared" si="1"/>
        <v>141.746486656151</v>
      </c>
    </row>
    <row r="19" spans="1:6" ht="15.75">
      <c r="A19" s="6" t="s">
        <v>100</v>
      </c>
      <c r="B19" s="10" t="s">
        <v>101</v>
      </c>
      <c r="C19" s="24">
        <v>3422.64655</v>
      </c>
      <c r="D19" s="25">
        <v>4693.5123300000005</v>
      </c>
      <c r="E19" s="26">
        <f t="shared" si="0"/>
        <v>1270.8657800000005</v>
      </c>
      <c r="F19" s="26">
        <f t="shared" si="1"/>
        <v>137.13108442354354</v>
      </c>
    </row>
    <row r="20" spans="1:6" ht="15.75">
      <c r="A20" s="6" t="s">
        <v>19</v>
      </c>
      <c r="B20" s="10" t="s">
        <v>20</v>
      </c>
      <c r="C20" s="24">
        <v>124724.88599</v>
      </c>
      <c r="D20" s="25">
        <v>150512.5134</v>
      </c>
      <c r="E20" s="26">
        <f t="shared" si="0"/>
        <v>25787.62741</v>
      </c>
      <c r="F20" s="26">
        <f t="shared" si="1"/>
        <v>120.67560712147498</v>
      </c>
    </row>
    <row r="21" spans="1:6" ht="15.75">
      <c r="A21" s="6" t="s">
        <v>21</v>
      </c>
      <c r="B21" s="10" t="s">
        <v>22</v>
      </c>
      <c r="C21" s="24">
        <v>16673.65092</v>
      </c>
      <c r="D21" s="25">
        <v>25138.543100000003</v>
      </c>
      <c r="E21" s="26">
        <f t="shared" si="0"/>
        <v>8464.892180000003</v>
      </c>
      <c r="F21" s="26">
        <f t="shared" si="1"/>
        <v>150.76807845273038</v>
      </c>
    </row>
    <row r="22" spans="1:6" ht="15.75">
      <c r="A22" s="6" t="s">
        <v>102</v>
      </c>
      <c r="B22" s="10" t="s">
        <v>103</v>
      </c>
      <c r="C22" s="24">
        <v>15060.05718</v>
      </c>
      <c r="D22" s="25">
        <v>46275.80274</v>
      </c>
      <c r="E22" s="26">
        <f t="shared" si="0"/>
        <v>31215.74556</v>
      </c>
      <c r="F22" s="26">
        <f t="shared" si="1"/>
        <v>307.2750799476048</v>
      </c>
    </row>
    <row r="23" spans="1:6" ht="31.5">
      <c r="A23" s="6" t="s">
        <v>23</v>
      </c>
      <c r="B23" s="10" t="s">
        <v>24</v>
      </c>
      <c r="C23" s="24">
        <v>19113.16679</v>
      </c>
      <c r="D23" s="25">
        <v>32069.39805</v>
      </c>
      <c r="E23" s="26">
        <f t="shared" si="0"/>
        <v>12956.23126</v>
      </c>
      <c r="F23" s="26">
        <f t="shared" si="1"/>
        <v>167.78694186239557</v>
      </c>
    </row>
    <row r="24" spans="1:6" ht="15.75">
      <c r="A24" s="6" t="s">
        <v>104</v>
      </c>
      <c r="B24" s="10" t="s">
        <v>105</v>
      </c>
      <c r="C24" s="24">
        <v>18562.7165</v>
      </c>
      <c r="D24" s="25">
        <v>31438.66388</v>
      </c>
      <c r="E24" s="26">
        <f t="shared" si="0"/>
        <v>12875.947380000001</v>
      </c>
      <c r="F24" s="26">
        <f t="shared" si="1"/>
        <v>169.36456407121233</v>
      </c>
    </row>
    <row r="25" spans="1:6" ht="47.25">
      <c r="A25" s="6" t="s">
        <v>25</v>
      </c>
      <c r="B25" s="10" t="s">
        <v>26</v>
      </c>
      <c r="C25" s="24">
        <v>550.45029</v>
      </c>
      <c r="D25" s="25">
        <v>630.7341700000001</v>
      </c>
      <c r="E25" s="26">
        <f t="shared" si="0"/>
        <v>80.28388000000007</v>
      </c>
      <c r="F25" s="26">
        <f t="shared" si="1"/>
        <v>114.58512811393015</v>
      </c>
    </row>
    <row r="26" spans="1:6" ht="15.75">
      <c r="A26" s="6" t="s">
        <v>27</v>
      </c>
      <c r="B26" s="10" t="s">
        <v>28</v>
      </c>
      <c r="C26" s="24">
        <v>15436.342279999999</v>
      </c>
      <c r="D26" s="25">
        <v>17198.388320000002</v>
      </c>
      <c r="E26" s="26">
        <f t="shared" si="0"/>
        <v>1762.046040000003</v>
      </c>
      <c r="F26" s="26">
        <f t="shared" si="1"/>
        <v>111.41491946756705</v>
      </c>
    </row>
    <row r="27" spans="1:6" ht="35.25" customHeight="1">
      <c r="A27" s="6" t="s">
        <v>106</v>
      </c>
      <c r="B27" s="10" t="s">
        <v>107</v>
      </c>
      <c r="C27" s="24">
        <v>7604.42745</v>
      </c>
      <c r="D27" s="25">
        <v>8787.82256</v>
      </c>
      <c r="E27" s="26">
        <f t="shared" si="0"/>
        <v>1183.3951100000004</v>
      </c>
      <c r="F27" s="26">
        <f t="shared" si="1"/>
        <v>115.56192254815976</v>
      </c>
    </row>
    <row r="28" spans="1:6" ht="51.75" customHeight="1">
      <c r="A28" s="6" t="s">
        <v>108</v>
      </c>
      <c r="B28" s="10" t="s">
        <v>109</v>
      </c>
      <c r="C28" s="24">
        <v>21.39</v>
      </c>
      <c r="D28" s="25">
        <v>12.76</v>
      </c>
      <c r="E28" s="26">
        <f t="shared" si="0"/>
        <v>-8.63</v>
      </c>
      <c r="F28" s="26">
        <f t="shared" si="1"/>
        <v>59.654043945769054</v>
      </c>
    </row>
    <row r="29" spans="1:6" ht="78.75">
      <c r="A29" s="6" t="s">
        <v>115</v>
      </c>
      <c r="B29" s="10" t="s">
        <v>114</v>
      </c>
      <c r="C29" s="24">
        <v>876</v>
      </c>
      <c r="D29" s="25">
        <v>516.75</v>
      </c>
      <c r="E29" s="26">
        <f t="shared" si="0"/>
        <v>-359.25</v>
      </c>
      <c r="F29" s="26">
        <f t="shared" si="1"/>
        <v>58.98972602739726</v>
      </c>
    </row>
    <row r="30" spans="1:6" ht="47.25">
      <c r="A30" s="6" t="s">
        <v>29</v>
      </c>
      <c r="B30" s="10" t="s">
        <v>30</v>
      </c>
      <c r="C30" s="24">
        <v>6934.52483</v>
      </c>
      <c r="D30" s="25">
        <v>7881.05576</v>
      </c>
      <c r="E30" s="26">
        <f t="shared" si="0"/>
        <v>946.5309299999999</v>
      </c>
      <c r="F30" s="26">
        <f t="shared" si="1"/>
        <v>113.6495427329806</v>
      </c>
    </row>
    <row r="31" spans="1:6" ht="47.25">
      <c r="A31" s="6" t="s">
        <v>31</v>
      </c>
      <c r="B31" s="10" t="s">
        <v>32</v>
      </c>
      <c r="C31" s="24">
        <v>4.51462</v>
      </c>
      <c r="D31" s="25">
        <v>0</v>
      </c>
      <c r="E31" s="26">
        <f t="shared" si="0"/>
        <v>-4.51462</v>
      </c>
      <c r="F31" s="26">
        <f t="shared" si="1"/>
        <v>0</v>
      </c>
    </row>
    <row r="32" spans="1:6" ht="15.75">
      <c r="A32" s="6" t="s">
        <v>141</v>
      </c>
      <c r="B32" s="10" t="s">
        <v>142</v>
      </c>
      <c r="C32" s="24">
        <v>0.8745499999999999</v>
      </c>
      <c r="D32" s="25">
        <v>0</v>
      </c>
      <c r="E32" s="26">
        <f t="shared" si="0"/>
        <v>-0.8745499999999999</v>
      </c>
      <c r="F32" s="26">
        <f t="shared" si="1"/>
        <v>0</v>
      </c>
    </row>
    <row r="33" spans="1:6" ht="31.5">
      <c r="A33" s="6" t="s">
        <v>143</v>
      </c>
      <c r="B33" s="10" t="s">
        <v>144</v>
      </c>
      <c r="C33" s="24">
        <v>3.671</v>
      </c>
      <c r="D33" s="25">
        <v>0</v>
      </c>
      <c r="E33" s="26">
        <f t="shared" si="0"/>
        <v>-3.671</v>
      </c>
      <c r="F33" s="26">
        <f t="shared" si="1"/>
        <v>0</v>
      </c>
    </row>
    <row r="34" spans="1:6" ht="31.5">
      <c r="A34" s="6" t="s">
        <v>145</v>
      </c>
      <c r="B34" s="10" t="s">
        <v>146</v>
      </c>
      <c r="C34" s="24">
        <v>-0.0035299999999999997</v>
      </c>
      <c r="D34" s="25">
        <v>0</v>
      </c>
      <c r="E34" s="26">
        <f t="shared" si="0"/>
        <v>0.0035299999999999997</v>
      </c>
      <c r="F34" s="26">
        <f t="shared" si="1"/>
        <v>0</v>
      </c>
    </row>
    <row r="35" spans="1:6" ht="47.25">
      <c r="A35" s="6" t="s">
        <v>33</v>
      </c>
      <c r="B35" s="10" t="s">
        <v>34</v>
      </c>
      <c r="C35" s="24">
        <v>36283.22011</v>
      </c>
      <c r="D35" s="25">
        <v>73162.8985</v>
      </c>
      <c r="E35" s="26">
        <f t="shared" si="0"/>
        <v>36879.678389999994</v>
      </c>
      <c r="F35" s="26">
        <f t="shared" si="1"/>
        <v>201.64389565808025</v>
      </c>
    </row>
    <row r="36" spans="1:6" ht="15.75">
      <c r="A36" s="19" t="s">
        <v>180</v>
      </c>
      <c r="B36" s="20" t="s">
        <v>163</v>
      </c>
      <c r="C36" s="24">
        <v>0</v>
      </c>
      <c r="D36" s="25">
        <v>31172.40994</v>
      </c>
      <c r="E36" s="26">
        <f t="shared" si="0"/>
        <v>31172.40994</v>
      </c>
      <c r="F36" s="26"/>
    </row>
    <row r="37" spans="1:6" ht="31.5">
      <c r="A37" s="6" t="s">
        <v>35</v>
      </c>
      <c r="B37" s="10" t="s">
        <v>36</v>
      </c>
      <c r="C37" s="24">
        <v>0</v>
      </c>
      <c r="D37" s="25">
        <v>0</v>
      </c>
      <c r="E37" s="26">
        <f t="shared" si="0"/>
        <v>0</v>
      </c>
      <c r="F37" s="26"/>
    </row>
    <row r="38" spans="1:6" ht="110.25">
      <c r="A38" s="6" t="s">
        <v>37</v>
      </c>
      <c r="B38" s="10" t="s">
        <v>38</v>
      </c>
      <c r="C38" s="24">
        <v>35167.39569</v>
      </c>
      <c r="D38" s="25">
        <v>40027.98432</v>
      </c>
      <c r="E38" s="26">
        <f t="shared" si="0"/>
        <v>4860.588630000006</v>
      </c>
      <c r="F38" s="26">
        <f t="shared" si="1"/>
        <v>113.82129252005468</v>
      </c>
    </row>
    <row r="39" spans="1:6" ht="31.5">
      <c r="A39" s="6" t="s">
        <v>147</v>
      </c>
      <c r="B39" s="10" t="s">
        <v>110</v>
      </c>
      <c r="C39" s="24">
        <v>0</v>
      </c>
      <c r="D39" s="25">
        <v>0</v>
      </c>
      <c r="E39" s="26">
        <f t="shared" si="0"/>
        <v>0</v>
      </c>
      <c r="F39" s="26"/>
    </row>
    <row r="40" spans="1:6" ht="110.25">
      <c r="A40" s="6" t="s">
        <v>111</v>
      </c>
      <c r="B40" s="10" t="s">
        <v>112</v>
      </c>
      <c r="C40" s="24">
        <v>35.857440000000004</v>
      </c>
      <c r="D40" s="25">
        <v>5.86233</v>
      </c>
      <c r="E40" s="26">
        <f t="shared" si="0"/>
        <v>-29.995110000000004</v>
      </c>
      <c r="F40" s="26">
        <f t="shared" si="1"/>
        <v>16.34899200835308</v>
      </c>
    </row>
    <row r="41" spans="1:6" ht="94.5">
      <c r="A41" s="6" t="s">
        <v>39</v>
      </c>
      <c r="B41" s="10" t="s">
        <v>40</v>
      </c>
      <c r="C41" s="24">
        <v>1079.96698</v>
      </c>
      <c r="D41" s="25">
        <v>1636.40261</v>
      </c>
      <c r="E41" s="26">
        <f t="shared" si="0"/>
        <v>556.4356300000002</v>
      </c>
      <c r="F41" s="26">
        <f t="shared" si="1"/>
        <v>151.52339287262285</v>
      </c>
    </row>
    <row r="42" spans="1:6" ht="31.5">
      <c r="A42" s="6" t="s">
        <v>41</v>
      </c>
      <c r="B42" s="10" t="s">
        <v>42</v>
      </c>
      <c r="C42" s="24">
        <v>29913.76482</v>
      </c>
      <c r="D42" s="25">
        <v>27285.89041</v>
      </c>
      <c r="E42" s="26">
        <f t="shared" si="0"/>
        <v>-2627.8744100000004</v>
      </c>
      <c r="F42" s="26">
        <f t="shared" si="1"/>
        <v>91.21516657694977</v>
      </c>
    </row>
    <row r="43" spans="1:6" ht="19.5" customHeight="1">
      <c r="A43" s="6" t="s">
        <v>43</v>
      </c>
      <c r="B43" s="10" t="s">
        <v>44</v>
      </c>
      <c r="C43" s="24">
        <v>14787.44065</v>
      </c>
      <c r="D43" s="25">
        <v>13305.908449999999</v>
      </c>
      <c r="E43" s="26">
        <f t="shared" si="0"/>
        <v>-1481.5322000000015</v>
      </c>
      <c r="F43" s="26">
        <f t="shared" si="1"/>
        <v>89.98114524976977</v>
      </c>
    </row>
    <row r="44" spans="1:6" ht="15.75">
      <c r="A44" s="6" t="s">
        <v>45</v>
      </c>
      <c r="B44" s="10" t="s">
        <v>46</v>
      </c>
      <c r="C44" s="24">
        <v>488.82426</v>
      </c>
      <c r="D44" s="25">
        <v>1310.7849099999999</v>
      </c>
      <c r="E44" s="26">
        <f t="shared" si="0"/>
        <v>821.9606499999999</v>
      </c>
      <c r="F44" s="26">
        <f t="shared" si="1"/>
        <v>268.1505435102587</v>
      </c>
    </row>
    <row r="45" spans="1:6" ht="15.75">
      <c r="A45" s="6" t="s">
        <v>47</v>
      </c>
      <c r="B45" s="10" t="s">
        <v>48</v>
      </c>
      <c r="C45" s="24">
        <v>14637.49991</v>
      </c>
      <c r="D45" s="25">
        <v>12669.19705</v>
      </c>
      <c r="E45" s="26">
        <f t="shared" si="0"/>
        <v>-1968.3028599999998</v>
      </c>
      <c r="F45" s="26">
        <f t="shared" si="1"/>
        <v>86.55301197539</v>
      </c>
    </row>
    <row r="46" spans="1:6" ht="31.5">
      <c r="A46" s="6" t="s">
        <v>116</v>
      </c>
      <c r="B46" s="10" t="s">
        <v>49</v>
      </c>
      <c r="C46" s="24">
        <v>36882.99281</v>
      </c>
      <c r="D46" s="25">
        <v>47713.6271</v>
      </c>
      <c r="E46" s="26">
        <f t="shared" si="0"/>
        <v>10830.634289999995</v>
      </c>
      <c r="F46" s="26">
        <f t="shared" si="1"/>
        <v>129.3648466809437</v>
      </c>
    </row>
    <row r="47" spans="1:6" ht="15.75">
      <c r="A47" s="6" t="s">
        <v>50</v>
      </c>
      <c r="B47" s="10" t="s">
        <v>51</v>
      </c>
      <c r="C47" s="24">
        <v>15758.86818</v>
      </c>
      <c r="D47" s="25">
        <v>23720.70032</v>
      </c>
      <c r="E47" s="26">
        <f t="shared" si="0"/>
        <v>7961.83214</v>
      </c>
      <c r="F47" s="26">
        <f t="shared" si="1"/>
        <v>150.5228678167673</v>
      </c>
    </row>
    <row r="48" spans="1:6" ht="15.75">
      <c r="A48" s="6" t="s">
        <v>52</v>
      </c>
      <c r="B48" s="10" t="s">
        <v>53</v>
      </c>
      <c r="C48" s="24">
        <v>21124.12463</v>
      </c>
      <c r="D48" s="25">
        <v>23992.92678</v>
      </c>
      <c r="E48" s="26">
        <f t="shared" si="0"/>
        <v>2868.802150000003</v>
      </c>
      <c r="F48" s="26">
        <f t="shared" si="1"/>
        <v>113.58069127241275</v>
      </c>
    </row>
    <row r="49" spans="1:6" ht="31.5">
      <c r="A49" s="6" t="s">
        <v>54</v>
      </c>
      <c r="B49" s="10" t="s">
        <v>55</v>
      </c>
      <c r="C49" s="24">
        <v>131199.73121</v>
      </c>
      <c r="D49" s="25">
        <v>131897.64288</v>
      </c>
      <c r="E49" s="26">
        <f t="shared" si="0"/>
        <v>697.9116700000013</v>
      </c>
      <c r="F49" s="26">
        <f t="shared" si="1"/>
        <v>100.53194596022679</v>
      </c>
    </row>
    <row r="50" spans="1:6" ht="94.5">
      <c r="A50" s="6" t="s">
        <v>56</v>
      </c>
      <c r="B50" s="10" t="s">
        <v>57</v>
      </c>
      <c r="C50" s="24">
        <v>47452.56457</v>
      </c>
      <c r="D50" s="25">
        <v>3847.16991</v>
      </c>
      <c r="E50" s="26">
        <f t="shared" si="0"/>
        <v>-43605.394660000005</v>
      </c>
      <c r="F50" s="26">
        <f t="shared" si="1"/>
        <v>8.107401454192889</v>
      </c>
    </row>
    <row r="51" spans="1:6" ht="31.5">
      <c r="A51" s="6" t="s">
        <v>58</v>
      </c>
      <c r="B51" s="10" t="s">
        <v>59</v>
      </c>
      <c r="C51" s="24">
        <v>83262.75387999999</v>
      </c>
      <c r="D51" s="25">
        <v>95391.59148</v>
      </c>
      <c r="E51" s="26">
        <f t="shared" si="0"/>
        <v>12128.837600000013</v>
      </c>
      <c r="F51" s="26">
        <f t="shared" si="1"/>
        <v>114.5669426421811</v>
      </c>
    </row>
    <row r="52" spans="1:6" ht="31.5">
      <c r="A52" s="19" t="s">
        <v>179</v>
      </c>
      <c r="B52" s="20" t="s">
        <v>164</v>
      </c>
      <c r="C52" s="24">
        <v>0</v>
      </c>
      <c r="D52" s="25">
        <v>31670.1</v>
      </c>
      <c r="E52" s="26">
        <f t="shared" si="0"/>
        <v>31670.1</v>
      </c>
      <c r="F52" s="26"/>
    </row>
    <row r="53" spans="1:6" ht="15.75">
      <c r="A53" s="6" t="s">
        <v>60</v>
      </c>
      <c r="B53" s="10" t="s">
        <v>61</v>
      </c>
      <c r="C53" s="24">
        <v>4</v>
      </c>
      <c r="D53" s="25">
        <v>0</v>
      </c>
      <c r="E53" s="26">
        <f t="shared" si="0"/>
        <v>-4</v>
      </c>
      <c r="F53" s="26">
        <f t="shared" si="1"/>
        <v>0</v>
      </c>
    </row>
    <row r="54" spans="1:6" ht="47.25">
      <c r="A54" s="6" t="s">
        <v>62</v>
      </c>
      <c r="B54" s="10" t="s">
        <v>63</v>
      </c>
      <c r="C54" s="24">
        <v>4</v>
      </c>
      <c r="D54" s="25">
        <v>0</v>
      </c>
      <c r="E54" s="26">
        <f t="shared" si="0"/>
        <v>-4</v>
      </c>
      <c r="F54" s="26">
        <f t="shared" si="1"/>
        <v>0</v>
      </c>
    </row>
    <row r="55" spans="1:6" ht="15.75">
      <c r="A55" s="6" t="s">
        <v>64</v>
      </c>
      <c r="B55" s="10" t="s">
        <v>65</v>
      </c>
      <c r="C55" s="24">
        <v>84821.95933</v>
      </c>
      <c r="D55" s="25">
        <v>84960.15423</v>
      </c>
      <c r="E55" s="26">
        <f t="shared" si="0"/>
        <v>138.19490000000224</v>
      </c>
      <c r="F55" s="26">
        <f t="shared" si="1"/>
        <v>100.16292349421256</v>
      </c>
    </row>
    <row r="56" spans="1:6" ht="47.25">
      <c r="A56" s="6" t="s">
        <v>125</v>
      </c>
      <c r="B56" s="10" t="s">
        <v>148</v>
      </c>
      <c r="C56" s="24">
        <v>43685.10768</v>
      </c>
      <c r="D56" s="25">
        <v>53725.32937</v>
      </c>
      <c r="E56" s="26">
        <f t="shared" si="0"/>
        <v>10040.221689999998</v>
      </c>
      <c r="F56" s="26">
        <f t="shared" si="1"/>
        <v>122.98316800211673</v>
      </c>
    </row>
    <row r="57" spans="1:6" ht="47.25">
      <c r="A57" s="6" t="s">
        <v>149</v>
      </c>
      <c r="B57" s="10" t="s">
        <v>150</v>
      </c>
      <c r="C57" s="24">
        <v>173.05653</v>
      </c>
      <c r="D57" s="25">
        <v>196.10072</v>
      </c>
      <c r="E57" s="26">
        <f t="shared" si="0"/>
        <v>23.044189999999986</v>
      </c>
      <c r="F57" s="26">
        <f t="shared" si="1"/>
        <v>113.31598986758836</v>
      </c>
    </row>
    <row r="58" spans="1:6" ht="132" customHeight="1">
      <c r="A58" s="6" t="s">
        <v>126</v>
      </c>
      <c r="B58" s="10" t="s">
        <v>151</v>
      </c>
      <c r="C58" s="24">
        <v>416.04801000000003</v>
      </c>
      <c r="D58" s="25">
        <v>2165.36421</v>
      </c>
      <c r="E58" s="26">
        <f t="shared" si="0"/>
        <v>1749.3162000000002</v>
      </c>
      <c r="F58" s="26">
        <f t="shared" si="1"/>
        <v>520.4601771800327</v>
      </c>
    </row>
    <row r="59" spans="1:6" ht="78.75">
      <c r="A59" s="6" t="s">
        <v>152</v>
      </c>
      <c r="B59" s="10" t="s">
        <v>153</v>
      </c>
      <c r="C59" s="24">
        <v>141.99925</v>
      </c>
      <c r="D59" s="25">
        <v>116.82535</v>
      </c>
      <c r="E59" s="26">
        <f t="shared" si="0"/>
        <v>-25.17389999999999</v>
      </c>
      <c r="F59" s="26">
        <f t="shared" si="1"/>
        <v>82.27180777363262</v>
      </c>
    </row>
    <row r="60" spans="1:6" ht="31.5">
      <c r="A60" s="6" t="s">
        <v>127</v>
      </c>
      <c r="B60" s="10" t="s">
        <v>128</v>
      </c>
      <c r="C60" s="24">
        <v>2932.6658700000003</v>
      </c>
      <c r="D60" s="25">
        <v>7202.03441</v>
      </c>
      <c r="E60" s="26">
        <f t="shared" si="0"/>
        <v>4269.3685399999995</v>
      </c>
      <c r="F60" s="26">
        <f t="shared" si="1"/>
        <v>245.57978062465057</v>
      </c>
    </row>
    <row r="61" spans="1:6" ht="15.75">
      <c r="A61" s="6" t="s">
        <v>129</v>
      </c>
      <c r="B61" s="10" t="s">
        <v>154</v>
      </c>
      <c r="C61" s="24">
        <v>5341.43887</v>
      </c>
      <c r="D61" s="25">
        <v>6564.4569599999995</v>
      </c>
      <c r="E61" s="26">
        <f t="shared" si="0"/>
        <v>1223.0180899999996</v>
      </c>
      <c r="F61" s="26">
        <f t="shared" si="1"/>
        <v>122.89679091656438</v>
      </c>
    </row>
    <row r="62" spans="1:6" ht="141.75">
      <c r="A62" s="19" t="s">
        <v>178</v>
      </c>
      <c r="B62" s="20" t="s">
        <v>165</v>
      </c>
      <c r="C62" s="24">
        <v>0</v>
      </c>
      <c r="D62" s="25">
        <v>14990.043210000002</v>
      </c>
      <c r="E62" s="26">
        <f t="shared" si="0"/>
        <v>14990.043210000002</v>
      </c>
      <c r="F62" s="26"/>
    </row>
    <row r="63" spans="1:6" ht="15.75">
      <c r="A63" s="6" t="s">
        <v>66</v>
      </c>
      <c r="B63" s="10" t="s">
        <v>67</v>
      </c>
      <c r="C63" s="24">
        <v>-1010.73162</v>
      </c>
      <c r="D63" s="25">
        <v>-2266.43375</v>
      </c>
      <c r="E63" s="26">
        <f t="shared" si="0"/>
        <v>-1255.7021300000001</v>
      </c>
      <c r="F63" s="26">
        <f t="shared" si="1"/>
        <v>224.23694927047006</v>
      </c>
    </row>
    <row r="64" spans="1:6" ht="15.75">
      <c r="A64" s="6" t="s">
        <v>68</v>
      </c>
      <c r="B64" s="10" t="s">
        <v>69</v>
      </c>
      <c r="C64" s="24">
        <v>-1063.23731</v>
      </c>
      <c r="D64" s="25">
        <v>-2421.127</v>
      </c>
      <c r="E64" s="26">
        <f t="shared" si="0"/>
        <v>-1357.88969</v>
      </c>
      <c r="F64" s="26">
        <f t="shared" si="1"/>
        <v>227.7127577473744</v>
      </c>
    </row>
    <row r="65" spans="1:6" ht="15.75">
      <c r="A65" s="6" t="s">
        <v>70</v>
      </c>
      <c r="B65" s="10" t="s">
        <v>71</v>
      </c>
      <c r="C65" s="24">
        <v>42.97989</v>
      </c>
      <c r="D65" s="25">
        <v>154.69325</v>
      </c>
      <c r="E65" s="26">
        <f t="shared" si="0"/>
        <v>111.71336000000001</v>
      </c>
      <c r="F65" s="26">
        <f t="shared" si="1"/>
        <v>359.9200695953387</v>
      </c>
    </row>
    <row r="66" spans="1:6" ht="15.75">
      <c r="A66" s="6" t="s">
        <v>113</v>
      </c>
      <c r="B66" s="10" t="s">
        <v>155</v>
      </c>
      <c r="C66" s="24">
        <v>9.3</v>
      </c>
      <c r="D66" s="25">
        <v>0</v>
      </c>
      <c r="E66" s="26">
        <f t="shared" si="0"/>
        <v>-9.3</v>
      </c>
      <c r="F66" s="26">
        <f t="shared" si="1"/>
        <v>0</v>
      </c>
    </row>
    <row r="67" spans="1:6" ht="78.75">
      <c r="A67" s="6" t="s">
        <v>159</v>
      </c>
      <c r="B67" s="10" t="s">
        <v>160</v>
      </c>
      <c r="C67" s="24">
        <v>0.2258</v>
      </c>
      <c r="D67" s="25">
        <v>0</v>
      </c>
      <c r="E67" s="26">
        <f t="shared" si="0"/>
        <v>-0.2258</v>
      </c>
      <c r="F67" s="26">
        <f t="shared" si="1"/>
        <v>0</v>
      </c>
    </row>
    <row r="68" spans="1:6" ht="15.75">
      <c r="A68" s="4" t="s">
        <v>72</v>
      </c>
      <c r="B68" s="2" t="s">
        <v>73</v>
      </c>
      <c r="C68" s="24">
        <v>5813522.76569</v>
      </c>
      <c r="D68" s="25">
        <v>5703292.97686</v>
      </c>
      <c r="E68" s="26">
        <f t="shared" si="0"/>
        <v>-110229.78882999998</v>
      </c>
      <c r="F68" s="26">
        <f t="shared" si="1"/>
        <v>98.10390716141082</v>
      </c>
    </row>
    <row r="69" spans="1:6" ht="47.25">
      <c r="A69" s="4" t="s">
        <v>74</v>
      </c>
      <c r="B69" s="2" t="s">
        <v>75</v>
      </c>
      <c r="C69" s="24">
        <v>5647686.75372</v>
      </c>
      <c r="D69" s="25">
        <v>5619803.98191</v>
      </c>
      <c r="E69" s="26">
        <f t="shared" si="0"/>
        <v>-27882.771810000762</v>
      </c>
      <c r="F69" s="26">
        <f t="shared" si="1"/>
        <v>99.50629748026243</v>
      </c>
    </row>
    <row r="70" spans="1:6" ht="31.5">
      <c r="A70" s="4" t="s">
        <v>76</v>
      </c>
      <c r="B70" s="2" t="s">
        <v>117</v>
      </c>
      <c r="C70" s="24">
        <v>3786292.8</v>
      </c>
      <c r="D70" s="25">
        <v>3573809.4</v>
      </c>
      <c r="E70" s="26">
        <f aca="true" t="shared" si="2" ref="E70:E90">D70-C70</f>
        <v>-212483.3999999999</v>
      </c>
      <c r="F70" s="26">
        <f aca="true" t="shared" si="3" ref="F70:F90">D70/C70*100</f>
        <v>94.38808852817722</v>
      </c>
    </row>
    <row r="71" spans="1:6" ht="31.5">
      <c r="A71" s="4" t="s">
        <v>77</v>
      </c>
      <c r="B71" s="2" t="s">
        <v>118</v>
      </c>
      <c r="C71" s="24">
        <v>1197648.3699100001</v>
      </c>
      <c r="D71" s="25">
        <v>1678219.89056</v>
      </c>
      <c r="E71" s="26">
        <f t="shared" si="2"/>
        <v>480571.52064999985</v>
      </c>
      <c r="F71" s="26">
        <f t="shared" si="3"/>
        <v>140.12626182475526</v>
      </c>
    </row>
    <row r="72" spans="1:6" ht="31.5">
      <c r="A72" s="4" t="s">
        <v>78</v>
      </c>
      <c r="B72" s="2" t="s">
        <v>119</v>
      </c>
      <c r="C72" s="24">
        <v>254370.68717</v>
      </c>
      <c r="D72" s="25">
        <v>275261.0168</v>
      </c>
      <c r="E72" s="26">
        <f t="shared" si="2"/>
        <v>20890.329629999993</v>
      </c>
      <c r="F72" s="26">
        <f t="shared" si="3"/>
        <v>108.21255383724251</v>
      </c>
    </row>
    <row r="73" spans="1:6" ht="15.75">
      <c r="A73" s="4" t="s">
        <v>79</v>
      </c>
      <c r="B73" s="2" t="s">
        <v>120</v>
      </c>
      <c r="C73" s="24">
        <v>409374.89664</v>
      </c>
      <c r="D73" s="25">
        <v>92513.67455</v>
      </c>
      <c r="E73" s="26">
        <f t="shared" si="2"/>
        <v>-316861.22209</v>
      </c>
      <c r="F73" s="26">
        <f t="shared" si="3"/>
        <v>22.598765901211465</v>
      </c>
    </row>
    <row r="74" spans="1:6" ht="47.25">
      <c r="A74" s="19" t="s">
        <v>176</v>
      </c>
      <c r="B74" s="20" t="s">
        <v>166</v>
      </c>
      <c r="C74" s="24">
        <v>0</v>
      </c>
      <c r="D74" s="25">
        <v>49582.33688</v>
      </c>
      <c r="E74" s="26">
        <f t="shared" si="2"/>
        <v>49582.33688</v>
      </c>
      <c r="F74" s="26"/>
    </row>
    <row r="75" spans="1:6" ht="47.25">
      <c r="A75" s="19" t="s">
        <v>177</v>
      </c>
      <c r="B75" s="20" t="s">
        <v>167</v>
      </c>
      <c r="C75" s="24">
        <v>0</v>
      </c>
      <c r="D75" s="25">
        <v>49582.33688</v>
      </c>
      <c r="E75" s="26">
        <f t="shared" si="2"/>
        <v>49582.33688</v>
      </c>
      <c r="F75" s="26"/>
    </row>
    <row r="76" spans="1:6" ht="31.5">
      <c r="A76" s="4" t="s">
        <v>130</v>
      </c>
      <c r="B76" s="2" t="s">
        <v>131</v>
      </c>
      <c r="C76" s="24">
        <v>12003.581900000001</v>
      </c>
      <c r="D76" s="25">
        <v>-429.21301</v>
      </c>
      <c r="E76" s="26">
        <f t="shared" si="2"/>
        <v>-12432.79491</v>
      </c>
      <c r="F76" s="26">
        <f t="shared" si="3"/>
        <v>-3.5757077643632353</v>
      </c>
    </row>
    <row r="77" spans="1:6" ht="15.75">
      <c r="A77" s="4" t="s">
        <v>80</v>
      </c>
      <c r="B77" s="2" t="s">
        <v>81</v>
      </c>
      <c r="C77" s="24">
        <v>7387.3</v>
      </c>
      <c r="D77" s="25">
        <v>7404.37133</v>
      </c>
      <c r="E77" s="26">
        <f t="shared" si="2"/>
        <v>17.07132999999976</v>
      </c>
      <c r="F77" s="26">
        <f t="shared" si="3"/>
        <v>100.23109024948222</v>
      </c>
    </row>
    <row r="78" spans="1:6" ht="31.5">
      <c r="A78" s="4" t="s">
        <v>82</v>
      </c>
      <c r="B78" s="2" t="s">
        <v>124</v>
      </c>
      <c r="C78" s="24">
        <v>6548.8</v>
      </c>
      <c r="D78" s="25">
        <v>6450</v>
      </c>
      <c r="E78" s="26">
        <f t="shared" si="2"/>
        <v>-98.80000000000018</v>
      </c>
      <c r="F78" s="26">
        <f t="shared" si="3"/>
        <v>98.49132665526508</v>
      </c>
    </row>
    <row r="79" spans="1:6" ht="31.5">
      <c r="A79" s="5" t="s">
        <v>132</v>
      </c>
      <c r="B79" s="2" t="s">
        <v>133</v>
      </c>
      <c r="C79" s="24">
        <v>3.5</v>
      </c>
      <c r="D79" s="25">
        <v>0</v>
      </c>
      <c r="E79" s="26">
        <f t="shared" si="2"/>
        <v>-3.5</v>
      </c>
      <c r="F79" s="26">
        <f t="shared" si="3"/>
        <v>0</v>
      </c>
    </row>
    <row r="80" spans="1:6" ht="15.75">
      <c r="A80" s="7" t="s">
        <v>157</v>
      </c>
      <c r="B80" s="16" t="s">
        <v>134</v>
      </c>
      <c r="C80" s="24">
        <v>835</v>
      </c>
      <c r="D80" s="25">
        <v>0</v>
      </c>
      <c r="E80" s="26">
        <f t="shared" si="2"/>
        <v>-835</v>
      </c>
      <c r="F80" s="26">
        <f t="shared" si="3"/>
        <v>0</v>
      </c>
    </row>
    <row r="81" spans="1:6" ht="126">
      <c r="A81" s="19" t="s">
        <v>172</v>
      </c>
      <c r="B81" s="20" t="s">
        <v>168</v>
      </c>
      <c r="C81" s="24">
        <v>0</v>
      </c>
      <c r="D81" s="25">
        <v>-3701.5047200000004</v>
      </c>
      <c r="E81" s="26">
        <f t="shared" si="2"/>
        <v>-3701.5047200000004</v>
      </c>
      <c r="F81" s="26"/>
    </row>
    <row r="82" spans="1:6" ht="126">
      <c r="A82" s="19" t="s">
        <v>173</v>
      </c>
      <c r="B82" s="20" t="s">
        <v>169</v>
      </c>
      <c r="C82" s="24">
        <v>0</v>
      </c>
      <c r="D82" s="25">
        <v>-1587.48918</v>
      </c>
      <c r="E82" s="26">
        <f t="shared" si="2"/>
        <v>-1587.48918</v>
      </c>
      <c r="F82" s="26"/>
    </row>
    <row r="83" spans="1:6" ht="114.75" customHeight="1">
      <c r="A83" s="19" t="s">
        <v>174</v>
      </c>
      <c r="B83" s="20" t="s">
        <v>170</v>
      </c>
      <c r="C83" s="24">
        <v>0</v>
      </c>
      <c r="D83" s="25">
        <v>-1974.2659199999998</v>
      </c>
      <c r="E83" s="26">
        <f t="shared" si="2"/>
        <v>-1974.2659199999998</v>
      </c>
      <c r="F83" s="26"/>
    </row>
    <row r="84" spans="1:6" ht="110.25">
      <c r="A84" s="19" t="s">
        <v>175</v>
      </c>
      <c r="B84" s="20" t="s">
        <v>171</v>
      </c>
      <c r="C84" s="24">
        <v>0</v>
      </c>
      <c r="D84" s="25">
        <v>-139.74962</v>
      </c>
      <c r="E84" s="26">
        <f t="shared" si="2"/>
        <v>-139.74962</v>
      </c>
      <c r="F84" s="26"/>
    </row>
    <row r="85" spans="1:6" ht="110.25">
      <c r="A85" s="4" t="s">
        <v>83</v>
      </c>
      <c r="B85" s="2" t="s">
        <v>84</v>
      </c>
      <c r="C85" s="24">
        <v>243234.04034</v>
      </c>
      <c r="D85" s="25">
        <v>65411.64739</v>
      </c>
      <c r="E85" s="26">
        <f t="shared" si="2"/>
        <v>-177822.39295</v>
      </c>
      <c r="F85" s="26">
        <f t="shared" si="3"/>
        <v>26.892472492158415</v>
      </c>
    </row>
    <row r="86" spans="1:6" ht="110.25">
      <c r="A86" s="4" t="s">
        <v>121</v>
      </c>
      <c r="B86" s="2" t="s">
        <v>122</v>
      </c>
      <c r="C86" s="24">
        <v>105326.51019</v>
      </c>
      <c r="D86" s="25">
        <v>41526.41611</v>
      </c>
      <c r="E86" s="26">
        <f t="shared" si="2"/>
        <v>-63800.09408</v>
      </c>
      <c r="F86" s="26">
        <f t="shared" si="3"/>
        <v>39.426366671685884</v>
      </c>
    </row>
    <row r="87" spans="1:6" ht="94.5">
      <c r="A87" s="4" t="s">
        <v>135</v>
      </c>
      <c r="B87" s="2" t="s">
        <v>136</v>
      </c>
      <c r="C87" s="24">
        <v>21192.47366</v>
      </c>
      <c r="D87" s="25">
        <v>6204.29159</v>
      </c>
      <c r="E87" s="26">
        <f t="shared" si="2"/>
        <v>-14988.182069999999</v>
      </c>
      <c r="F87" s="26">
        <f t="shared" si="3"/>
        <v>29.27591978896908</v>
      </c>
    </row>
    <row r="88" spans="1:6" ht="94.5">
      <c r="A88" s="4" t="s">
        <v>137</v>
      </c>
      <c r="B88" s="2" t="s">
        <v>138</v>
      </c>
      <c r="C88" s="24">
        <v>116715.05648999999</v>
      </c>
      <c r="D88" s="25">
        <v>17680.939690000003</v>
      </c>
      <c r="E88" s="26">
        <f t="shared" si="2"/>
        <v>-99034.11679999999</v>
      </c>
      <c r="F88" s="26">
        <f t="shared" si="3"/>
        <v>15.148807893105792</v>
      </c>
    </row>
    <row r="89" spans="1:6" ht="63">
      <c r="A89" s="4" t="s">
        <v>85</v>
      </c>
      <c r="B89" s="2" t="s">
        <v>86</v>
      </c>
      <c r="C89" s="24">
        <v>-96788.91027</v>
      </c>
      <c r="D89" s="25">
        <v>-34778.64292</v>
      </c>
      <c r="E89" s="26">
        <f t="shared" si="2"/>
        <v>62010.267349999995</v>
      </c>
      <c r="F89" s="26">
        <f t="shared" si="3"/>
        <v>35.932466666875726</v>
      </c>
    </row>
    <row r="90" spans="1:6" ht="63">
      <c r="A90" s="4" t="s">
        <v>87</v>
      </c>
      <c r="B90" s="2" t="s">
        <v>123</v>
      </c>
      <c r="C90" s="24">
        <v>-96788.91027</v>
      </c>
      <c r="D90" s="25">
        <v>-34778.64292</v>
      </c>
      <c r="E90" s="26">
        <f t="shared" si="2"/>
        <v>62010.267349999995</v>
      </c>
      <c r="F90" s="26">
        <f t="shared" si="3"/>
        <v>35.932466666875726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Ivanova</cp:lastModifiedBy>
  <cp:lastPrinted>2021-06-25T12:58:26Z</cp:lastPrinted>
  <dcterms:created xsi:type="dcterms:W3CDTF">2016-04-25T02:35:52Z</dcterms:created>
  <dcterms:modified xsi:type="dcterms:W3CDTF">2024-04-16T03:06:14Z</dcterms:modified>
  <cp:category/>
  <cp:version/>
  <cp:contentType/>
  <cp:contentStatus/>
</cp:coreProperties>
</file>