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644"/>
  </bookViews>
  <sheets>
    <sheet name="09.2016" sheetId="2" r:id="rId1"/>
  </sheets>
  <definedNames>
    <definedName name="_xlnm._FilterDatabase" localSheetId="0" hidden="1">'09.2016'!$A$5:$B$5</definedName>
    <definedName name="_xlnm.Print_Area" localSheetId="0">'09.2016'!$A$2:$L$19</definedName>
  </definedNames>
  <calcPr calcId="125725" refMode="R1C1"/>
</workbook>
</file>

<file path=xl/calcChain.xml><?xml version="1.0" encoding="utf-8"?>
<calcChain xmlns="http://schemas.openxmlformats.org/spreadsheetml/2006/main">
  <c r="I16" i="2"/>
  <c r="I7"/>
  <c r="M20"/>
  <c r="K7"/>
  <c r="K8"/>
  <c r="K9"/>
  <c r="K10"/>
  <c r="K11"/>
  <c r="K12"/>
  <c r="K13"/>
  <c r="K14"/>
  <c r="K15"/>
  <c r="K16"/>
  <c r="K18"/>
  <c r="K19"/>
  <c r="K6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<sst xmlns="http://schemas.openxmlformats.org/spreadsheetml/2006/main" count="41" uniqueCount="40">
  <si>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</si>
  <si>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</si>
  <si>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</si>
  <si>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</si>
  <si>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</si>
  <si>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</si>
  <si>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03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</si>
  <si>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</si>
  <si>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</si>
  <si>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</si>
  <si>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</si>
  <si>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</si>
  <si>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</si>
  <si>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</si>
  <si>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</si>
  <si>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</si>
  <si>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</si>
  <si>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</si>
  <si>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</si>
  <si>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</si>
  <si>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</si>
  <si>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</si>
  <si>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</si>
  <si>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</si>
  <si>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"Развитие промышленного потенциала"</t>
  </si>
  <si>
    <t xml:space="preserve">Государственная программа Республики Алтай "Информационное общество"
</t>
  </si>
  <si>
    <t>Государственная программа Республики Алтай "Управление государственными финансами"</t>
  </si>
  <si>
    <t>Уточненный план</t>
  </si>
  <si>
    <t>Процент исполнения</t>
  </si>
  <si>
    <t>2015 год</t>
  </si>
  <si>
    <t>Государственная программа Республики Алтай «Экономическая политика»</t>
  </si>
  <si>
    <t>Исполнено на 1.10.2015 г.</t>
  </si>
  <si>
    <t xml:space="preserve">Государственная программа Республики Алтай "Комплексные меры профилактики правонарушений и защита населения и территории Республики Алтай от чрезвычайных ситуаций"
</t>
  </si>
  <si>
    <t>Аналитические данные  о расходах республиканского бюджета Республики Алтай по государственным программам за 2015-2019 годы</t>
  </si>
  <si>
    <t>тыс. рублей</t>
  </si>
  <si>
    <t>2015 год (отчет)</t>
  </si>
  <si>
    <t>2016 год (оценка ожидаемого исполнения)</t>
  </si>
  <si>
    <t>2017 год (проект)</t>
  </si>
  <si>
    <t>2018 год (проект)</t>
  </si>
  <si>
    <t>2019 год (проект)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</si>
</sst>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\-#,##0.00;0.00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13" fillId="0" borderId="0"/>
    <xf numFmtId="0" fontId="4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right" vertical="center" wrapText="1"/>
    </xf>
    <xf numFmtId="164" fontId="11" fillId="2" borderId="0" xfId="1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164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164" fontId="12" fillId="2" borderId="1" xfId="1" applyNumberFormat="1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 applyProtection="1">
      <alignment vertical="center"/>
      <protection hidden="1"/>
    </xf>
    <xf numFmtId="0" fontId="15" fillId="0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4" fillId="2" borderId="0" xfId="2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justify" vertical="center" wrapText="1"/>
    </xf>
    <xf numFmtId="165" fontId="16" fillId="0" borderId="1" xfId="4" applyNumberFormat="1" applyFont="1" applyFill="1" applyBorder="1" applyAlignment="1" applyProtection="1">
      <protection hidden="1"/>
    </xf>
    <xf numFmtId="165" fontId="16" fillId="0" borderId="3" xfId="4" applyNumberFormat="1" applyFont="1" applyFill="1" applyBorder="1" applyAlignment="1" applyProtection="1">
      <protection hidden="1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7" fillId="2" borderId="0" xfId="0" applyFont="1" applyFill="1" applyAlignment="1">
      <alignment horizontal="justify" vertical="center"/>
    </xf>
    <xf numFmtId="0" fontId="12" fillId="2" borderId="0" xfId="2" applyFont="1" applyFill="1" applyAlignment="1">
      <alignment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 wrapText="1"/>
    </xf>
    <xf numFmtId="165" fontId="6" fillId="0" borderId="3" xfId="4" applyNumberFormat="1" applyFont="1" applyFill="1" applyBorder="1" applyAlignment="1" applyProtection="1">
      <alignment horizontal="center"/>
      <protection hidden="1"/>
    </xf>
    <xf numFmtId="165" fontId="6" fillId="0" borderId="2" xfId="4" applyNumberFormat="1" applyFont="1" applyFill="1" applyBorder="1" applyAlignment="1" applyProtection="1">
      <alignment horizontal="center"/>
      <protection hidden="1"/>
    </xf>
    <xf numFmtId="2" fontId="6" fillId="0" borderId="4" xfId="4" applyNumberFormat="1" applyFont="1" applyFill="1" applyBorder="1" applyAlignment="1" applyProtection="1">
      <alignment horizontal="center"/>
      <protection hidden="1"/>
    </xf>
    <xf numFmtId="165" fontId="6" fillId="0" borderId="1" xfId="6" applyNumberFormat="1" applyFont="1" applyFill="1" applyBorder="1" applyAlignment="1" applyProtection="1">
      <alignment horizontal="center" vertical="center"/>
      <protection hidden="1"/>
    </xf>
    <xf numFmtId="165" fontId="6" fillId="0" borderId="1" xfId="6" applyNumberFormat="1" applyFont="1" applyFill="1" applyBorder="1" applyAlignment="1" applyProtection="1">
      <alignment horizontal="center"/>
      <protection hidden="1"/>
    </xf>
    <xf numFmtId="2" fontId="6" fillId="0" borderId="14" xfId="4" applyNumberFormat="1" applyFont="1" applyFill="1" applyBorder="1" applyAlignment="1" applyProtection="1">
      <alignment horizontal="center"/>
      <protection hidden="1"/>
    </xf>
    <xf numFmtId="164" fontId="6" fillId="2" borderId="1" xfId="1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 applyProtection="1">
      <alignment horizontal="center"/>
      <protection hidden="1"/>
    </xf>
    <xf numFmtId="2" fontId="6" fillId="0" borderId="5" xfId="4" applyNumberFormat="1" applyFont="1" applyFill="1" applyBorder="1" applyAlignment="1" applyProtection="1">
      <alignment horizontal="center"/>
      <protection hidden="1"/>
    </xf>
    <xf numFmtId="2" fontId="6" fillId="0" borderId="6" xfId="4" applyNumberFormat="1" applyFont="1" applyFill="1" applyBorder="1" applyAlignment="1" applyProtection="1">
      <alignment horizontal="center"/>
      <protection hidden="1"/>
    </xf>
    <xf numFmtId="164" fontId="10" fillId="2" borderId="1" xfId="1" applyNumberFormat="1" applyFont="1" applyFill="1" applyBorder="1" applyAlignment="1">
      <alignment horizontal="right" vertical="center" wrapText="1"/>
    </xf>
    <xf numFmtId="2" fontId="6" fillId="0" borderId="1" xfId="4" applyNumberFormat="1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justify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right" vertical="center"/>
    </xf>
    <xf numFmtId="0" fontId="14" fillId="2" borderId="0" xfId="2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4"/>
    <cellStyle name="Обычный 2 10" xfId="2"/>
    <cellStyle name="Обычный 2 2" xfId="6"/>
    <cellStyle name="Обычный 3" xfId="3"/>
    <cellStyle name="Обычный 4" xfId="5"/>
    <cellStyle name="Обычный 5" xfId="7"/>
    <cellStyle name="Обычный 6" xfId="8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O28"/>
  <sheetViews>
    <sheetView tabSelected="1" topLeftCell="A2" workbookViewId="0">
      <selection activeCell="A2" sqref="A2:L2"/>
    </sheetView>
  </sheetViews>
  <sheetFormatPr defaultRowHeight="15"/>
  <cols>
    <col min="1" max="1" width="7.5703125" style="3" customWidth="1"/>
    <col min="2" max="2" width="81.140625" style="6" customWidth="1"/>
    <col min="3" max="3" width="21" style="6" hidden="1" customWidth="1"/>
    <col min="4" max="4" width="21" style="6" customWidth="1"/>
    <col min="5" max="6" width="21.140625" style="6" hidden="1" customWidth="1"/>
    <col min="7" max="8" width="14.85546875" style="6" hidden="1" customWidth="1"/>
    <col min="9" max="9" width="22.140625" style="7" customWidth="1"/>
    <col min="10" max="10" width="22.140625" style="7" hidden="1" customWidth="1"/>
    <col min="11" max="11" width="19.28515625" style="2" hidden="1" customWidth="1"/>
    <col min="12" max="12" width="16.42578125" style="2" hidden="1" customWidth="1"/>
    <col min="13" max="13" width="20.85546875" style="31" customWidth="1"/>
    <col min="14" max="15" width="20.28515625" style="31" customWidth="1"/>
    <col min="16" max="257" width="9.140625" style="2"/>
    <col min="258" max="258" width="14.42578125" style="2" customWidth="1"/>
    <col min="259" max="259" width="61.42578125" style="2" customWidth="1"/>
    <col min="260" max="260" width="18.42578125" style="2" customWidth="1"/>
    <col min="261" max="261" width="28.42578125" style="2" customWidth="1"/>
    <col min="262" max="513" width="9.140625" style="2"/>
    <col min="514" max="514" width="14.42578125" style="2" customWidth="1"/>
    <col min="515" max="515" width="61.42578125" style="2" customWidth="1"/>
    <col min="516" max="516" width="18.42578125" style="2" customWidth="1"/>
    <col min="517" max="517" width="28.42578125" style="2" customWidth="1"/>
    <col min="518" max="769" width="9.140625" style="2"/>
    <col min="770" max="770" width="14.42578125" style="2" customWidth="1"/>
    <col min="771" max="771" width="61.42578125" style="2" customWidth="1"/>
    <col min="772" max="772" width="18.42578125" style="2" customWidth="1"/>
    <col min="773" max="773" width="28.42578125" style="2" customWidth="1"/>
    <col min="774" max="1025" width="9.140625" style="2"/>
    <col min="1026" max="1026" width="14.42578125" style="2" customWidth="1"/>
    <col min="1027" max="1027" width="61.42578125" style="2" customWidth="1"/>
    <col min="1028" max="1028" width="18.42578125" style="2" customWidth="1"/>
    <col min="1029" max="1029" width="28.42578125" style="2" customWidth="1"/>
    <col min="1030" max="1281" width="9.140625" style="2"/>
    <col min="1282" max="1282" width="14.42578125" style="2" customWidth="1"/>
    <col min="1283" max="1283" width="61.42578125" style="2" customWidth="1"/>
    <col min="1284" max="1284" width="18.42578125" style="2" customWidth="1"/>
    <col min="1285" max="1285" width="28.42578125" style="2" customWidth="1"/>
    <col min="1286" max="1537" width="9.140625" style="2"/>
    <col min="1538" max="1538" width="14.42578125" style="2" customWidth="1"/>
    <col min="1539" max="1539" width="61.42578125" style="2" customWidth="1"/>
    <col min="1540" max="1540" width="18.42578125" style="2" customWidth="1"/>
    <col min="1541" max="1541" width="28.42578125" style="2" customWidth="1"/>
    <col min="1542" max="1793" width="9.140625" style="2"/>
    <col min="1794" max="1794" width="14.42578125" style="2" customWidth="1"/>
    <col min="1795" max="1795" width="61.42578125" style="2" customWidth="1"/>
    <col min="1796" max="1796" width="18.42578125" style="2" customWidth="1"/>
    <col min="1797" max="1797" width="28.42578125" style="2" customWidth="1"/>
    <col min="1798" max="2049" width="9.140625" style="2"/>
    <col min="2050" max="2050" width="14.42578125" style="2" customWidth="1"/>
    <col min="2051" max="2051" width="61.42578125" style="2" customWidth="1"/>
    <col min="2052" max="2052" width="18.42578125" style="2" customWidth="1"/>
    <col min="2053" max="2053" width="28.42578125" style="2" customWidth="1"/>
    <col min="2054" max="2305" width="9.140625" style="2"/>
    <col min="2306" max="2306" width="14.42578125" style="2" customWidth="1"/>
    <col min="2307" max="2307" width="61.42578125" style="2" customWidth="1"/>
    <col min="2308" max="2308" width="18.42578125" style="2" customWidth="1"/>
    <col min="2309" max="2309" width="28.42578125" style="2" customWidth="1"/>
    <col min="2310" max="2561" width="9.140625" style="2"/>
    <col min="2562" max="2562" width="14.42578125" style="2" customWidth="1"/>
    <col min="2563" max="2563" width="61.42578125" style="2" customWidth="1"/>
    <col min="2564" max="2564" width="18.42578125" style="2" customWidth="1"/>
    <col min="2565" max="2565" width="28.42578125" style="2" customWidth="1"/>
    <col min="2566" max="2817" width="9.140625" style="2"/>
    <col min="2818" max="2818" width="14.42578125" style="2" customWidth="1"/>
    <col min="2819" max="2819" width="61.42578125" style="2" customWidth="1"/>
    <col min="2820" max="2820" width="18.42578125" style="2" customWidth="1"/>
    <col min="2821" max="2821" width="28.42578125" style="2" customWidth="1"/>
    <col min="2822" max="3073" width="9.140625" style="2"/>
    <col min="3074" max="3074" width="14.42578125" style="2" customWidth="1"/>
    <col min="3075" max="3075" width="61.42578125" style="2" customWidth="1"/>
    <col min="3076" max="3076" width="18.42578125" style="2" customWidth="1"/>
    <col min="3077" max="3077" width="28.42578125" style="2" customWidth="1"/>
    <col min="3078" max="3329" width="9.140625" style="2"/>
    <col min="3330" max="3330" width="14.42578125" style="2" customWidth="1"/>
    <col min="3331" max="3331" width="61.42578125" style="2" customWidth="1"/>
    <col min="3332" max="3332" width="18.42578125" style="2" customWidth="1"/>
    <col min="3333" max="3333" width="28.42578125" style="2" customWidth="1"/>
    <col min="3334" max="3585" width="9.140625" style="2"/>
    <col min="3586" max="3586" width="14.42578125" style="2" customWidth="1"/>
    <col min="3587" max="3587" width="61.42578125" style="2" customWidth="1"/>
    <col min="3588" max="3588" width="18.42578125" style="2" customWidth="1"/>
    <col min="3589" max="3589" width="28.42578125" style="2" customWidth="1"/>
    <col min="3590" max="3841" width="9.140625" style="2"/>
    <col min="3842" max="3842" width="14.42578125" style="2" customWidth="1"/>
    <col min="3843" max="3843" width="61.42578125" style="2" customWidth="1"/>
    <col min="3844" max="3844" width="18.42578125" style="2" customWidth="1"/>
    <col min="3845" max="3845" width="28.42578125" style="2" customWidth="1"/>
    <col min="3846" max="4097" width="9.140625" style="2"/>
    <col min="4098" max="4098" width="14.42578125" style="2" customWidth="1"/>
    <col min="4099" max="4099" width="61.42578125" style="2" customWidth="1"/>
    <col min="4100" max="4100" width="18.42578125" style="2" customWidth="1"/>
    <col min="4101" max="4101" width="28.42578125" style="2" customWidth="1"/>
    <col min="4102" max="4353" width="9.140625" style="2"/>
    <col min="4354" max="4354" width="14.42578125" style="2" customWidth="1"/>
    <col min="4355" max="4355" width="61.42578125" style="2" customWidth="1"/>
    <col min="4356" max="4356" width="18.42578125" style="2" customWidth="1"/>
    <col min="4357" max="4357" width="28.42578125" style="2" customWidth="1"/>
    <col min="4358" max="4609" width="9.140625" style="2"/>
    <col min="4610" max="4610" width="14.42578125" style="2" customWidth="1"/>
    <col min="4611" max="4611" width="61.42578125" style="2" customWidth="1"/>
    <col min="4612" max="4612" width="18.42578125" style="2" customWidth="1"/>
    <col min="4613" max="4613" width="28.42578125" style="2" customWidth="1"/>
    <col min="4614" max="4865" width="9.140625" style="2"/>
    <col min="4866" max="4866" width="14.42578125" style="2" customWidth="1"/>
    <col min="4867" max="4867" width="61.42578125" style="2" customWidth="1"/>
    <col min="4868" max="4868" width="18.42578125" style="2" customWidth="1"/>
    <col min="4869" max="4869" width="28.42578125" style="2" customWidth="1"/>
    <col min="4870" max="5121" width="9.140625" style="2"/>
    <col min="5122" max="5122" width="14.42578125" style="2" customWidth="1"/>
    <col min="5123" max="5123" width="61.42578125" style="2" customWidth="1"/>
    <col min="5124" max="5124" width="18.42578125" style="2" customWidth="1"/>
    <col min="5125" max="5125" width="28.42578125" style="2" customWidth="1"/>
    <col min="5126" max="5377" width="9.140625" style="2"/>
    <col min="5378" max="5378" width="14.42578125" style="2" customWidth="1"/>
    <col min="5379" max="5379" width="61.42578125" style="2" customWidth="1"/>
    <col min="5380" max="5380" width="18.42578125" style="2" customWidth="1"/>
    <col min="5381" max="5381" width="28.42578125" style="2" customWidth="1"/>
    <col min="5382" max="5633" width="9.140625" style="2"/>
    <col min="5634" max="5634" width="14.42578125" style="2" customWidth="1"/>
    <col min="5635" max="5635" width="61.42578125" style="2" customWidth="1"/>
    <col min="5636" max="5636" width="18.42578125" style="2" customWidth="1"/>
    <col min="5637" max="5637" width="28.42578125" style="2" customWidth="1"/>
    <col min="5638" max="5889" width="9.140625" style="2"/>
    <col min="5890" max="5890" width="14.42578125" style="2" customWidth="1"/>
    <col min="5891" max="5891" width="61.42578125" style="2" customWidth="1"/>
    <col min="5892" max="5892" width="18.42578125" style="2" customWidth="1"/>
    <col min="5893" max="5893" width="28.42578125" style="2" customWidth="1"/>
    <col min="5894" max="6145" width="9.140625" style="2"/>
    <col min="6146" max="6146" width="14.42578125" style="2" customWidth="1"/>
    <col min="6147" max="6147" width="61.42578125" style="2" customWidth="1"/>
    <col min="6148" max="6148" width="18.42578125" style="2" customWidth="1"/>
    <col min="6149" max="6149" width="28.42578125" style="2" customWidth="1"/>
    <col min="6150" max="6401" width="9.140625" style="2"/>
    <col min="6402" max="6402" width="14.42578125" style="2" customWidth="1"/>
    <col min="6403" max="6403" width="61.42578125" style="2" customWidth="1"/>
    <col min="6404" max="6404" width="18.42578125" style="2" customWidth="1"/>
    <col min="6405" max="6405" width="28.42578125" style="2" customWidth="1"/>
    <col min="6406" max="6657" width="9.140625" style="2"/>
    <col min="6658" max="6658" width="14.42578125" style="2" customWidth="1"/>
    <col min="6659" max="6659" width="61.42578125" style="2" customWidth="1"/>
    <col min="6660" max="6660" width="18.42578125" style="2" customWidth="1"/>
    <col min="6661" max="6661" width="28.42578125" style="2" customWidth="1"/>
    <col min="6662" max="6913" width="9.140625" style="2"/>
    <col min="6914" max="6914" width="14.42578125" style="2" customWidth="1"/>
    <col min="6915" max="6915" width="61.42578125" style="2" customWidth="1"/>
    <col min="6916" max="6916" width="18.42578125" style="2" customWidth="1"/>
    <col min="6917" max="6917" width="28.42578125" style="2" customWidth="1"/>
    <col min="6918" max="7169" width="9.140625" style="2"/>
    <col min="7170" max="7170" width="14.42578125" style="2" customWidth="1"/>
    <col min="7171" max="7171" width="61.42578125" style="2" customWidth="1"/>
    <col min="7172" max="7172" width="18.42578125" style="2" customWidth="1"/>
    <col min="7173" max="7173" width="28.42578125" style="2" customWidth="1"/>
    <col min="7174" max="7425" width="9.140625" style="2"/>
    <col min="7426" max="7426" width="14.42578125" style="2" customWidth="1"/>
    <col min="7427" max="7427" width="61.42578125" style="2" customWidth="1"/>
    <col min="7428" max="7428" width="18.42578125" style="2" customWidth="1"/>
    <col min="7429" max="7429" width="28.42578125" style="2" customWidth="1"/>
    <col min="7430" max="7681" width="9.140625" style="2"/>
    <col min="7682" max="7682" width="14.42578125" style="2" customWidth="1"/>
    <col min="7683" max="7683" width="61.42578125" style="2" customWidth="1"/>
    <col min="7684" max="7684" width="18.42578125" style="2" customWidth="1"/>
    <col min="7685" max="7685" width="28.42578125" style="2" customWidth="1"/>
    <col min="7686" max="7937" width="9.140625" style="2"/>
    <col min="7938" max="7938" width="14.42578125" style="2" customWidth="1"/>
    <col min="7939" max="7939" width="61.42578125" style="2" customWidth="1"/>
    <col min="7940" max="7940" width="18.42578125" style="2" customWidth="1"/>
    <col min="7941" max="7941" width="28.42578125" style="2" customWidth="1"/>
    <col min="7942" max="8193" width="9.140625" style="2"/>
    <col min="8194" max="8194" width="14.42578125" style="2" customWidth="1"/>
    <col min="8195" max="8195" width="61.42578125" style="2" customWidth="1"/>
    <col min="8196" max="8196" width="18.42578125" style="2" customWidth="1"/>
    <col min="8197" max="8197" width="28.42578125" style="2" customWidth="1"/>
    <col min="8198" max="8449" width="9.140625" style="2"/>
    <col min="8450" max="8450" width="14.42578125" style="2" customWidth="1"/>
    <col min="8451" max="8451" width="61.42578125" style="2" customWidth="1"/>
    <col min="8452" max="8452" width="18.42578125" style="2" customWidth="1"/>
    <col min="8453" max="8453" width="28.42578125" style="2" customWidth="1"/>
    <col min="8454" max="8705" width="9.140625" style="2"/>
    <col min="8706" max="8706" width="14.42578125" style="2" customWidth="1"/>
    <col min="8707" max="8707" width="61.42578125" style="2" customWidth="1"/>
    <col min="8708" max="8708" width="18.42578125" style="2" customWidth="1"/>
    <col min="8709" max="8709" width="28.42578125" style="2" customWidth="1"/>
    <col min="8710" max="8961" width="9.140625" style="2"/>
    <col min="8962" max="8962" width="14.42578125" style="2" customWidth="1"/>
    <col min="8963" max="8963" width="61.42578125" style="2" customWidth="1"/>
    <col min="8964" max="8964" width="18.42578125" style="2" customWidth="1"/>
    <col min="8965" max="8965" width="28.42578125" style="2" customWidth="1"/>
    <col min="8966" max="9217" width="9.140625" style="2"/>
    <col min="9218" max="9218" width="14.42578125" style="2" customWidth="1"/>
    <col min="9219" max="9219" width="61.42578125" style="2" customWidth="1"/>
    <col min="9220" max="9220" width="18.42578125" style="2" customWidth="1"/>
    <col min="9221" max="9221" width="28.42578125" style="2" customWidth="1"/>
    <col min="9222" max="9473" width="9.140625" style="2"/>
    <col min="9474" max="9474" width="14.42578125" style="2" customWidth="1"/>
    <col min="9475" max="9475" width="61.42578125" style="2" customWidth="1"/>
    <col min="9476" max="9476" width="18.42578125" style="2" customWidth="1"/>
    <col min="9477" max="9477" width="28.42578125" style="2" customWidth="1"/>
    <col min="9478" max="9729" width="9.140625" style="2"/>
    <col min="9730" max="9730" width="14.42578125" style="2" customWidth="1"/>
    <col min="9731" max="9731" width="61.42578125" style="2" customWidth="1"/>
    <col min="9732" max="9732" width="18.42578125" style="2" customWidth="1"/>
    <col min="9733" max="9733" width="28.42578125" style="2" customWidth="1"/>
    <col min="9734" max="9985" width="9.140625" style="2"/>
    <col min="9986" max="9986" width="14.42578125" style="2" customWidth="1"/>
    <col min="9987" max="9987" width="61.42578125" style="2" customWidth="1"/>
    <col min="9988" max="9988" width="18.42578125" style="2" customWidth="1"/>
    <col min="9989" max="9989" width="28.42578125" style="2" customWidth="1"/>
    <col min="9990" max="10241" width="9.140625" style="2"/>
    <col min="10242" max="10242" width="14.42578125" style="2" customWidth="1"/>
    <col min="10243" max="10243" width="61.42578125" style="2" customWidth="1"/>
    <col min="10244" max="10244" width="18.42578125" style="2" customWidth="1"/>
    <col min="10245" max="10245" width="28.42578125" style="2" customWidth="1"/>
    <col min="10246" max="10497" width="9.140625" style="2"/>
    <col min="10498" max="10498" width="14.42578125" style="2" customWidth="1"/>
    <col min="10499" max="10499" width="61.42578125" style="2" customWidth="1"/>
    <col min="10500" max="10500" width="18.42578125" style="2" customWidth="1"/>
    <col min="10501" max="10501" width="28.42578125" style="2" customWidth="1"/>
    <col min="10502" max="10753" width="9.140625" style="2"/>
    <col min="10754" max="10754" width="14.42578125" style="2" customWidth="1"/>
    <col min="10755" max="10755" width="61.42578125" style="2" customWidth="1"/>
    <col min="10756" max="10756" width="18.42578125" style="2" customWidth="1"/>
    <col min="10757" max="10757" width="28.42578125" style="2" customWidth="1"/>
    <col min="10758" max="11009" width="9.140625" style="2"/>
    <col min="11010" max="11010" width="14.42578125" style="2" customWidth="1"/>
    <col min="11011" max="11011" width="61.42578125" style="2" customWidth="1"/>
    <col min="11012" max="11012" width="18.42578125" style="2" customWidth="1"/>
    <col min="11013" max="11013" width="28.42578125" style="2" customWidth="1"/>
    <col min="11014" max="11265" width="9.140625" style="2"/>
    <col min="11266" max="11266" width="14.42578125" style="2" customWidth="1"/>
    <col min="11267" max="11267" width="61.42578125" style="2" customWidth="1"/>
    <col min="11268" max="11268" width="18.42578125" style="2" customWidth="1"/>
    <col min="11269" max="11269" width="28.42578125" style="2" customWidth="1"/>
    <col min="11270" max="11521" width="9.140625" style="2"/>
    <col min="11522" max="11522" width="14.42578125" style="2" customWidth="1"/>
    <col min="11523" max="11523" width="61.42578125" style="2" customWidth="1"/>
    <col min="11524" max="11524" width="18.42578125" style="2" customWidth="1"/>
    <col min="11525" max="11525" width="28.42578125" style="2" customWidth="1"/>
    <col min="11526" max="11777" width="9.140625" style="2"/>
    <col min="11778" max="11778" width="14.42578125" style="2" customWidth="1"/>
    <col min="11779" max="11779" width="61.42578125" style="2" customWidth="1"/>
    <col min="11780" max="11780" width="18.42578125" style="2" customWidth="1"/>
    <col min="11781" max="11781" width="28.42578125" style="2" customWidth="1"/>
    <col min="11782" max="12033" width="9.140625" style="2"/>
    <col min="12034" max="12034" width="14.42578125" style="2" customWidth="1"/>
    <col min="12035" max="12035" width="61.42578125" style="2" customWidth="1"/>
    <col min="12036" max="12036" width="18.42578125" style="2" customWidth="1"/>
    <col min="12037" max="12037" width="28.42578125" style="2" customWidth="1"/>
    <col min="12038" max="12289" width="9.140625" style="2"/>
    <col min="12290" max="12290" width="14.42578125" style="2" customWidth="1"/>
    <col min="12291" max="12291" width="61.42578125" style="2" customWidth="1"/>
    <col min="12292" max="12292" width="18.42578125" style="2" customWidth="1"/>
    <col min="12293" max="12293" width="28.42578125" style="2" customWidth="1"/>
    <col min="12294" max="12545" width="9.140625" style="2"/>
    <col min="12546" max="12546" width="14.42578125" style="2" customWidth="1"/>
    <col min="12547" max="12547" width="61.42578125" style="2" customWidth="1"/>
    <col min="12548" max="12548" width="18.42578125" style="2" customWidth="1"/>
    <col min="12549" max="12549" width="28.42578125" style="2" customWidth="1"/>
    <col min="12550" max="12801" width="9.140625" style="2"/>
    <col min="12802" max="12802" width="14.42578125" style="2" customWidth="1"/>
    <col min="12803" max="12803" width="61.42578125" style="2" customWidth="1"/>
    <col min="12804" max="12804" width="18.42578125" style="2" customWidth="1"/>
    <col min="12805" max="12805" width="28.42578125" style="2" customWidth="1"/>
    <col min="12806" max="13057" width="9.140625" style="2"/>
    <col min="13058" max="13058" width="14.42578125" style="2" customWidth="1"/>
    <col min="13059" max="13059" width="61.42578125" style="2" customWidth="1"/>
    <col min="13060" max="13060" width="18.42578125" style="2" customWidth="1"/>
    <col min="13061" max="13061" width="28.42578125" style="2" customWidth="1"/>
    <col min="13062" max="13313" width="9.140625" style="2"/>
    <col min="13314" max="13314" width="14.42578125" style="2" customWidth="1"/>
    <col min="13315" max="13315" width="61.42578125" style="2" customWidth="1"/>
    <col min="13316" max="13316" width="18.42578125" style="2" customWidth="1"/>
    <col min="13317" max="13317" width="28.42578125" style="2" customWidth="1"/>
    <col min="13318" max="13569" width="9.140625" style="2"/>
    <col min="13570" max="13570" width="14.42578125" style="2" customWidth="1"/>
    <col min="13571" max="13571" width="61.42578125" style="2" customWidth="1"/>
    <col min="13572" max="13572" width="18.42578125" style="2" customWidth="1"/>
    <col min="13573" max="13573" width="28.42578125" style="2" customWidth="1"/>
    <col min="13574" max="13825" width="9.140625" style="2"/>
    <col min="13826" max="13826" width="14.42578125" style="2" customWidth="1"/>
    <col min="13827" max="13827" width="61.42578125" style="2" customWidth="1"/>
    <col min="13828" max="13828" width="18.42578125" style="2" customWidth="1"/>
    <col min="13829" max="13829" width="28.42578125" style="2" customWidth="1"/>
    <col min="13830" max="14081" width="9.140625" style="2"/>
    <col min="14082" max="14082" width="14.42578125" style="2" customWidth="1"/>
    <col min="14083" max="14083" width="61.42578125" style="2" customWidth="1"/>
    <col min="14084" max="14084" width="18.42578125" style="2" customWidth="1"/>
    <col min="14085" max="14085" width="28.42578125" style="2" customWidth="1"/>
    <col min="14086" max="14337" width="9.140625" style="2"/>
    <col min="14338" max="14338" width="14.42578125" style="2" customWidth="1"/>
    <col min="14339" max="14339" width="61.42578125" style="2" customWidth="1"/>
    <col min="14340" max="14340" width="18.42578125" style="2" customWidth="1"/>
    <col min="14341" max="14341" width="28.42578125" style="2" customWidth="1"/>
    <col min="14342" max="14593" width="9.140625" style="2"/>
    <col min="14594" max="14594" width="14.42578125" style="2" customWidth="1"/>
    <col min="14595" max="14595" width="61.42578125" style="2" customWidth="1"/>
    <col min="14596" max="14596" width="18.42578125" style="2" customWidth="1"/>
    <col min="14597" max="14597" width="28.42578125" style="2" customWidth="1"/>
    <col min="14598" max="14849" width="9.140625" style="2"/>
    <col min="14850" max="14850" width="14.42578125" style="2" customWidth="1"/>
    <col min="14851" max="14851" width="61.42578125" style="2" customWidth="1"/>
    <col min="14852" max="14852" width="18.42578125" style="2" customWidth="1"/>
    <col min="14853" max="14853" width="28.42578125" style="2" customWidth="1"/>
    <col min="14854" max="15105" width="9.140625" style="2"/>
    <col min="15106" max="15106" width="14.42578125" style="2" customWidth="1"/>
    <col min="15107" max="15107" width="61.42578125" style="2" customWidth="1"/>
    <col min="15108" max="15108" width="18.42578125" style="2" customWidth="1"/>
    <col min="15109" max="15109" width="28.42578125" style="2" customWidth="1"/>
    <col min="15110" max="15361" width="9.140625" style="2"/>
    <col min="15362" max="15362" width="14.42578125" style="2" customWidth="1"/>
    <col min="15363" max="15363" width="61.42578125" style="2" customWidth="1"/>
    <col min="15364" max="15364" width="18.42578125" style="2" customWidth="1"/>
    <col min="15365" max="15365" width="28.42578125" style="2" customWidth="1"/>
    <col min="15366" max="15617" width="9.140625" style="2"/>
    <col min="15618" max="15618" width="14.42578125" style="2" customWidth="1"/>
    <col min="15619" max="15619" width="61.42578125" style="2" customWidth="1"/>
    <col min="15620" max="15620" width="18.42578125" style="2" customWidth="1"/>
    <col min="15621" max="15621" width="28.42578125" style="2" customWidth="1"/>
    <col min="15622" max="15873" width="9.140625" style="2"/>
    <col min="15874" max="15874" width="14.42578125" style="2" customWidth="1"/>
    <col min="15875" max="15875" width="61.42578125" style="2" customWidth="1"/>
    <col min="15876" max="15876" width="18.42578125" style="2" customWidth="1"/>
    <col min="15877" max="15877" width="28.42578125" style="2" customWidth="1"/>
    <col min="15878" max="16129" width="9.140625" style="2"/>
    <col min="16130" max="16130" width="14.42578125" style="2" customWidth="1"/>
    <col min="16131" max="16131" width="61.42578125" style="2" customWidth="1"/>
    <col min="16132" max="16132" width="18.42578125" style="2" customWidth="1"/>
    <col min="16133" max="16133" width="28.42578125" style="2" customWidth="1"/>
    <col min="16134" max="16384" width="9.140625" style="2"/>
  </cols>
  <sheetData>
    <row r="1" spans="1:16135" s="3" customFormat="1" ht="9.6" hidden="1" customHeight="1">
      <c r="A1" s="1"/>
      <c r="B1" s="12"/>
      <c r="C1" s="12"/>
      <c r="D1" s="12"/>
      <c r="E1" s="12"/>
      <c r="F1" s="12"/>
      <c r="G1" s="12"/>
      <c r="H1" s="12"/>
      <c r="I1" s="16"/>
      <c r="J1" s="16"/>
      <c r="K1" s="2"/>
      <c r="L1" s="2"/>
      <c r="M1" s="31"/>
      <c r="N1" s="31"/>
      <c r="O1" s="3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</row>
    <row r="2" spans="1:16135" s="3" customFormat="1" ht="49.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2"/>
      <c r="N2" s="32"/>
      <c r="O2" s="3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</row>
    <row r="3" spans="1:16135" s="3" customFormat="1" ht="21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5" t="s">
        <v>23</v>
      </c>
      <c r="M3" s="32"/>
      <c r="N3" s="32"/>
      <c r="O3" s="53" t="s">
        <v>34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</row>
    <row r="4" spans="1:16135" s="3" customFormat="1" ht="27" customHeight="1">
      <c r="A4" s="58" t="s">
        <v>0</v>
      </c>
      <c r="B4" s="56" t="s">
        <v>1</v>
      </c>
      <c r="C4" s="28" t="s">
        <v>29</v>
      </c>
      <c r="D4" s="60" t="s">
        <v>35</v>
      </c>
      <c r="E4" s="29"/>
      <c r="F4" s="29"/>
      <c r="G4" s="30"/>
      <c r="H4" s="24"/>
      <c r="I4" s="62" t="s">
        <v>36</v>
      </c>
      <c r="J4" s="60"/>
      <c r="K4" s="60"/>
      <c r="L4" s="60"/>
      <c r="M4" s="55" t="s">
        <v>37</v>
      </c>
      <c r="N4" s="55" t="s">
        <v>38</v>
      </c>
      <c r="O4" s="55" t="s">
        <v>39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</row>
    <row r="5" spans="1:16135" s="5" customFormat="1" ht="39.950000000000003" customHeight="1" thickBot="1">
      <c r="A5" s="59"/>
      <c r="B5" s="57"/>
      <c r="C5" s="17" t="s">
        <v>27</v>
      </c>
      <c r="D5" s="61"/>
      <c r="E5" s="17" t="s">
        <v>31</v>
      </c>
      <c r="F5" s="17" t="s">
        <v>31</v>
      </c>
      <c r="G5" s="18" t="s">
        <v>28</v>
      </c>
      <c r="H5" s="18"/>
      <c r="I5" s="63"/>
      <c r="J5" s="64"/>
      <c r="K5" s="64"/>
      <c r="L5" s="64"/>
      <c r="M5" s="55"/>
      <c r="N5" s="55"/>
      <c r="O5" s="5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</row>
    <row r="6" spans="1:16135" ht="60" customHeight="1">
      <c r="A6" s="21" t="s">
        <v>2</v>
      </c>
      <c r="B6" s="22" t="s">
        <v>3</v>
      </c>
      <c r="C6" s="27">
        <v>908139961</v>
      </c>
      <c r="D6" s="33">
        <v>934760.7</v>
      </c>
      <c r="E6" s="36">
        <v>736822596.80999994</v>
      </c>
      <c r="F6" s="37">
        <f>E6/1000</f>
        <v>736822.5968099999</v>
      </c>
      <c r="G6" s="38">
        <v>81.135356712928527</v>
      </c>
      <c r="H6" s="36">
        <v>859326042.24000001</v>
      </c>
      <c r="I6" s="39">
        <v>864192.6</v>
      </c>
      <c r="J6" s="36">
        <v>696382379.65999997</v>
      </c>
      <c r="K6" s="40">
        <f>J6/1000</f>
        <v>696382.37965999998</v>
      </c>
      <c r="L6" s="41">
        <v>81.038202664584006</v>
      </c>
      <c r="M6" s="33">
        <v>691065.2</v>
      </c>
      <c r="N6" s="33">
        <v>626466.1</v>
      </c>
      <c r="O6" s="33">
        <v>608051.69999999995</v>
      </c>
    </row>
    <row r="7" spans="1:16135" ht="39.950000000000003" customHeight="1">
      <c r="A7" s="8" t="s">
        <v>4</v>
      </c>
      <c r="B7" s="10" t="s">
        <v>5</v>
      </c>
      <c r="C7" s="26">
        <v>3935182730.6099997</v>
      </c>
      <c r="D7" s="42">
        <v>3015492.7</v>
      </c>
      <c r="E7" s="43">
        <v>2111114865.45</v>
      </c>
      <c r="F7" s="37">
        <f t="shared" ref="F7:F17" si="0">E7/1000</f>
        <v>2111114.8654499999</v>
      </c>
      <c r="G7" s="44">
        <v>53.647187690385913</v>
      </c>
      <c r="H7" s="43">
        <v>2936624588.6599998</v>
      </c>
      <c r="I7" s="39">
        <f>3046710.7-215013</f>
        <v>2831697.7</v>
      </c>
      <c r="J7" s="43">
        <v>1900616849.79</v>
      </c>
      <c r="K7" s="40">
        <f t="shared" ref="K7:K19" si="1">J7/1000</f>
        <v>1900616.8497899999</v>
      </c>
      <c r="L7" s="45">
        <v>64.72113790538215</v>
      </c>
      <c r="M7" s="33">
        <v>1169854.8999999999</v>
      </c>
      <c r="N7" s="33">
        <v>1161803</v>
      </c>
      <c r="O7" s="33">
        <v>1172969.2</v>
      </c>
    </row>
    <row r="8" spans="1:16135" ht="39.950000000000003" customHeight="1">
      <c r="A8" s="8" t="s">
        <v>6</v>
      </c>
      <c r="B8" s="10" t="s">
        <v>7</v>
      </c>
      <c r="C8" s="26">
        <v>205756134.83000001</v>
      </c>
      <c r="D8" s="33">
        <v>169222.5</v>
      </c>
      <c r="E8" s="43">
        <v>117966658.36</v>
      </c>
      <c r="F8" s="37">
        <f t="shared" si="0"/>
        <v>117966.65836</v>
      </c>
      <c r="G8" s="44">
        <v>57.333239884908672</v>
      </c>
      <c r="H8" s="43">
        <v>122837224.51000001</v>
      </c>
      <c r="I8" s="39">
        <v>122987.2</v>
      </c>
      <c r="J8" s="43">
        <v>36140356.609999999</v>
      </c>
      <c r="K8" s="40">
        <f t="shared" si="1"/>
        <v>36140.356610000003</v>
      </c>
      <c r="L8" s="45">
        <v>29.421339300171066</v>
      </c>
      <c r="M8" s="33">
        <v>56738.9</v>
      </c>
      <c r="N8" s="33">
        <v>4880</v>
      </c>
      <c r="O8" s="33">
        <v>2880</v>
      </c>
    </row>
    <row r="9" spans="1:16135" ht="39.950000000000003" customHeight="1">
      <c r="A9" s="8" t="s">
        <v>8</v>
      </c>
      <c r="B9" s="9" t="s">
        <v>22</v>
      </c>
      <c r="C9" s="26">
        <v>43438401</v>
      </c>
      <c r="D9" s="33">
        <v>44506.6</v>
      </c>
      <c r="E9" s="43">
        <v>13996387.699999999</v>
      </c>
      <c r="F9" s="37">
        <f t="shared" si="0"/>
        <v>13996.387699999999</v>
      </c>
      <c r="G9" s="44">
        <v>32.221231393853564</v>
      </c>
      <c r="H9" s="43">
        <v>88771176.150000006</v>
      </c>
      <c r="I9" s="39">
        <v>92722.6</v>
      </c>
      <c r="J9" s="43">
        <v>52365810.189999998</v>
      </c>
      <c r="K9" s="40">
        <f t="shared" si="1"/>
        <v>52365.810189999997</v>
      </c>
      <c r="L9" s="45">
        <v>58.989654594094276</v>
      </c>
      <c r="M9" s="33">
        <v>166768.1</v>
      </c>
      <c r="N9" s="33">
        <v>148902.20000000001</v>
      </c>
      <c r="O9" s="33">
        <v>145314.20000000001</v>
      </c>
    </row>
    <row r="10" spans="1:16135" ht="39.950000000000003" customHeight="1">
      <c r="A10" s="8" t="s">
        <v>9</v>
      </c>
      <c r="B10" s="10" t="s">
        <v>10</v>
      </c>
      <c r="C10" s="26">
        <v>2123328872.46</v>
      </c>
      <c r="D10" s="33">
        <v>2148350.5</v>
      </c>
      <c r="E10" s="43">
        <v>1574608911.54</v>
      </c>
      <c r="F10" s="37">
        <f t="shared" si="0"/>
        <v>1574608.91154</v>
      </c>
      <c r="G10" s="44">
        <v>74.157561363338104</v>
      </c>
      <c r="H10" s="43">
        <v>2230214245.4299998</v>
      </c>
      <c r="I10" s="39">
        <v>2257285.7999999998</v>
      </c>
      <c r="J10" s="43">
        <v>1742898272.01</v>
      </c>
      <c r="K10" s="40">
        <f t="shared" si="1"/>
        <v>1742898.27201</v>
      </c>
      <c r="L10" s="45">
        <v>78.149365047839055</v>
      </c>
      <c r="M10" s="33">
        <v>2008510.7</v>
      </c>
      <c r="N10" s="33">
        <v>1990772.2</v>
      </c>
      <c r="O10" s="33">
        <v>1943658.8</v>
      </c>
    </row>
    <row r="11" spans="1:16135" ht="57.75" customHeight="1">
      <c r="A11" s="8" t="s">
        <v>11</v>
      </c>
      <c r="B11" s="10" t="s">
        <v>12</v>
      </c>
      <c r="C11" s="26">
        <v>504810850</v>
      </c>
      <c r="D11" s="33">
        <v>547878.5</v>
      </c>
      <c r="E11" s="43">
        <v>425873613.49000001</v>
      </c>
      <c r="F11" s="37">
        <f t="shared" si="0"/>
        <v>425873.61349000002</v>
      </c>
      <c r="G11" s="44">
        <v>84.363007152084805</v>
      </c>
      <c r="H11" s="43">
        <v>661562237.72000003</v>
      </c>
      <c r="I11" s="39">
        <v>680788</v>
      </c>
      <c r="J11" s="43">
        <v>504925409.95999998</v>
      </c>
      <c r="K11" s="40">
        <f t="shared" si="1"/>
        <v>504925.40995999996</v>
      </c>
      <c r="L11" s="45">
        <v>76.323190951794444</v>
      </c>
      <c r="M11" s="33">
        <v>364534.8</v>
      </c>
      <c r="N11" s="33">
        <v>318897.3</v>
      </c>
      <c r="O11" s="33">
        <v>317393.8</v>
      </c>
    </row>
    <row r="12" spans="1:16135" ht="48.75" customHeight="1">
      <c r="A12" s="8" t="s">
        <v>13</v>
      </c>
      <c r="B12" s="9" t="s">
        <v>14</v>
      </c>
      <c r="C12" s="26">
        <v>3182315904.96</v>
      </c>
      <c r="D12" s="33">
        <v>3395992.9</v>
      </c>
      <c r="E12" s="43">
        <v>2350390969.6100001</v>
      </c>
      <c r="F12" s="37">
        <f t="shared" si="0"/>
        <v>2350390.96961</v>
      </c>
      <c r="G12" s="44">
        <v>73.85787708714426</v>
      </c>
      <c r="H12" s="43">
        <v>3302012382.7399998</v>
      </c>
      <c r="I12" s="39">
        <v>3408578.7</v>
      </c>
      <c r="J12" s="43">
        <v>2652177686.5500002</v>
      </c>
      <c r="K12" s="40">
        <f t="shared" si="1"/>
        <v>2652177.6865500002</v>
      </c>
      <c r="L12" s="45">
        <v>80.320040603519217</v>
      </c>
      <c r="M12" s="33">
        <v>3100705</v>
      </c>
      <c r="N12" s="33">
        <v>3013099.4</v>
      </c>
      <c r="O12" s="33">
        <v>3011352.7</v>
      </c>
    </row>
    <row r="13" spans="1:16135" ht="24" customHeight="1">
      <c r="A13" s="8" t="s">
        <v>15</v>
      </c>
      <c r="B13" s="10" t="s">
        <v>16</v>
      </c>
      <c r="C13" s="26">
        <v>311992497.37</v>
      </c>
      <c r="D13" s="33">
        <v>321171.90000000002</v>
      </c>
      <c r="E13" s="43">
        <v>243365884.08000001</v>
      </c>
      <c r="F13" s="37">
        <f t="shared" si="0"/>
        <v>243365.88408000002</v>
      </c>
      <c r="G13" s="44">
        <v>78.003761671033416</v>
      </c>
      <c r="H13" s="43">
        <v>313021099.69</v>
      </c>
      <c r="I13" s="39">
        <v>318639.40000000002</v>
      </c>
      <c r="J13" s="43">
        <v>253393399.09999999</v>
      </c>
      <c r="K13" s="40">
        <f t="shared" si="1"/>
        <v>253393.39909999998</v>
      </c>
      <c r="L13" s="45">
        <v>80.950900546623785</v>
      </c>
      <c r="M13" s="33">
        <v>240747.8</v>
      </c>
      <c r="N13" s="33">
        <v>225966.7</v>
      </c>
      <c r="O13" s="33">
        <v>216564.4</v>
      </c>
    </row>
    <row r="14" spans="1:16135" ht="39.950000000000003" customHeight="1">
      <c r="A14" s="8" t="s">
        <v>17</v>
      </c>
      <c r="B14" s="9" t="s">
        <v>18</v>
      </c>
      <c r="C14" s="26">
        <v>108604456</v>
      </c>
      <c r="D14" s="33">
        <v>114819.6</v>
      </c>
      <c r="E14" s="43">
        <v>81243026.670000002</v>
      </c>
      <c r="F14" s="37">
        <f t="shared" si="0"/>
        <v>81243.026670000007</v>
      </c>
      <c r="G14" s="44">
        <v>74.806347420956641</v>
      </c>
      <c r="H14" s="43">
        <v>192981699</v>
      </c>
      <c r="I14" s="39">
        <v>202519.4</v>
      </c>
      <c r="J14" s="43">
        <v>103780542.79000001</v>
      </c>
      <c r="K14" s="40">
        <f t="shared" si="1"/>
        <v>103780.54279000001</v>
      </c>
      <c r="L14" s="45">
        <v>53.777401343119067</v>
      </c>
      <c r="M14" s="33">
        <v>80924.800000000003</v>
      </c>
      <c r="N14" s="33">
        <v>71899.7</v>
      </c>
      <c r="O14" s="33">
        <v>70947.199999999997</v>
      </c>
    </row>
    <row r="15" spans="1:16135" ht="39.950000000000003" customHeight="1">
      <c r="A15" s="8" t="s">
        <v>19</v>
      </c>
      <c r="B15" s="10" t="s">
        <v>20</v>
      </c>
      <c r="C15" s="26">
        <v>2400186507.9700003</v>
      </c>
      <c r="D15" s="33">
        <v>2338840.2999999998</v>
      </c>
      <c r="E15" s="43">
        <v>1730814966.9000001</v>
      </c>
      <c r="F15" s="37">
        <f t="shared" si="0"/>
        <v>1730814.9669000001</v>
      </c>
      <c r="G15" s="44">
        <v>72.111686369067499</v>
      </c>
      <c r="H15" s="43">
        <v>2041998777.53</v>
      </c>
      <c r="I15" s="39">
        <v>2045865.4</v>
      </c>
      <c r="J15" s="43">
        <v>1686072383.3599999</v>
      </c>
      <c r="K15" s="40">
        <f t="shared" si="1"/>
        <v>1686072.3833599999</v>
      </c>
      <c r="L15" s="45">
        <v>82.569705815371336</v>
      </c>
      <c r="M15" s="33">
        <v>1905206.1</v>
      </c>
      <c r="N15" s="33">
        <v>1904469.7</v>
      </c>
      <c r="O15" s="33">
        <v>1904432.6</v>
      </c>
    </row>
    <row r="16" spans="1:16135" ht="39.950000000000003" customHeight="1">
      <c r="A16" s="8" t="s">
        <v>21</v>
      </c>
      <c r="B16" s="11" t="s">
        <v>26</v>
      </c>
      <c r="C16" s="26">
        <v>1817349936.76</v>
      </c>
      <c r="D16" s="33">
        <v>1634427.7</v>
      </c>
      <c r="E16" s="43">
        <v>1162677228.6400001</v>
      </c>
      <c r="F16" s="37">
        <f t="shared" si="0"/>
        <v>1162677.2286400001</v>
      </c>
      <c r="G16" s="44">
        <v>63.976519057900269</v>
      </c>
      <c r="H16" s="43">
        <v>2058870933.3</v>
      </c>
      <c r="I16" s="39">
        <f>2043455.7-7607.9</f>
        <v>2035847.8</v>
      </c>
      <c r="J16" s="43">
        <v>1298453055.6400001</v>
      </c>
      <c r="K16" s="40">
        <f t="shared" si="1"/>
        <v>1298453.0556400002</v>
      </c>
      <c r="L16" s="45">
        <v>63.066267760593099</v>
      </c>
      <c r="M16" s="33">
        <v>2116270.9</v>
      </c>
      <c r="N16" s="33">
        <v>2199676.7000000002</v>
      </c>
      <c r="O16" s="33">
        <v>2192673.4</v>
      </c>
    </row>
    <row r="17" spans="1:15" ht="39.950000000000003" customHeight="1">
      <c r="A17" s="8">
        <v>12</v>
      </c>
      <c r="B17" s="9" t="s">
        <v>30</v>
      </c>
      <c r="C17" s="26">
        <v>208856710.61000001</v>
      </c>
      <c r="D17" s="46">
        <v>221965.7</v>
      </c>
      <c r="E17" s="43">
        <v>119458186.83</v>
      </c>
      <c r="F17" s="37">
        <f t="shared" si="0"/>
        <v>119458.18682999999</v>
      </c>
      <c r="G17" s="44">
        <v>57.196240657579509</v>
      </c>
      <c r="H17" s="47"/>
      <c r="I17" s="39"/>
      <c r="J17" s="43"/>
      <c r="K17" s="40"/>
      <c r="L17" s="45"/>
      <c r="M17" s="48"/>
      <c r="N17" s="48"/>
      <c r="O17" s="48"/>
    </row>
    <row r="18" spans="1:15" ht="39.950000000000003" customHeight="1">
      <c r="A18" s="8">
        <v>13</v>
      </c>
      <c r="B18" s="11" t="s">
        <v>24</v>
      </c>
      <c r="C18" s="19"/>
      <c r="D18" s="43"/>
      <c r="E18" s="49"/>
      <c r="F18" s="49"/>
      <c r="G18" s="49"/>
      <c r="H18" s="43">
        <v>12216600</v>
      </c>
      <c r="I18" s="39">
        <v>12112.8</v>
      </c>
      <c r="J18" s="43">
        <v>10604323</v>
      </c>
      <c r="K18" s="40">
        <f t="shared" si="1"/>
        <v>10604.323</v>
      </c>
      <c r="L18" s="45">
        <v>86.802571910351489</v>
      </c>
      <c r="M18" s="48"/>
      <c r="N18" s="48"/>
      <c r="O18" s="48"/>
    </row>
    <row r="19" spans="1:15" ht="40.15" customHeight="1">
      <c r="A19" s="8">
        <v>14</v>
      </c>
      <c r="B19" s="14" t="s">
        <v>25</v>
      </c>
      <c r="C19" s="20"/>
      <c r="D19" s="49"/>
      <c r="E19" s="49"/>
      <c r="F19" s="49"/>
      <c r="G19" s="49"/>
      <c r="H19" s="43">
        <v>112939926.61</v>
      </c>
      <c r="I19" s="39">
        <v>140247</v>
      </c>
      <c r="J19" s="43">
        <v>82230262.140000001</v>
      </c>
      <c r="K19" s="40">
        <f t="shared" si="1"/>
        <v>82230.262140000006</v>
      </c>
      <c r="L19" s="45">
        <v>72.808850340371237</v>
      </c>
      <c r="M19" s="48"/>
      <c r="N19" s="48"/>
      <c r="O19" s="48"/>
    </row>
    <row r="20" spans="1:15" ht="75">
      <c r="A20" s="34">
        <v>15</v>
      </c>
      <c r="B20" s="11" t="s">
        <v>32</v>
      </c>
      <c r="C20" s="35"/>
      <c r="D20" s="50"/>
      <c r="E20" s="50"/>
      <c r="F20" s="50"/>
      <c r="G20" s="50"/>
      <c r="H20" s="50"/>
      <c r="I20" s="51"/>
      <c r="J20" s="51"/>
      <c r="K20" s="52"/>
      <c r="L20" s="52"/>
      <c r="M20" s="33">
        <f>183835+83700</f>
        <v>267535</v>
      </c>
      <c r="N20" s="33">
        <v>181053</v>
      </c>
      <c r="O20" s="33">
        <v>175953</v>
      </c>
    </row>
    <row r="21" spans="1:15">
      <c r="C21" s="25"/>
      <c r="D21" s="25"/>
      <c r="E21" s="25"/>
      <c r="F21" s="25"/>
      <c r="I21" s="13"/>
      <c r="J21" s="13"/>
      <c r="K21" s="13"/>
      <c r="L21" s="13"/>
    </row>
    <row r="22" spans="1:15">
      <c r="I22" s="13"/>
      <c r="J22" s="13"/>
    </row>
    <row r="23" spans="1:15">
      <c r="I23" s="13"/>
      <c r="J23" s="13"/>
    </row>
    <row r="24" spans="1:15">
      <c r="I24" s="13"/>
      <c r="J24" s="13"/>
    </row>
    <row r="25" spans="1:15">
      <c r="I25" s="13"/>
      <c r="J25" s="13"/>
    </row>
    <row r="26" spans="1:15">
      <c r="I26" s="13"/>
      <c r="J26" s="13"/>
    </row>
    <row r="27" spans="1:15">
      <c r="I27" s="13"/>
      <c r="J27" s="13"/>
    </row>
    <row r="28" spans="1:15">
      <c r="I28" s="13"/>
      <c r="J28" s="13"/>
    </row>
  </sheetData>
  <mergeCells count="8">
    <mergeCell ref="A2:L2"/>
    <mergeCell ref="M4:M5"/>
    <mergeCell ref="N4:N5"/>
    <mergeCell ref="O4:O5"/>
    <mergeCell ref="B4:B5"/>
    <mergeCell ref="A4:A5"/>
    <mergeCell ref="D4:D5"/>
    <mergeCell ref="I4:L5"/>
  </mergeCells>
  <pageMargins left="0.86614173228346458" right="0.39370078740157483" top="0.59055118110236227" bottom="0.39370078740157483" header="0" footer="0"/>
  <pageSetup paperSize="9" scale="60" firstPageNumber="65" fitToHeight="0" orientation="landscape" useFirstPageNumber="1" r:id="rId1"/>
  <headerFooter scaleWithDoc="0">
    <oddHeader>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09.2016</vt:lpstr>
      <vt:lpstr>'09.2016'!Область_печати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Маркитанова</cp:lastModifiedBy>
  <cp:lastPrinted>2016-11-07T07:03:35Z</cp:lastPrinted>
  <dcterms:created xsi:type="dcterms:W3CDTF">2014-12-02T11:07:20Z</dcterms:created>
  <dcterms:modified xsi:type="dcterms:W3CDTF">2016-11-11T03:39:47Z</dcterms:modified>
</cp:coreProperties>
</file>