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 activeTab="1"/>
  </bookViews>
  <sheets>
    <sheet name="2017 год(1 изм)" sheetId="1" r:id="rId1"/>
    <sheet name="2018-2019гг(1 изм)" sheetId="2" r:id="rId2"/>
  </sheets>
  <definedNames>
    <definedName name="_xlnm.Print_Area" localSheetId="1">'2018-2019гг(1 изм)'!$A$1:$H$21</definedName>
  </definedNames>
  <calcPr calcId="125725"/>
</workbook>
</file>

<file path=xl/calcChain.xml><?xml version="1.0" encoding="utf-8"?>
<calcChain xmlns="http://schemas.openxmlformats.org/spreadsheetml/2006/main">
  <c r="C23" i="1"/>
  <c r="D22"/>
  <c r="D21"/>
  <c r="D20"/>
  <c r="D19"/>
  <c r="D18"/>
  <c r="D17"/>
  <c r="D16"/>
  <c r="D15"/>
  <c r="D14"/>
  <c r="D13"/>
  <c r="H23" l="1"/>
  <c r="G23" s="1"/>
  <c r="G21"/>
  <c r="G20"/>
  <c r="G19"/>
  <c r="G18"/>
  <c r="G16"/>
  <c r="G15"/>
  <c r="G14"/>
  <c r="G13"/>
  <c r="G12"/>
  <c r="E23"/>
  <c r="D12"/>
  <c r="D23" s="1"/>
</calcChain>
</file>

<file path=xl/sharedStrings.xml><?xml version="1.0" encoding="utf-8"?>
<sst xmlns="http://schemas.openxmlformats.org/spreadsheetml/2006/main" count="79" uniqueCount="38">
  <si>
    <t>к приказу Министерства финансов</t>
  </si>
  <si>
    <t>Республики Алтай</t>
  </si>
  <si>
    <t>(рублей)</t>
  </si>
  <si>
    <t>Наименование администратора источников финансирования дефицита бюджета</t>
  </si>
  <si>
    <t>Коды</t>
  </si>
  <si>
    <t>было в Законе о бюджете на 2015-2017г</t>
  </si>
  <si>
    <t>Изменения (+/-)</t>
  </si>
  <si>
    <t>Сумма с учетом изменений</t>
  </si>
  <si>
    <t>2017 год (второй год планового периода)</t>
  </si>
  <si>
    <t>источников финансирования дефицита бюджета</t>
  </si>
  <si>
    <t>Министерство финансов РА</t>
  </si>
  <si>
    <t>906 01 05 00 00 00 0000 000</t>
  </si>
  <si>
    <t>906 01 02 00 00 02 0000 710</t>
  </si>
  <si>
    <t>906 01 02 00 00 02 0000 810</t>
  </si>
  <si>
    <t>906 01 03 01 00 02 0000 710</t>
  </si>
  <si>
    <t>906 01 03 01 00 02 0000 810</t>
  </si>
  <si>
    <t>906 01 06 04 01 02 0000 810</t>
  </si>
  <si>
    <t>906 01 06 05 02 02 0000 540</t>
  </si>
  <si>
    <t>906 01 06 05 02 02 0000 640</t>
  </si>
  <si>
    <t>906 01 06 08 00 02 0000 640</t>
  </si>
  <si>
    <t>Итого</t>
  </si>
  <si>
    <t>906 01 06 10 03 01 0000 540</t>
  </si>
  <si>
    <t>906 01 06 10 03 01 0000 640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</si>
  <si>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 2017 год</t>
  </si>
  <si>
    <t>было в Законе о бюджете на 2017г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</si>
  <si>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плановый период 2018 и 2019 годов</t>
  </si>
  <si>
    <t>2018 год (первый год планового периода)</t>
  </si>
  <si>
    <t>2019 год (второй год планового периода)</t>
  </si>
  <si>
    <t xml:space="preserve">Приложение № </t>
  </si>
  <si>
    <t>2017 год  (текущий год)</t>
  </si>
  <si>
    <t>от ___ февраля 2017 года №____-п</t>
  </si>
  <si>
    <t>было в первонач Законе о бюджете на 2017-2019г</t>
  </si>
  <si>
    <t>к приказу Министерства</t>
  </si>
  <si>
    <t>финансов Республики Алтай</t>
  </si>
  <si>
    <t>от «28» декабря 2016 года  № 215-п</t>
  </si>
  <si>
    <t>«ПРИЛОЖЕНИЕ 6</t>
  </si>
  <si>
    <t>0,00».</t>
  </si>
  <si>
    <t>5. приложение № 6 к указанному Приказу изложить в следующей редакции: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</si>
</sst>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;[Red]\-#,##0.00;0.00"/>
  </numFmts>
  <fonts count="12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2" applyNumberFormat="1" applyFont="1" applyFill="1" applyAlignment="1" applyProtection="1">
      <alignment horizontal="centerContinuous"/>
      <protection hidden="1"/>
    </xf>
    <xf numFmtId="0" fontId="3" fillId="0" borderId="0" xfId="2" applyFont="1" applyFill="1" applyAlignment="1" applyProtection="1">
      <alignment horizontal="centerContinuous"/>
      <protection hidden="1"/>
    </xf>
    <xf numFmtId="0" fontId="3" fillId="0" borderId="0" xfId="2" applyFont="1" applyProtection="1">
      <protection hidden="1"/>
    </xf>
    <xf numFmtId="0" fontId="3" fillId="0" borderId="0" xfId="0" applyFont="1"/>
    <xf numFmtId="0" fontId="3" fillId="0" borderId="0" xfId="2" applyNumberFormat="1" applyFont="1" applyFill="1" applyAlignment="1" applyProtection="1">
      <alignment horizontal="centerContinuous"/>
      <protection hidden="1"/>
    </xf>
    <xf numFmtId="0" fontId="3" fillId="0" borderId="0" xfId="3" applyFont="1" applyAlignment="1" applyProtection="1">
      <protection hidden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Fill="1" applyBorder="1" applyAlignment="1" applyProtection="1">
      <alignment horizontal="center"/>
      <protection hidden="1"/>
    </xf>
    <xf numFmtId="0" fontId="2" fillId="0" borderId="0" xfId="2" applyNumberFormat="1" applyFont="1" applyFill="1" applyAlignment="1" applyProtection="1">
      <alignment horizontal="centerContinuous" vertical="center" wrapText="1"/>
      <protection hidden="1"/>
    </xf>
    <xf numFmtId="0" fontId="2" fillId="0" borderId="0" xfId="2" applyFont="1" applyFill="1" applyAlignment="1" applyProtection="1">
      <alignment horizontal="centerContinuous"/>
      <protection hidden="1"/>
    </xf>
    <xf numFmtId="0" fontId="5" fillId="0" borderId="0" xfId="2" applyNumberFormat="1" applyFont="1" applyFill="1" applyAlignme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49" fontId="7" fillId="0" borderId="0" xfId="2" applyNumberFormat="1" applyFont="1" applyFill="1" applyBorder="1" applyAlignment="1" applyProtection="1">
      <alignment horizontal="center"/>
      <protection hidden="1"/>
    </xf>
    <xf numFmtId="0" fontId="6" fillId="0" borderId="0" xfId="2" applyFont="1" applyAlignment="1" applyProtection="1">
      <alignment horizontal="right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3" borderId="1" xfId="1" applyNumberFormat="1" applyFont="1" applyFill="1" applyBorder="1" applyAlignment="1" applyProtection="1">
      <alignment horizontal="center" vertical="center"/>
      <protection hidden="1"/>
    </xf>
    <xf numFmtId="4" fontId="2" fillId="3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 applyBorder="1" applyProtection="1">
      <protection hidden="1"/>
    </xf>
    <xf numFmtId="164" fontId="7" fillId="0" borderId="0" xfId="2" applyNumberFormat="1" applyFont="1" applyFill="1" applyBorder="1" applyAlignment="1" applyProtection="1">
      <protection hidden="1"/>
    </xf>
    <xf numFmtId="164" fontId="7" fillId="3" borderId="0" xfId="2" applyNumberFormat="1" applyFont="1" applyFill="1" applyBorder="1" applyAlignment="1" applyProtection="1">
      <protection hidden="1"/>
    </xf>
    <xf numFmtId="0" fontId="9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right" vertical="center"/>
      <protection hidden="1"/>
    </xf>
    <xf numFmtId="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4" fontId="2" fillId="3" borderId="1" xfId="1" applyNumberFormat="1" applyFont="1" applyFill="1" applyBorder="1" applyAlignment="1" applyProtection="1">
      <alignment horizontal="right" vertical="center"/>
      <protection hidden="1"/>
    </xf>
    <xf numFmtId="4" fontId="2" fillId="0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0" xfId="3" applyFont="1" applyAlignment="1" applyProtection="1">
      <alignment vertical="center"/>
      <protection hidden="1"/>
    </xf>
    <xf numFmtId="0" fontId="2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0" xfId="3" applyFont="1" applyAlignment="1" applyProtection="1">
      <alignment horizontal="left"/>
      <protection hidden="1"/>
    </xf>
    <xf numFmtId="0" fontId="3" fillId="0" borderId="0" xfId="2" applyNumberFormat="1" applyFont="1" applyFill="1" applyAlignment="1" applyProtection="1">
      <alignment horizontal="left" vertical="top" wrapText="1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8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2" applyNumberFormat="1" applyFont="1" applyFill="1" applyAlignment="1" applyProtection="1">
      <alignment horizontal="left"/>
      <protection hidden="1"/>
    </xf>
    <xf numFmtId="0" fontId="3" fillId="0" borderId="0" xfId="3" applyFont="1" applyAlignment="1" applyProtection="1">
      <alignment horizontal="center" vertical="center"/>
      <protection hidden="1"/>
    </xf>
    <xf numFmtId="0" fontId="3" fillId="0" borderId="0" xfId="3" applyFont="1" applyAlignment="1" applyProtection="1">
      <alignment horizont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110" zoomScaleNormal="110" workbookViewId="0">
      <selection activeCell="D12" sqref="D12"/>
    </sheetView>
  </sheetViews>
  <sheetFormatPr defaultRowHeight="12.75"/>
  <cols>
    <col min="1" max="1" width="29.7109375" customWidth="1"/>
    <col min="2" max="2" width="29.85546875" customWidth="1"/>
    <col min="3" max="3" width="20.85546875" hidden="1" customWidth="1"/>
    <col min="4" max="4" width="21.28515625" customWidth="1"/>
    <col min="5" max="5" width="35.28515625" customWidth="1"/>
    <col min="6" max="7" width="21" hidden="1" customWidth="1"/>
    <col min="8" max="8" width="19.5703125" hidden="1" customWidth="1"/>
  </cols>
  <sheetData>
    <row r="1" spans="1:8" s="4" customFormat="1" ht="15.75">
      <c r="A1" s="1"/>
      <c r="B1" s="1"/>
      <c r="C1" s="2"/>
      <c r="D1" s="2"/>
      <c r="E1" s="2"/>
      <c r="F1" s="2"/>
      <c r="G1" s="2"/>
      <c r="H1" s="3"/>
    </row>
    <row r="2" spans="1:8" s="4" customFormat="1" ht="15.75">
      <c r="A2" s="1"/>
      <c r="B2" s="1"/>
      <c r="C2" s="5"/>
      <c r="D2" s="5"/>
      <c r="E2" s="41" t="s">
        <v>28</v>
      </c>
      <c r="F2" s="41"/>
      <c r="G2" s="41"/>
      <c r="H2" s="41"/>
    </row>
    <row r="3" spans="1:8" s="4" customFormat="1" ht="15.75">
      <c r="A3" s="3"/>
      <c r="B3" s="3"/>
      <c r="C3" s="3"/>
      <c r="D3" s="3"/>
      <c r="E3" s="6" t="s">
        <v>0</v>
      </c>
      <c r="F3" s="6"/>
      <c r="G3" s="6"/>
      <c r="H3" s="6"/>
    </row>
    <row r="4" spans="1:8" s="4" customFormat="1" ht="15.75">
      <c r="A4" s="3"/>
      <c r="B4" s="3"/>
      <c r="C4" s="3"/>
      <c r="D4" s="3"/>
      <c r="E4" s="41" t="s">
        <v>1</v>
      </c>
      <c r="F4" s="41"/>
      <c r="G4" s="41"/>
      <c r="H4" s="41"/>
    </row>
    <row r="5" spans="1:8" s="4" customFormat="1" ht="12.75" customHeight="1">
      <c r="A5" s="42"/>
      <c r="B5" s="42"/>
      <c r="C5" s="7"/>
      <c r="D5" s="7"/>
      <c r="E5" s="41" t="s">
        <v>30</v>
      </c>
      <c r="F5" s="41"/>
      <c r="G5" s="41"/>
      <c r="H5" s="41"/>
    </row>
    <row r="6" spans="1:8" s="4" customFormat="1" ht="15.75">
      <c r="A6" s="8"/>
      <c r="B6" s="8"/>
      <c r="C6" s="3"/>
      <c r="D6" s="3"/>
      <c r="E6" s="9"/>
      <c r="F6" s="9"/>
      <c r="G6" s="9"/>
      <c r="H6" s="10"/>
    </row>
    <row r="7" spans="1:8" s="4" customFormat="1" ht="72.599999999999994" customHeight="1">
      <c r="A7" s="11" t="s">
        <v>23</v>
      </c>
      <c r="B7" s="1"/>
      <c r="C7" s="12"/>
      <c r="D7" s="2"/>
      <c r="E7" s="2"/>
      <c r="F7" s="2"/>
      <c r="G7" s="2"/>
    </row>
    <row r="8" spans="1:8">
      <c r="A8" s="13"/>
      <c r="B8" s="13"/>
      <c r="C8" s="14"/>
      <c r="D8" s="14"/>
      <c r="E8" s="15"/>
      <c r="F8" s="15"/>
      <c r="G8" s="15"/>
      <c r="H8" s="16"/>
    </row>
    <row r="9" spans="1:8">
      <c r="A9" s="14"/>
      <c r="B9" s="14"/>
      <c r="C9" s="14"/>
      <c r="D9" s="14"/>
      <c r="E9" s="17" t="s">
        <v>2</v>
      </c>
      <c r="F9" s="14"/>
      <c r="G9" s="14"/>
      <c r="H9" s="18" t="s">
        <v>2</v>
      </c>
    </row>
    <row r="10" spans="1:8" ht="30.75" customHeight="1">
      <c r="A10" s="43" t="s">
        <v>3</v>
      </c>
      <c r="B10" s="31" t="s">
        <v>4</v>
      </c>
      <c r="C10" s="44" t="s">
        <v>24</v>
      </c>
      <c r="D10" s="39" t="s">
        <v>29</v>
      </c>
      <c r="E10" s="40"/>
      <c r="F10" s="46" t="s">
        <v>5</v>
      </c>
      <c r="G10" s="48" t="s">
        <v>8</v>
      </c>
      <c r="H10" s="48"/>
    </row>
    <row r="11" spans="1:8" ht="45.6" customHeight="1">
      <c r="A11" s="43"/>
      <c r="B11" s="30" t="s">
        <v>9</v>
      </c>
      <c r="C11" s="45"/>
      <c r="D11" s="31" t="s">
        <v>6</v>
      </c>
      <c r="E11" s="31" t="s">
        <v>7</v>
      </c>
      <c r="F11" s="47"/>
      <c r="G11" s="20" t="s">
        <v>6</v>
      </c>
      <c r="H11" s="19" t="s">
        <v>7</v>
      </c>
    </row>
    <row r="12" spans="1:8" ht="15.75">
      <c r="A12" s="21" t="s">
        <v>10</v>
      </c>
      <c r="B12" s="21" t="s">
        <v>11</v>
      </c>
      <c r="C12" s="22">
        <v>0</v>
      </c>
      <c r="D12" s="24">
        <f>E12-C12</f>
        <v>982735300</v>
      </c>
      <c r="E12" s="23">
        <v>982735300</v>
      </c>
      <c r="F12" s="23">
        <v>0</v>
      </c>
      <c r="G12" s="24">
        <f t="shared" ref="G12:G23" si="0">H12-F12</f>
        <v>0</v>
      </c>
      <c r="H12" s="23">
        <v>0</v>
      </c>
    </row>
    <row r="13" spans="1:8" ht="15.75">
      <c r="A13" s="21" t="s">
        <v>10</v>
      </c>
      <c r="B13" s="21" t="s">
        <v>12</v>
      </c>
      <c r="C13" s="22">
        <v>493977000</v>
      </c>
      <c r="D13" s="24">
        <f>E13-C13</f>
        <v>-168915000</v>
      </c>
      <c r="E13" s="24">
        <v>325062000</v>
      </c>
      <c r="F13" s="24">
        <v>1380101400</v>
      </c>
      <c r="G13" s="24">
        <f t="shared" si="0"/>
        <v>-779826300</v>
      </c>
      <c r="H13" s="24">
        <v>600275100</v>
      </c>
    </row>
    <row r="14" spans="1:8" ht="15.75">
      <c r="A14" s="21" t="s">
        <v>10</v>
      </c>
      <c r="B14" s="21" t="s">
        <v>13</v>
      </c>
      <c r="C14" s="22">
        <v>0</v>
      </c>
      <c r="D14" s="24">
        <f t="shared" ref="D14:D22" si="1">E14-C14</f>
        <v>0</v>
      </c>
      <c r="E14" s="24">
        <v>0</v>
      </c>
      <c r="F14" s="24">
        <v>-1230212400</v>
      </c>
      <c r="G14" s="24">
        <f t="shared" si="0"/>
        <v>976504300</v>
      </c>
      <c r="H14" s="24">
        <v>-253708100</v>
      </c>
    </row>
    <row r="15" spans="1:8" ht="15.75">
      <c r="A15" s="21" t="s">
        <v>10</v>
      </c>
      <c r="B15" s="21" t="s">
        <v>14</v>
      </c>
      <c r="C15" s="22">
        <v>263272000</v>
      </c>
      <c r="D15" s="24">
        <f t="shared" si="1"/>
        <v>0</v>
      </c>
      <c r="E15" s="24">
        <v>263272000</v>
      </c>
      <c r="F15" s="24">
        <v>0</v>
      </c>
      <c r="G15" s="24">
        <f t="shared" si="0"/>
        <v>250000000</v>
      </c>
      <c r="H15" s="24">
        <v>250000000</v>
      </c>
    </row>
    <row r="16" spans="1:8" ht="15.75">
      <c r="A16" s="21" t="s">
        <v>10</v>
      </c>
      <c r="B16" s="21" t="s">
        <v>15</v>
      </c>
      <c r="C16" s="22">
        <v>-774054000</v>
      </c>
      <c r="D16" s="24">
        <f t="shared" si="1"/>
        <v>98915000</v>
      </c>
      <c r="E16" s="24">
        <v>-675139000</v>
      </c>
      <c r="F16" s="24">
        <v>-150000000</v>
      </c>
      <c r="G16" s="24">
        <f t="shared" si="0"/>
        <v>-446678000</v>
      </c>
      <c r="H16" s="24">
        <v>-596678000</v>
      </c>
    </row>
    <row r="17" spans="1:8" ht="15.75">
      <c r="A17" s="21" t="s">
        <v>10</v>
      </c>
      <c r="B17" s="21" t="s">
        <v>16</v>
      </c>
      <c r="C17" s="22">
        <v>0</v>
      </c>
      <c r="D17" s="24">
        <f t="shared" si="1"/>
        <v>0</v>
      </c>
      <c r="E17" s="24">
        <v>0</v>
      </c>
      <c r="F17" s="24"/>
      <c r="G17" s="24"/>
      <c r="H17" s="24"/>
    </row>
    <row r="18" spans="1:8" ht="15.75">
      <c r="A18" s="21" t="s">
        <v>10</v>
      </c>
      <c r="B18" s="21" t="s">
        <v>17</v>
      </c>
      <c r="C18" s="22">
        <v>-119366000</v>
      </c>
      <c r="D18" s="24">
        <f t="shared" si="1"/>
        <v>0</v>
      </c>
      <c r="E18" s="24">
        <v>-119366000</v>
      </c>
      <c r="F18" s="24">
        <v>-12000000</v>
      </c>
      <c r="G18" s="24">
        <f t="shared" si="0"/>
        <v>-4622000</v>
      </c>
      <c r="H18" s="24">
        <v>-16622000</v>
      </c>
    </row>
    <row r="19" spans="1:8" ht="15.75">
      <c r="A19" s="21" t="s">
        <v>10</v>
      </c>
      <c r="B19" s="21" t="s">
        <v>18</v>
      </c>
      <c r="C19" s="22">
        <v>119366000</v>
      </c>
      <c r="D19" s="24">
        <f t="shared" si="1"/>
        <v>0</v>
      </c>
      <c r="E19" s="24">
        <v>119366000</v>
      </c>
      <c r="F19" s="24">
        <v>12111000</v>
      </c>
      <c r="G19" s="24">
        <f t="shared" si="0"/>
        <v>4622000</v>
      </c>
      <c r="H19" s="24">
        <v>16733000</v>
      </c>
    </row>
    <row r="20" spans="1:8" ht="15.75" hidden="1">
      <c r="A20" s="21" t="s">
        <v>10</v>
      </c>
      <c r="B20" s="21" t="s">
        <v>18</v>
      </c>
      <c r="C20" s="25">
        <v>0</v>
      </c>
      <c r="D20" s="24">
        <f t="shared" si="1"/>
        <v>0</v>
      </c>
      <c r="E20" s="24">
        <v>0</v>
      </c>
      <c r="F20" s="24">
        <v>250000000</v>
      </c>
      <c r="G20" s="24">
        <f t="shared" si="0"/>
        <v>-250000000</v>
      </c>
      <c r="H20" s="24">
        <v>0</v>
      </c>
    </row>
    <row r="21" spans="1:8" ht="15.75" hidden="1">
      <c r="A21" s="21" t="s">
        <v>10</v>
      </c>
      <c r="B21" s="21" t="s">
        <v>18</v>
      </c>
      <c r="C21" s="25">
        <v>0</v>
      </c>
      <c r="D21" s="24">
        <f t="shared" si="1"/>
        <v>0</v>
      </c>
      <c r="E21" s="24">
        <v>0</v>
      </c>
      <c r="F21" s="24">
        <v>-250000000</v>
      </c>
      <c r="G21" s="24">
        <f t="shared" si="0"/>
        <v>250000000</v>
      </c>
      <c r="H21" s="24">
        <v>0</v>
      </c>
    </row>
    <row r="22" spans="1:8" ht="15.75">
      <c r="A22" s="21" t="s">
        <v>10</v>
      </c>
      <c r="B22" s="21" t="s">
        <v>19</v>
      </c>
      <c r="C22" s="25">
        <v>0</v>
      </c>
      <c r="D22" s="24">
        <f t="shared" si="1"/>
        <v>0</v>
      </c>
      <c r="E22" s="24">
        <v>0</v>
      </c>
      <c r="F22" s="24"/>
      <c r="G22" s="24"/>
      <c r="H22" s="24"/>
    </row>
    <row r="23" spans="1:8" ht="15.75">
      <c r="A23" s="37" t="s">
        <v>20</v>
      </c>
      <c r="B23" s="38"/>
      <c r="C23" s="26">
        <f>SUM(C12:C22)</f>
        <v>-16805000</v>
      </c>
      <c r="D23" s="26">
        <f>SUM(D12:D22)</f>
        <v>912735300</v>
      </c>
      <c r="E23" s="26">
        <f>SUM(E12:E22)</f>
        <v>895930300</v>
      </c>
      <c r="F23" s="26">
        <v>0</v>
      </c>
      <c r="G23" s="24">
        <f t="shared" si="0"/>
        <v>0</v>
      </c>
      <c r="H23" s="26">
        <f>SUM(H12:H21)</f>
        <v>0</v>
      </c>
    </row>
    <row r="24" spans="1:8">
      <c r="A24" s="27"/>
      <c r="B24" s="27"/>
      <c r="C24" s="28"/>
      <c r="D24" s="28"/>
      <c r="E24" s="28"/>
      <c r="F24" s="28"/>
      <c r="G24" s="28"/>
      <c r="H24" s="28"/>
    </row>
    <row r="25" spans="1:8">
      <c r="A25" s="27"/>
      <c r="B25" s="27"/>
      <c r="C25" s="29"/>
      <c r="D25" s="28"/>
      <c r="E25" s="28"/>
      <c r="F25" s="28"/>
      <c r="G25" s="28"/>
      <c r="H25" s="28"/>
    </row>
  </sheetData>
  <mergeCells count="10">
    <mergeCell ref="A23:B23"/>
    <mergeCell ref="D10:E10"/>
    <mergeCell ref="E2:H2"/>
    <mergeCell ref="E4:H4"/>
    <mergeCell ref="A5:B5"/>
    <mergeCell ref="E5:H5"/>
    <mergeCell ref="A10:A11"/>
    <mergeCell ref="C10:C11"/>
    <mergeCell ref="F10:F11"/>
    <mergeCell ref="G10:H10"/>
  </mergeCells>
  <pageMargins left="0.42" right="0.19685039370078741" top="0.43307086614173229" bottom="0.39370078740157483" header="0.31496062992125984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110" zoomScaleNormal="110" workbookViewId="0">
      <selection activeCell="N24" sqref="N24"/>
    </sheetView>
  </sheetViews>
  <sheetFormatPr defaultRowHeight="12.75"/>
  <cols>
    <col min="1" max="1" width="31.140625" customWidth="1"/>
    <col min="2" max="2" width="29.85546875" customWidth="1"/>
    <col min="3" max="3" width="20.85546875" hidden="1" customWidth="1"/>
    <col min="4" max="4" width="17.5703125" customWidth="1"/>
    <col min="5" max="5" width="16.42578125" customWidth="1"/>
    <col min="6" max="6" width="21" hidden="1" customWidth="1"/>
    <col min="7" max="7" width="15.7109375" customWidth="1"/>
    <col min="8" max="8" width="18.140625" customWidth="1"/>
  </cols>
  <sheetData>
    <row r="1" spans="1:10" s="4" customFormat="1" ht="18.75">
      <c r="A1" s="49" t="s">
        <v>37</v>
      </c>
      <c r="B1" s="49"/>
      <c r="C1" s="49"/>
      <c r="D1" s="49"/>
      <c r="E1" s="49"/>
      <c r="F1" s="49"/>
      <c r="G1" s="49"/>
      <c r="H1" s="49"/>
    </row>
    <row r="2" spans="1:10" s="4" customFormat="1" ht="15.75">
      <c r="A2" s="1"/>
      <c r="B2" s="1"/>
      <c r="C2" s="5"/>
      <c r="D2" s="5"/>
      <c r="E2" s="50" t="s">
        <v>35</v>
      </c>
      <c r="F2" s="50"/>
      <c r="G2" s="50"/>
      <c r="H2" s="50"/>
      <c r="I2" s="36"/>
      <c r="J2" s="36"/>
    </row>
    <row r="3" spans="1:10" s="4" customFormat="1" ht="15.75">
      <c r="A3" s="3"/>
      <c r="B3" s="3"/>
      <c r="C3" s="3"/>
      <c r="D3" s="3"/>
      <c r="E3" s="51" t="s">
        <v>32</v>
      </c>
      <c r="F3" s="51"/>
      <c r="G3" s="51"/>
      <c r="H3" s="51"/>
      <c r="I3" s="6"/>
      <c r="J3" s="6"/>
    </row>
    <row r="4" spans="1:10" s="4" customFormat="1" ht="16.5" customHeight="1">
      <c r="A4" s="3"/>
      <c r="B4" s="3"/>
      <c r="C4" s="3"/>
      <c r="D4" s="3"/>
      <c r="E4" s="51" t="s">
        <v>33</v>
      </c>
      <c r="F4" s="51"/>
      <c r="G4" s="51"/>
      <c r="H4" s="51"/>
      <c r="I4" s="6"/>
      <c r="J4" s="6"/>
    </row>
    <row r="5" spans="1:10" s="4" customFormat="1" ht="15.75" customHeight="1">
      <c r="A5" s="42"/>
      <c r="B5" s="42"/>
      <c r="C5" s="7"/>
      <c r="D5" s="7"/>
      <c r="E5" s="51" t="s">
        <v>34</v>
      </c>
      <c r="F5" s="51"/>
      <c r="G5" s="51"/>
      <c r="H5" s="51"/>
      <c r="I5" s="6"/>
      <c r="J5" s="6"/>
    </row>
    <row r="6" spans="1:10" s="4" customFormat="1" ht="15.75">
      <c r="A6" s="8"/>
      <c r="B6" s="8"/>
      <c r="C6" s="3"/>
      <c r="D6" s="3"/>
      <c r="E6" s="9"/>
      <c r="F6" s="9"/>
      <c r="G6" s="9"/>
      <c r="H6" s="10"/>
    </row>
    <row r="7" spans="1:10" s="4" customFormat="1" ht="61.5" customHeight="1">
      <c r="A7" s="52" t="s">
        <v>25</v>
      </c>
      <c r="B7" s="52"/>
      <c r="C7" s="52"/>
      <c r="D7" s="52"/>
      <c r="E7" s="52"/>
      <c r="F7" s="52"/>
      <c r="G7" s="52"/>
      <c r="H7" s="52"/>
    </row>
    <row r="8" spans="1:10">
      <c r="A8" s="13"/>
      <c r="B8" s="13"/>
      <c r="C8" s="14"/>
      <c r="D8" s="14"/>
      <c r="E8" s="15"/>
      <c r="F8" s="15"/>
      <c r="G8" s="15"/>
      <c r="H8" s="16"/>
    </row>
    <row r="9" spans="1:10">
      <c r="A9" s="14"/>
      <c r="B9" s="14"/>
      <c r="C9" s="14"/>
      <c r="D9" s="14"/>
      <c r="E9" s="14"/>
      <c r="F9" s="14"/>
      <c r="G9" s="14"/>
      <c r="H9" s="18" t="s">
        <v>2</v>
      </c>
    </row>
    <row r="10" spans="1:10" ht="30.75" customHeight="1">
      <c r="A10" s="48" t="s">
        <v>3</v>
      </c>
      <c r="B10" s="19" t="s">
        <v>4</v>
      </c>
      <c r="C10" s="46" t="s">
        <v>31</v>
      </c>
      <c r="D10" s="48" t="s">
        <v>26</v>
      </c>
      <c r="E10" s="48"/>
      <c r="F10" s="46" t="s">
        <v>31</v>
      </c>
      <c r="G10" s="48" t="s">
        <v>27</v>
      </c>
      <c r="H10" s="48"/>
    </row>
    <row r="11" spans="1:10" ht="45.6" customHeight="1">
      <c r="A11" s="48"/>
      <c r="B11" s="19" t="s">
        <v>9</v>
      </c>
      <c r="C11" s="47"/>
      <c r="D11" s="19" t="s">
        <v>6</v>
      </c>
      <c r="E11" s="19" t="s">
        <v>7</v>
      </c>
      <c r="F11" s="47"/>
      <c r="G11" s="20" t="s">
        <v>6</v>
      </c>
      <c r="H11" s="19" t="s">
        <v>7</v>
      </c>
    </row>
    <row r="12" spans="1:10" ht="15.75">
      <c r="A12" s="21" t="s">
        <v>10</v>
      </c>
      <c r="B12" s="21" t="s">
        <v>11</v>
      </c>
      <c r="C12" s="22">
        <v>0</v>
      </c>
      <c r="D12" s="32">
        <v>0</v>
      </c>
      <c r="E12" s="33">
        <v>0</v>
      </c>
      <c r="F12" s="33">
        <v>0</v>
      </c>
      <c r="G12" s="32">
        <v>0</v>
      </c>
      <c r="H12" s="33">
        <v>0</v>
      </c>
    </row>
    <row r="13" spans="1:10" ht="15.75">
      <c r="A13" s="21" t="s">
        <v>10</v>
      </c>
      <c r="B13" s="21" t="s">
        <v>12</v>
      </c>
      <c r="C13" s="25">
        <v>1025703400</v>
      </c>
      <c r="D13" s="32">
        <v>-129349000</v>
      </c>
      <c r="E13" s="32">
        <v>896354400</v>
      </c>
      <c r="F13" s="32">
        <v>1139059000</v>
      </c>
      <c r="G13" s="32">
        <v>-70000000</v>
      </c>
      <c r="H13" s="32">
        <v>1069059000</v>
      </c>
    </row>
    <row r="14" spans="1:10" ht="15.75">
      <c r="A14" s="21" t="s">
        <v>10</v>
      </c>
      <c r="B14" s="21" t="s">
        <v>13</v>
      </c>
      <c r="C14" s="25">
        <v>-493977000</v>
      </c>
      <c r="D14" s="32">
        <v>168915000</v>
      </c>
      <c r="E14" s="32">
        <v>-325062000</v>
      </c>
      <c r="F14" s="32">
        <v>-1025703400</v>
      </c>
      <c r="G14" s="32">
        <v>129349000</v>
      </c>
      <c r="H14" s="32">
        <v>-896354400</v>
      </c>
    </row>
    <row r="15" spans="1:10" ht="15.75">
      <c r="A15" s="21" t="s">
        <v>10</v>
      </c>
      <c r="B15" s="21" t="s">
        <v>14</v>
      </c>
      <c r="C15" s="25">
        <v>273057000</v>
      </c>
      <c r="D15" s="32">
        <v>0</v>
      </c>
      <c r="E15" s="32">
        <v>273057000</v>
      </c>
      <c r="F15" s="32">
        <v>282244000</v>
      </c>
      <c r="G15" s="32">
        <v>0</v>
      </c>
      <c r="H15" s="32">
        <v>282244000</v>
      </c>
    </row>
    <row r="16" spans="1:10" ht="15.75">
      <c r="A16" s="21" t="s">
        <v>10</v>
      </c>
      <c r="B16" s="21" t="s">
        <v>15</v>
      </c>
      <c r="C16" s="25">
        <v>-804783400</v>
      </c>
      <c r="D16" s="32">
        <v>-39566000</v>
      </c>
      <c r="E16" s="32">
        <v>-844349400</v>
      </c>
      <c r="F16" s="32">
        <v>-395599600</v>
      </c>
      <c r="G16" s="32">
        <v>-59349000</v>
      </c>
      <c r="H16" s="32">
        <v>-454948600</v>
      </c>
    </row>
    <row r="17" spans="1:8" ht="15.75">
      <c r="A17" s="21" t="s">
        <v>10</v>
      </c>
      <c r="B17" s="21" t="s">
        <v>17</v>
      </c>
      <c r="C17" s="25">
        <v>-7321000</v>
      </c>
      <c r="D17" s="32">
        <v>0</v>
      </c>
      <c r="E17" s="32">
        <v>-7321000</v>
      </c>
      <c r="F17" s="32">
        <v>-16134000</v>
      </c>
      <c r="G17" s="32">
        <v>0</v>
      </c>
      <c r="H17" s="32">
        <v>-16134000</v>
      </c>
    </row>
    <row r="18" spans="1:8" ht="15.75">
      <c r="A18" s="21" t="s">
        <v>10</v>
      </c>
      <c r="B18" s="21" t="s">
        <v>18</v>
      </c>
      <c r="C18" s="25">
        <v>7321000</v>
      </c>
      <c r="D18" s="32">
        <v>0</v>
      </c>
      <c r="E18" s="32">
        <v>7321000</v>
      </c>
      <c r="F18" s="32">
        <v>16134000</v>
      </c>
      <c r="G18" s="32">
        <v>0</v>
      </c>
      <c r="H18" s="32">
        <v>16134000</v>
      </c>
    </row>
    <row r="19" spans="1:8" ht="15.75">
      <c r="A19" s="21" t="s">
        <v>10</v>
      </c>
      <c r="B19" s="21" t="s">
        <v>21</v>
      </c>
      <c r="C19" s="25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</row>
    <row r="20" spans="1:8" ht="15.75">
      <c r="A20" s="21" t="s">
        <v>10</v>
      </c>
      <c r="B20" s="21" t="s">
        <v>22</v>
      </c>
      <c r="C20" s="25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</row>
    <row r="21" spans="1:8" ht="15.75">
      <c r="A21" s="37" t="s">
        <v>20</v>
      </c>
      <c r="B21" s="38"/>
      <c r="C21" s="25">
        <v>0</v>
      </c>
      <c r="D21" s="34">
        <v>0</v>
      </c>
      <c r="E21" s="34">
        <v>0</v>
      </c>
      <c r="F21" s="34">
        <v>0</v>
      </c>
      <c r="G21" s="35">
        <v>0</v>
      </c>
      <c r="H21" s="34" t="s">
        <v>36</v>
      </c>
    </row>
    <row r="22" spans="1:8">
      <c r="A22" s="27"/>
      <c r="B22" s="27"/>
      <c r="C22" s="28"/>
      <c r="D22" s="28"/>
      <c r="E22" s="28"/>
      <c r="F22" s="28"/>
      <c r="G22" s="28"/>
      <c r="H22" s="28"/>
    </row>
    <row r="23" spans="1:8">
      <c r="A23" s="27"/>
      <c r="B23" s="27"/>
      <c r="C23" s="29"/>
      <c r="D23" s="28"/>
      <c r="E23" s="28"/>
      <c r="F23" s="28"/>
      <c r="G23" s="28"/>
      <c r="H23" s="28"/>
    </row>
  </sheetData>
  <mergeCells count="13">
    <mergeCell ref="A1:H1"/>
    <mergeCell ref="E2:H2"/>
    <mergeCell ref="E3:H3"/>
    <mergeCell ref="E4:H4"/>
    <mergeCell ref="A21:B21"/>
    <mergeCell ref="A5:B5"/>
    <mergeCell ref="E5:H5"/>
    <mergeCell ref="A10:A11"/>
    <mergeCell ref="C10:C11"/>
    <mergeCell ref="D10:E10"/>
    <mergeCell ref="F10:F11"/>
    <mergeCell ref="G10:H10"/>
    <mergeCell ref="A7:H7"/>
  </mergeCells>
  <pageMargins left="0.98425196850393704" right="0.59055118110236227" top="0.78740157480314965" bottom="0.78740157480314965" header="0" footer="0"/>
  <pageSetup paperSize="9" scale="67" firstPageNumber="7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 год(1 изм)</vt:lpstr>
      <vt:lpstr>2018-2019гг(1 изм)</vt:lpstr>
      <vt:lpstr>'2018-2019гг(1 изм)'!Область_печати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kuchuganova</cp:lastModifiedBy>
  <cp:lastPrinted>2017-03-01T07:42:32Z</cp:lastPrinted>
  <dcterms:created xsi:type="dcterms:W3CDTF">2016-12-27T09:52:11Z</dcterms:created>
  <dcterms:modified xsi:type="dcterms:W3CDTF">2017-03-01T07:43:26Z</dcterms:modified>
</cp:coreProperties>
</file>