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105" windowHeight="2205" activeTab="0"/>
  </bookViews>
  <sheets>
    <sheet name="Приложение 2" sheetId="1" r:id="rId1"/>
  </sheets>
  <definedNames>
    <definedName name="_xlnm.Print_Titles" localSheetId="0">'Приложение 2'!$11:$11</definedName>
    <definedName name="_xlnm.Print_Area" localSheetId="0">'Приложение 2'!$A$1:$F$82</definedName>
  </definedNames>
  <calcPr fullCalcOnLoad="1" fullPrecision="0"/>
</workbook>
</file>

<file path=xl/sharedStrings.xml><?xml version="1.0" encoding="utf-8"?>
<sst xmlns="http://schemas.openxmlformats.org/spreadsheetml/2006/main" count="216" uniqueCount="168">
  <si>
    <t xml:space="preserve">Наименование </t>
  </si>
  <si>
    <t>000</t>
  </si>
  <si>
    <t>1 00 00000 00 0000 000</t>
  </si>
  <si>
    <t>НАЛОГОВЫЕ И НЕНАЛОГОВЫЕ ДОХОДЫ</t>
  </si>
  <si>
    <t>НАЛОГОВЫЕ ДОХОДЫ</t>
  </si>
  <si>
    <t>182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</si>
  <si>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</si>
  <si>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</si>
  <si>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</si>
  <si>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</si>
  <si>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</si>
  <si>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</si>
  <si>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</si>
  <si>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</si>
  <si>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</si>
  <si>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</si>
  <si>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</si>
  <si>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</si>
  <si>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</si>
  <si>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</si>
  <si>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</si>
  <si>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</si>
  <si>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</si>
  <si>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</si>
  <si>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</si>
  <si>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</si>
  <si>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</si>
  <si>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</si>
  <si>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</si>
  <si>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</si>
  <si>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</si>
  <si>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</si>
  <si>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</si>
  <si>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</si>
  <si>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</si>
  <si>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</si>
  <si>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</si>
  <si>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</si>
  <si>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</si>
  <si>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</si>
  <si>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Иные межбюджетные трансферты</t>
  </si>
  <si>
    <t>ПРОЧИЕ БЕЗВОЗМЕЗДНЫЕ ПОСТУПЛЕНИЯ</t>
  </si>
  <si>
    <t>ВСЕГО ДОХОДОВ</t>
  </si>
  <si>
    <t>Прочие безвозмездные поступления в бюджеты субъектов Российской Федерации</t>
  </si>
  <si>
    <t>048</t>
  </si>
  <si>
    <t>919</t>
  </si>
  <si>
    <t>910</t>
  </si>
  <si>
    <t>901</t>
  </si>
  <si>
    <t>1 07 00000 00 0000 000</t>
  </si>
  <si>
    <t>Налоги, сборы и регулярные платежи за пользование природными ресурсами</t>
  </si>
  <si>
    <t>1 15 00000 00 0000 000</t>
  </si>
  <si>
    <t>АДМИНИСТРАТИВНЫЕ ПЛАТЕЖИ И СБОРЫ</t>
  </si>
  <si>
    <t>906</t>
  </si>
  <si>
    <t>2 07 02030 02 0000 180</t>
  </si>
  <si>
    <t>905</t>
  </si>
  <si>
    <t xml:space="preserve">Субвенции бюджетам субъектов Российской Федерации на осуществление отдельных полномочий в области водных отношений
</t>
  </si>
  <si>
    <t xml:space="preserve">Субвенции бюджетам субъектов Российской Федерации на осуществление отдельных полномочий в области лесных отношений
</t>
  </si>
  <si>
    <t>1 12 02000 01 0000 120</t>
  </si>
  <si>
    <t>ДОХОДЫ ОТ ОКАЗАНИЯ ПЛАТНЫХ УСЛУГ И КОМПЕНСАЦИИ ЗАТРАТ ГОСУДАРСТВА</t>
  </si>
  <si>
    <t xml:space="preserve">  к пояснительной записке</t>
  </si>
  <si>
    <t>к  закону Республики Алтай</t>
  </si>
  <si>
    <t xml:space="preserve"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</si>
  <si>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>2 07 00000 00 0000 000</t>
  </si>
  <si>
    <t xml:space="preserve">Дотации бюджетам субъектов Российской Федерации на выравнивание бюджетной обеспеченности
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</si>
  <si>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</si>
  <si>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</si>
  <si>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</si>
  <si>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 xml:space="preserve">Субвенции бюджетам субъектов Российской Федерации на оплату жилищно-коммунальных услуг отдельным категориям граждан
</t>
  </si>
  <si>
    <t xml:space="preserve">Субвенции бюджетам субъектов Российской Федерации на осуществление первичного воинского учета на территориях, где отсутствуют военные комиссариаты
</t>
  </si>
  <si>
    <t xml:space="preserve"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</si>
  <si>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
</t>
  </si>
  <si>
    <t xml:space="preserve"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
</t>
  </si>
  <si>
    <t>913</t>
  </si>
  <si>
    <t>902</t>
  </si>
  <si>
    <t>2 02 25519 02 0000 151</t>
  </si>
  <si>
    <t>2 02 25543 02 0000 151</t>
  </si>
  <si>
    <t>2 02 15001 02 0000 151</t>
  </si>
  <si>
    <t>2 02 25081 02 0000 151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</si>
  <si>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</si>
  <si>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2 02 35250 02 0000 151</t>
  </si>
  <si>
    <t>2 02 35220 02 0000 151</t>
  </si>
  <si>
    <t xml:space="preserve"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</si>
  <si>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>2 02 35240 02 0000 151</t>
  </si>
  <si>
    <t>2 02 35118 02 0000 151</t>
  </si>
  <si>
    <t>2 02 35129 02 0000 151</t>
  </si>
  <si>
    <t xml:space="preserve">2 02 35128 02 0000 151
</t>
  </si>
  <si>
    <t>2 02 35260 02 0000 151</t>
  </si>
  <si>
    <t>2 02 35290 02 0000 151</t>
  </si>
  <si>
    <t>2 02 35270 02 0000 151</t>
  </si>
  <si>
    <t>2 02 35134 02 0000 151</t>
  </si>
  <si>
    <t>2 02 35135 02 0000 151</t>
  </si>
  <si>
    <t>2 02 35380 02 0000 151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</si>
  <si>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</si>
  <si>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2 02 35137 02 0000 151</t>
  </si>
  <si>
    <t>2 02 35900 02 0000 151</t>
  </si>
  <si>
    <t>2 02 35280 02 0000 151</t>
  </si>
  <si>
    <t>2 02 45161 02 0000 151</t>
  </si>
  <si>
    <t>Субсидия бюджетам субъектов Российской Федерации на поддержку отрасли культуры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</si>
  <si>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</si>
  <si>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</si>
  <si>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
</t>
  </si>
  <si>
    <t>2 02 10000 00 0000 151</t>
  </si>
  <si>
    <t>2 02 20000 00 0000 151</t>
  </si>
  <si>
    <t>2 02 30000 00 0000 151</t>
  </si>
  <si>
    <t>2 02 40000 00 0000 151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</si>
  <si>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</si>
  <si>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2 02 45141 02 0000 151</t>
  </si>
  <si>
    <t>918</t>
  </si>
  <si>
    <t>2 02 45142 02 0000 151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</si>
  <si>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</si>
  <si>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</si>
  <si>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2 02 15009 02 0000 151</t>
  </si>
  <si>
    <t xml:space="preserve"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
</t>
  </si>
  <si>
    <t>ДОХОДЫ без учета  безвозмездных поступлений</t>
  </si>
  <si>
    <t>Сумма на 2019 год, тыс. рублей</t>
  </si>
  <si>
    <t>Сумма на 2018 год, тыс. рублей</t>
  </si>
  <si>
    <t>907</t>
  </si>
  <si>
    <t xml:space="preserve">2 02 20077 02 0000 151
</t>
  </si>
  <si>
    <t>2 02 25082 02 0000 151</t>
  </si>
  <si>
    <t xml:space="preserve"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</si>
  <si>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2 02 45398 02 0000 151</t>
  </si>
  <si>
    <t xml:space="preserve">Межбюджетные трансферты, передаваемые бюджету Республики Алтай на софинансирование расходов по договору финансовой аренды (лизинга) вертолета
</t>
  </si>
  <si>
    <t>2 02 25028 02 0000 151</t>
  </si>
  <si>
    <t xml:space="preserve">Субсидии бюджетам субъектов Российской Федерации на поддержку региональных проектов в сфере информационных технологий
</t>
  </si>
  <si>
    <t>928</t>
  </si>
  <si>
    <t xml:space="preserve"> Поступление  доходов в республиканский бюджет Республики Алтай  в 2018 - 2020 годах</t>
  </si>
  <si>
    <t>Республики Алтай на 2018 год</t>
  </si>
  <si>
    <t>Сумма на 2020 год, тыс. рублей</t>
  </si>
  <si>
    <t>2 02 35120 02 0000 151</t>
  </si>
  <si>
    <t xml:space="preserve"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</si>
  <si>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903</t>
  </si>
  <si>
    <t>2 02 25097 02 0000 151</t>
  </si>
  <si>
    <t xml:space="preserve"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</si>
  <si>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2 02 20051 02 0000 151
</t>
  </si>
  <si>
    <t>2 02 25027 02 0000 151</t>
  </si>
  <si>
    <t>2 02 25516 02 0000 151</t>
  </si>
  <si>
    <t xml:space="preserve"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
</t>
  </si>
  <si>
    <t>2 02 25515 02 0000 151</t>
  </si>
  <si>
    <t xml:space="preserve"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
</t>
  </si>
  <si>
    <t>2 02 25467 02 0000 151</t>
  </si>
  <si>
    <t xml:space="preserve">Субсидии бюджетам субъектов Российской Федерации на обеспечение развития и укрепления материально-технической базы муниципальных домов культуры
</t>
  </si>
  <si>
    <t>2 02 25520 02 0000 151</t>
  </si>
  <si>
    <t xml:space="preserve"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
</t>
  </si>
  <si>
    <t>2 02 25554 02 0000 151</t>
  </si>
  <si>
    <t xml:space="preserve"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
</t>
  </si>
  <si>
    <t xml:space="preserve">2 02 25555 02 0000 151
</t>
  </si>
  <si>
    <t xml:space="preserve"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</si>
  <si>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2 02 25560 02 0000 151
</t>
  </si>
  <si>
    <t>Субсидии бюджетам субъектов Российской Федерации на поддержку обустройства мест массового отдыха населения (городских парков)</t>
  </si>
  <si>
    <t>2 02 25544 02 0000 151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</si>
  <si>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</si>
  <si>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Приложение № 1</t>
  </si>
  <si>
    <t>Код адми-нистратора</t>
  </si>
  <si>
    <t>Код дохода</t>
  </si>
  <si>
    <r>
      <t>Субсидии бюджетам субъектов Российской Федерации на реализацию федеральных целевых программ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</si>
  <si>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r>
      <t xml:space="preserve">Субсидии бюджетам субъектов Российской Федерации на софинансирование капитальных вложений в объекты государственной (муниципальной) собственности </t>
    </r>
    <r>
      <rPr>
        <sz val="14"/>
        <rFont val="Times New Roman"/>
        <family val="1"/>
      </rPr>
      <t xml:space="preserve">
</t>
    </r>
  </si>
  <si>
    <t xml:space="preserve">БЕЗВОЗМЕЗДНЫЕ ПОСТУПЛЕНИЯ ОТ ДРУГИХ БЮДЖЕТОВ БЮДЖЕТНОЙ СИСТЕМЫ РОССИЙСКОЙ ФЕДЕРАЦИИ
</t>
  </si>
  <si>
    <t>903, 905, 919</t>
  </si>
  <si>
    <t>901, 902, 905, 928</t>
  </si>
  <si>
    <t>921</t>
  </si>
  <si>
    <t>2 02 20086 02 0000 151</t>
  </si>
  <si>
    <t xml:space="preserve">Субсидии бюджетам субъектов Российской Федерации из местных бюджетов для формирования региональных фондов финансовой поддержки поселений (внутригородских районов) и региональных фондов финансовой поддержки муниципальных районов (городских округов, городских округов с внутригородским делением)
</t>
  </si>
  <si>
    <t xml:space="preserve">«О республиканском бюджете </t>
  </si>
  <si>
    <t>и плановый период 2019 и 2020 годов»</t>
  </si>
  <si>
    <t xml:space="preserve">Субсидии бюджетам субъектов Российской Федерации на реализацию мероприятий государственной программы Российской Федерации «Доступная среда» на 2011 - 2020 годы
</t>
  </si>
  <si>
    <t xml:space="preserve"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N 5-ФЗ «О ветеранах», в соответствии с Указом Президента Российской Федерации от 7 мая 2008 года N 714 «Об обеспечении жильем ветеранов Великой Отечественной войны 1941 - 1945 годов»
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</si>
  <si>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N 5-ФЗ «О ветеранах» и от 24 ноября 1995 года N 181-ФЗ «О социальной защите инвалидов в Российской Федерации»
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</si>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</sst>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_-* #,##0.0_р_._-;\-* #,##0.0_р_._-;_-* &quot;-&quot;??_р_._-;_-@_-"/>
    <numFmt numFmtId="174" formatCode="#,##0.0"/>
    <numFmt numFmtId="175" formatCode="#,##0_р_.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_р_.;\-#,##0.0_р_."/>
    <numFmt numFmtId="188" formatCode="#,##0.0_ ;\-#,##0.0\ "/>
    <numFmt numFmtId="189" formatCode="_-* #,##0.0\ _₽_-;\-* #,##0.0\ _₽_-;_-* &quot;-&quot;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74" fontId="3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173" fontId="2" fillId="33" borderId="17" xfId="60" applyNumberFormat="1" applyFont="1" applyFill="1" applyBorder="1" applyAlignment="1">
      <alignment horizontal="center" vertical="center" wrapText="1"/>
    </xf>
    <xf numFmtId="173" fontId="2" fillId="33" borderId="18" xfId="6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3" fillId="33" borderId="20" xfId="0" applyNumberFormat="1" applyFont="1" applyFill="1" applyBorder="1" applyAlignment="1">
      <alignment horizontal="center" vertical="center" wrapText="1"/>
    </xf>
    <xf numFmtId="173" fontId="2" fillId="33" borderId="10" xfId="60" applyNumberFormat="1" applyFont="1" applyFill="1" applyBorder="1" applyAlignment="1">
      <alignment horizontal="right" vertical="center" wrapText="1"/>
    </xf>
    <xf numFmtId="173" fontId="2" fillId="33" borderId="20" xfId="6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horizontal="right" vertical="center" wrapText="1"/>
    </xf>
    <xf numFmtId="174" fontId="3" fillId="33" borderId="10" xfId="60" applyNumberFormat="1" applyFont="1" applyFill="1" applyBorder="1" applyAlignment="1">
      <alignment horizontal="right" vertical="center"/>
    </xf>
    <xf numFmtId="174" fontId="3" fillId="33" borderId="20" xfId="60" applyNumberFormat="1" applyFont="1" applyFill="1" applyBorder="1" applyAlignment="1">
      <alignment horizontal="right" vertical="center"/>
    </xf>
    <xf numFmtId="174" fontId="3" fillId="33" borderId="20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188" fontId="3" fillId="33" borderId="10" xfId="60" applyNumberFormat="1" applyFont="1" applyFill="1" applyBorder="1" applyAlignment="1">
      <alignment horizontal="right" vertical="center" wrapText="1"/>
    </xf>
    <xf numFmtId="188" fontId="3" fillId="33" borderId="20" xfId="60" applyNumberFormat="1" applyFont="1" applyFill="1" applyBorder="1" applyAlignment="1">
      <alignment horizontal="right" vertical="center" wrapText="1"/>
    </xf>
    <xf numFmtId="173" fontId="3" fillId="33" borderId="10" xfId="60" applyNumberFormat="1" applyFont="1" applyFill="1" applyBorder="1" applyAlignment="1">
      <alignment horizontal="right" vertical="center"/>
    </xf>
    <xf numFmtId="188" fontId="3" fillId="33" borderId="10" xfId="60" applyNumberFormat="1" applyFont="1" applyFill="1" applyBorder="1" applyAlignment="1">
      <alignment horizontal="right" vertical="center"/>
    </xf>
    <xf numFmtId="188" fontId="3" fillId="33" borderId="20" xfId="60" applyNumberFormat="1" applyFont="1" applyFill="1" applyBorder="1" applyAlignment="1">
      <alignment horizontal="right" vertical="center"/>
    </xf>
    <xf numFmtId="173" fontId="3" fillId="33" borderId="20" xfId="60" applyNumberFormat="1" applyFont="1" applyFill="1" applyBorder="1" applyAlignment="1">
      <alignment horizontal="right" vertical="center"/>
    </xf>
    <xf numFmtId="187" fontId="2" fillId="33" borderId="10" xfId="60" applyNumberFormat="1" applyFont="1" applyFill="1" applyBorder="1" applyAlignment="1">
      <alignment horizontal="right" vertical="center" wrapText="1"/>
    </xf>
    <xf numFmtId="187" fontId="2" fillId="33" borderId="20" xfId="60" applyNumberFormat="1" applyFont="1" applyFill="1" applyBorder="1" applyAlignment="1">
      <alignment horizontal="right" vertical="center" wrapText="1"/>
    </xf>
    <xf numFmtId="173" fontId="2" fillId="33" borderId="15" xfId="60" applyNumberFormat="1" applyFont="1" applyFill="1" applyBorder="1" applyAlignment="1">
      <alignment horizontal="right" vertical="center" wrapText="1"/>
    </xf>
    <xf numFmtId="173" fontId="2" fillId="33" borderId="21" xfId="60" applyNumberFormat="1" applyFont="1" applyFill="1" applyBorder="1" applyAlignment="1">
      <alignment horizontal="right" vertical="center" wrapText="1"/>
    </xf>
    <xf numFmtId="173" fontId="3" fillId="33" borderId="0" xfId="60" applyNumberFormat="1" applyFont="1" applyFill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74" fontId="2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89" fontId="2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justify" vertical="center" wrapText="1"/>
    </xf>
    <xf numFmtId="174" fontId="3" fillId="33" borderId="0" xfId="0" applyNumberFormat="1" applyFont="1" applyFill="1" applyAlignment="1">
      <alignment/>
    </xf>
    <xf numFmtId="189" fontId="3" fillId="33" borderId="0" xfId="0" applyNumberFormat="1" applyFont="1" applyFill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70" zoomScaleNormal="70" zoomScalePageLayoutView="0" workbookViewId="0" topLeftCell="A1">
      <selection activeCell="A1" sqref="A1:F82"/>
    </sheetView>
  </sheetViews>
  <sheetFormatPr defaultColWidth="9.00390625" defaultRowHeight="12.75"/>
  <cols>
    <col min="1" max="1" width="8.375" style="1" customWidth="1"/>
    <col min="2" max="2" width="38.375" style="1" customWidth="1"/>
    <col min="3" max="3" width="58.125" style="1" customWidth="1"/>
    <col min="4" max="4" width="26.125" style="26" customWidth="1"/>
    <col min="5" max="5" width="28.125" style="26" customWidth="1"/>
    <col min="6" max="6" width="27.375" style="27" customWidth="1"/>
    <col min="7" max="7" width="46.75390625" style="1" customWidth="1"/>
    <col min="8" max="16384" width="9.125" style="1" customWidth="1"/>
  </cols>
  <sheetData>
    <row r="1" spans="1:6" ht="19.5" customHeight="1">
      <c r="A1" s="8"/>
      <c r="B1" s="10"/>
      <c r="C1" s="10"/>
      <c r="D1" s="10"/>
      <c r="E1" s="10"/>
      <c r="F1" s="75" t="s">
        <v>151</v>
      </c>
    </row>
    <row r="2" spans="1:6" ht="19.5" customHeight="1">
      <c r="A2" s="8"/>
      <c r="B2" s="10"/>
      <c r="C2" s="10"/>
      <c r="D2" s="10"/>
      <c r="E2" s="10"/>
      <c r="F2" s="75" t="s">
        <v>59</v>
      </c>
    </row>
    <row r="3" spans="1:6" ht="19.5" customHeight="1">
      <c r="A3" s="10"/>
      <c r="B3" s="10"/>
      <c r="C3" s="10"/>
      <c r="D3" s="10"/>
      <c r="E3" s="10"/>
      <c r="F3" s="75" t="s">
        <v>60</v>
      </c>
    </row>
    <row r="4" spans="1:6" ht="19.5" customHeight="1">
      <c r="A4" s="76"/>
      <c r="B4" s="76"/>
      <c r="C4" s="76"/>
      <c r="D4" s="76"/>
      <c r="E4" s="76"/>
      <c r="F4" s="2" t="s">
        <v>162</v>
      </c>
    </row>
    <row r="5" spans="1:6" ht="19.5" customHeight="1">
      <c r="A5" s="76"/>
      <c r="B5" s="76"/>
      <c r="C5" s="76"/>
      <c r="D5" s="76"/>
      <c r="E5" s="76"/>
      <c r="F5" s="2" t="s">
        <v>126</v>
      </c>
    </row>
    <row r="6" spans="1:6" ht="19.5" customHeight="1">
      <c r="A6" s="2"/>
      <c r="B6" s="76"/>
      <c r="C6" s="76"/>
      <c r="D6" s="76"/>
      <c r="E6" s="76"/>
      <c r="F6" s="2" t="s">
        <v>163</v>
      </c>
    </row>
    <row r="7" spans="1:3" ht="18.75">
      <c r="A7" s="9"/>
      <c r="B7" s="2"/>
      <c r="C7" s="2"/>
    </row>
    <row r="8" spans="1:6" ht="33" customHeight="1">
      <c r="A8" s="77" t="s">
        <v>125</v>
      </c>
      <c r="B8" s="77"/>
      <c r="C8" s="77"/>
      <c r="D8" s="77"/>
      <c r="E8" s="77"/>
      <c r="F8" s="77"/>
    </row>
    <row r="9" spans="1:3" ht="18.75">
      <c r="A9" s="9"/>
      <c r="B9" s="2"/>
      <c r="C9" s="2"/>
    </row>
    <row r="10" spans="1:3" ht="19.5" thickBot="1">
      <c r="A10" s="8"/>
      <c r="B10" s="10"/>
      <c r="C10" s="10"/>
    </row>
    <row r="11" spans="1:6" ht="75.75" thickBot="1">
      <c r="A11" s="13" t="s">
        <v>152</v>
      </c>
      <c r="B11" s="12" t="s">
        <v>153</v>
      </c>
      <c r="C11" s="12" t="s">
        <v>0</v>
      </c>
      <c r="D11" s="28" t="s">
        <v>115</v>
      </c>
      <c r="E11" s="28" t="s">
        <v>114</v>
      </c>
      <c r="F11" s="29" t="s">
        <v>127</v>
      </c>
    </row>
    <row r="12" spans="1:6" s="26" customFormat="1" ht="37.5">
      <c r="A12" s="51" t="s">
        <v>1</v>
      </c>
      <c r="B12" s="52" t="s">
        <v>2</v>
      </c>
      <c r="C12" s="53" t="s">
        <v>3</v>
      </c>
      <c r="D12" s="25">
        <v>3238180.3</v>
      </c>
      <c r="E12" s="25">
        <v>3429629.2</v>
      </c>
      <c r="F12" s="30">
        <v>3568355</v>
      </c>
    </row>
    <row r="13" spans="1:6" s="57" customFormat="1" ht="18.75">
      <c r="A13" s="54"/>
      <c r="B13" s="55"/>
      <c r="C13" s="56" t="s">
        <v>4</v>
      </c>
      <c r="D13" s="22">
        <v>3037332.3</v>
      </c>
      <c r="E13" s="22">
        <v>3228136.5</v>
      </c>
      <c r="F13" s="31">
        <v>3367043.3</v>
      </c>
    </row>
    <row r="14" spans="1:6" s="26" customFormat="1" ht="18.75">
      <c r="A14" s="54" t="s">
        <v>5</v>
      </c>
      <c r="B14" s="55" t="s">
        <v>6</v>
      </c>
      <c r="C14" s="58" t="s">
        <v>7</v>
      </c>
      <c r="D14" s="23">
        <v>707055</v>
      </c>
      <c r="E14" s="23">
        <v>734541</v>
      </c>
      <c r="F14" s="32">
        <v>763921</v>
      </c>
    </row>
    <row r="15" spans="1:6" s="26" customFormat="1" ht="18.75">
      <c r="A15" s="54" t="s">
        <v>5</v>
      </c>
      <c r="B15" s="55" t="s">
        <v>8</v>
      </c>
      <c r="C15" s="58" t="s">
        <v>9</v>
      </c>
      <c r="D15" s="23">
        <v>1353510</v>
      </c>
      <c r="E15" s="23">
        <v>1409618</v>
      </c>
      <c r="F15" s="32">
        <v>1468206</v>
      </c>
    </row>
    <row r="16" spans="1:6" s="26" customFormat="1" ht="56.25">
      <c r="A16" s="54" t="s">
        <v>1</v>
      </c>
      <c r="B16" s="55" t="s">
        <v>10</v>
      </c>
      <c r="C16" s="58" t="s">
        <v>11</v>
      </c>
      <c r="D16" s="23">
        <v>698647.5</v>
      </c>
      <c r="E16" s="23">
        <v>734563.4</v>
      </c>
      <c r="F16" s="32">
        <v>756746.5</v>
      </c>
    </row>
    <row r="17" spans="1:6" s="26" customFormat="1" ht="18.75">
      <c r="A17" s="54" t="s">
        <v>5</v>
      </c>
      <c r="B17" s="55" t="s">
        <v>12</v>
      </c>
      <c r="C17" s="59" t="s">
        <v>13</v>
      </c>
      <c r="D17" s="22">
        <v>254368</v>
      </c>
      <c r="E17" s="22">
        <v>324508</v>
      </c>
      <c r="F17" s="31">
        <v>352518</v>
      </c>
    </row>
    <row r="18" spans="1:6" s="57" customFormat="1" ht="18.75">
      <c r="A18" s="54" t="s">
        <v>5</v>
      </c>
      <c r="B18" s="55" t="s">
        <v>14</v>
      </c>
      <c r="C18" s="58" t="s">
        <v>15</v>
      </c>
      <c r="D18" s="23">
        <v>137087</v>
      </c>
      <c r="E18" s="23">
        <v>202228</v>
      </c>
      <c r="F18" s="32">
        <v>227084</v>
      </c>
    </row>
    <row r="19" spans="1:6" s="26" customFormat="1" ht="18.75">
      <c r="A19" s="54" t="s">
        <v>5</v>
      </c>
      <c r="B19" s="55" t="s">
        <v>16</v>
      </c>
      <c r="C19" s="58" t="s">
        <v>17</v>
      </c>
      <c r="D19" s="23">
        <v>117281</v>
      </c>
      <c r="E19" s="23">
        <v>122280</v>
      </c>
      <c r="F19" s="32">
        <v>125434</v>
      </c>
    </row>
    <row r="20" spans="1:6" s="26" customFormat="1" ht="37.5">
      <c r="A20" s="54" t="s">
        <v>1</v>
      </c>
      <c r="B20" s="55" t="s">
        <v>48</v>
      </c>
      <c r="C20" s="58" t="s">
        <v>49</v>
      </c>
      <c r="D20" s="23">
        <v>4</v>
      </c>
      <c r="E20" s="23">
        <v>4</v>
      </c>
      <c r="F20" s="32">
        <v>4</v>
      </c>
    </row>
    <row r="21" spans="1:6" s="26" customFormat="1" ht="18.75">
      <c r="A21" s="54" t="s">
        <v>1</v>
      </c>
      <c r="B21" s="55" t="s">
        <v>18</v>
      </c>
      <c r="C21" s="58" t="s">
        <v>19</v>
      </c>
      <c r="D21" s="23">
        <v>23747.8</v>
      </c>
      <c r="E21" s="23">
        <v>24902.1</v>
      </c>
      <c r="F21" s="32">
        <v>25647.8</v>
      </c>
    </row>
    <row r="22" spans="1:6" s="26" customFormat="1" ht="18.75">
      <c r="A22" s="54"/>
      <c r="B22" s="55"/>
      <c r="C22" s="59" t="s">
        <v>20</v>
      </c>
      <c r="D22" s="22">
        <v>200848</v>
      </c>
      <c r="E22" s="22">
        <v>201492.7</v>
      </c>
      <c r="F22" s="31">
        <v>201311.7</v>
      </c>
    </row>
    <row r="23" spans="1:6" s="57" customFormat="1" ht="75">
      <c r="A23" s="54" t="s">
        <v>1</v>
      </c>
      <c r="B23" s="55" t="s">
        <v>21</v>
      </c>
      <c r="C23" s="58" t="s">
        <v>22</v>
      </c>
      <c r="D23" s="23">
        <v>12721.2</v>
      </c>
      <c r="E23" s="23">
        <v>12707.7</v>
      </c>
      <c r="F23" s="32">
        <v>12690.2</v>
      </c>
    </row>
    <row r="24" spans="1:6" s="26" customFormat="1" ht="37.5">
      <c r="A24" s="54" t="s">
        <v>1</v>
      </c>
      <c r="B24" s="55" t="s">
        <v>23</v>
      </c>
      <c r="C24" s="58" t="s">
        <v>24</v>
      </c>
      <c r="D24" s="23">
        <v>27063.7</v>
      </c>
      <c r="E24" s="23">
        <v>28144.9</v>
      </c>
      <c r="F24" s="32">
        <v>28363</v>
      </c>
    </row>
    <row r="25" spans="1:6" s="26" customFormat="1" ht="37.5">
      <c r="A25" s="54" t="s">
        <v>44</v>
      </c>
      <c r="B25" s="55" t="s">
        <v>25</v>
      </c>
      <c r="C25" s="58" t="s">
        <v>26</v>
      </c>
      <c r="D25" s="23">
        <v>4308.3</v>
      </c>
      <c r="E25" s="23">
        <v>4953.1</v>
      </c>
      <c r="F25" s="32">
        <v>5150.7</v>
      </c>
    </row>
    <row r="26" spans="1:6" s="26" customFormat="1" ht="18.75">
      <c r="A26" s="54" t="s">
        <v>5</v>
      </c>
      <c r="B26" s="55" t="s">
        <v>57</v>
      </c>
      <c r="C26" s="58" t="s">
        <v>27</v>
      </c>
      <c r="D26" s="23">
        <v>601.3</v>
      </c>
      <c r="E26" s="23">
        <v>620.9</v>
      </c>
      <c r="F26" s="32">
        <v>641.4</v>
      </c>
    </row>
    <row r="27" spans="1:6" s="26" customFormat="1" ht="18.75">
      <c r="A27" s="54" t="s">
        <v>45</v>
      </c>
      <c r="B27" s="55" t="s">
        <v>28</v>
      </c>
      <c r="C27" s="58" t="s">
        <v>29</v>
      </c>
      <c r="D27" s="23">
        <v>22154.1</v>
      </c>
      <c r="E27" s="23">
        <v>22570.9</v>
      </c>
      <c r="F27" s="32">
        <v>22570.9</v>
      </c>
    </row>
    <row r="28" spans="1:6" s="26" customFormat="1" ht="56.25">
      <c r="A28" s="54" t="s">
        <v>1</v>
      </c>
      <c r="B28" s="55" t="s">
        <v>30</v>
      </c>
      <c r="C28" s="58" t="s">
        <v>58</v>
      </c>
      <c r="D28" s="23">
        <v>8349.7</v>
      </c>
      <c r="E28" s="23">
        <v>8142.8</v>
      </c>
      <c r="F28" s="32">
        <v>7911.6</v>
      </c>
    </row>
    <row r="29" spans="1:6" s="26" customFormat="1" ht="37.5">
      <c r="A29" s="54" t="s">
        <v>1</v>
      </c>
      <c r="B29" s="55" t="s">
        <v>31</v>
      </c>
      <c r="C29" s="58" t="s">
        <v>32</v>
      </c>
      <c r="D29" s="23">
        <v>0</v>
      </c>
      <c r="E29" s="23">
        <v>0</v>
      </c>
      <c r="F29" s="32">
        <v>0</v>
      </c>
    </row>
    <row r="30" spans="1:6" s="26" customFormat="1" ht="37.5">
      <c r="A30" s="54" t="s">
        <v>1</v>
      </c>
      <c r="B30" s="55" t="s">
        <v>50</v>
      </c>
      <c r="C30" s="58" t="s">
        <v>51</v>
      </c>
      <c r="D30" s="23">
        <v>200</v>
      </c>
      <c r="E30" s="23">
        <v>200</v>
      </c>
      <c r="F30" s="32">
        <v>200</v>
      </c>
    </row>
    <row r="31" spans="1:6" s="26" customFormat="1" ht="37.5">
      <c r="A31" s="54" t="s">
        <v>1</v>
      </c>
      <c r="B31" s="55" t="s">
        <v>33</v>
      </c>
      <c r="C31" s="58" t="s">
        <v>34</v>
      </c>
      <c r="D31" s="23">
        <v>149522.7</v>
      </c>
      <c r="E31" s="23">
        <v>149250.6</v>
      </c>
      <c r="F31" s="32">
        <v>149108.1</v>
      </c>
    </row>
    <row r="32" spans="1:6" s="26" customFormat="1" ht="39.75" customHeight="1">
      <c r="A32" s="54" t="s">
        <v>1</v>
      </c>
      <c r="B32" s="55" t="s">
        <v>35</v>
      </c>
      <c r="C32" s="58" t="s">
        <v>36</v>
      </c>
      <c r="D32" s="23">
        <v>2990.7</v>
      </c>
      <c r="E32" s="23">
        <v>3046.7</v>
      </c>
      <c r="F32" s="32">
        <v>3038.8</v>
      </c>
    </row>
    <row r="33" spans="1:6" s="57" customFormat="1" ht="18.75">
      <c r="A33" s="60" t="s">
        <v>1</v>
      </c>
      <c r="B33" s="61" t="s">
        <v>37</v>
      </c>
      <c r="C33" s="62" t="s">
        <v>38</v>
      </c>
      <c r="D33" s="33">
        <f>12292218.1+31483.5</f>
        <v>12323701.6</v>
      </c>
      <c r="E33" s="33">
        <v>11014472.9</v>
      </c>
      <c r="F33" s="34">
        <v>10574892.5</v>
      </c>
    </row>
    <row r="34" spans="1:6" s="57" customFormat="1" ht="60" customHeight="1">
      <c r="A34" s="60" t="s">
        <v>1</v>
      </c>
      <c r="B34" s="61" t="s">
        <v>39</v>
      </c>
      <c r="C34" s="62" t="s">
        <v>156</v>
      </c>
      <c r="D34" s="33">
        <f>12286618.1+31483.5</f>
        <v>12318101.6</v>
      </c>
      <c r="E34" s="33">
        <v>11008872.9</v>
      </c>
      <c r="F34" s="34">
        <v>10569292.5</v>
      </c>
    </row>
    <row r="35" spans="1:6" s="57" customFormat="1" ht="39.75" customHeight="1">
      <c r="A35" s="63" t="s">
        <v>52</v>
      </c>
      <c r="B35" s="61" t="s">
        <v>101</v>
      </c>
      <c r="C35" s="62" t="s">
        <v>64</v>
      </c>
      <c r="D35" s="33">
        <v>9645506.4</v>
      </c>
      <c r="E35" s="33">
        <v>9032349.3</v>
      </c>
      <c r="F35" s="34">
        <v>8773369.4</v>
      </c>
    </row>
    <row r="36" spans="1:6" s="26" customFormat="1" ht="60.75" customHeight="1">
      <c r="A36" s="64" t="s">
        <v>52</v>
      </c>
      <c r="B36" s="65" t="s">
        <v>76</v>
      </c>
      <c r="C36" s="66" t="s">
        <v>63</v>
      </c>
      <c r="D36" s="35">
        <v>9645506.4</v>
      </c>
      <c r="E36" s="36">
        <v>9032349.3</v>
      </c>
      <c r="F36" s="37">
        <v>8773369.4</v>
      </c>
    </row>
    <row r="37" spans="1:6" s="26" customFormat="1" ht="78" customHeight="1" hidden="1">
      <c r="A37" s="64" t="s">
        <v>52</v>
      </c>
      <c r="B37" s="65" t="s">
        <v>111</v>
      </c>
      <c r="C37" s="66" t="s">
        <v>112</v>
      </c>
      <c r="D37" s="35">
        <v>0</v>
      </c>
      <c r="E37" s="36">
        <v>0</v>
      </c>
      <c r="F37" s="38">
        <v>0</v>
      </c>
    </row>
    <row r="38" spans="1:9" s="57" customFormat="1" ht="56.25">
      <c r="A38" s="63" t="s">
        <v>1</v>
      </c>
      <c r="B38" s="61" t="s">
        <v>102</v>
      </c>
      <c r="C38" s="62" t="s">
        <v>65</v>
      </c>
      <c r="D38" s="33">
        <f>SUM(D39:D56)</f>
        <v>1646975.1</v>
      </c>
      <c r="E38" s="33">
        <v>912337.8</v>
      </c>
      <c r="F38" s="34">
        <v>721781</v>
      </c>
      <c r="G38" s="67"/>
      <c r="H38" s="67"/>
      <c r="I38" s="67"/>
    </row>
    <row r="39" spans="1:9" s="57" customFormat="1" ht="75">
      <c r="A39" s="24" t="s">
        <v>157</v>
      </c>
      <c r="B39" s="65" t="s">
        <v>133</v>
      </c>
      <c r="C39" s="68" t="s">
        <v>154</v>
      </c>
      <c r="D39" s="39">
        <v>241346.4</v>
      </c>
      <c r="E39" s="40">
        <v>211460.5</v>
      </c>
      <c r="F39" s="41">
        <v>75407.6</v>
      </c>
      <c r="G39" s="69"/>
      <c r="H39" s="69"/>
      <c r="I39" s="69"/>
    </row>
    <row r="40" spans="1:6" s="57" customFormat="1" ht="93.75">
      <c r="A40" s="24" t="s">
        <v>158</v>
      </c>
      <c r="B40" s="65" t="s">
        <v>117</v>
      </c>
      <c r="C40" s="66" t="s">
        <v>155</v>
      </c>
      <c r="D40" s="39">
        <v>687841.6</v>
      </c>
      <c r="E40" s="43">
        <v>301942.2</v>
      </c>
      <c r="F40" s="44">
        <v>312849.2</v>
      </c>
    </row>
    <row r="41" spans="1:6" s="57" customFormat="1" ht="187.5">
      <c r="A41" s="74" t="s">
        <v>52</v>
      </c>
      <c r="B41" s="5" t="s">
        <v>160</v>
      </c>
      <c r="C41" s="6" t="s">
        <v>161</v>
      </c>
      <c r="D41" s="39">
        <v>31483.5</v>
      </c>
      <c r="E41" s="43"/>
      <c r="F41" s="44"/>
    </row>
    <row r="42" spans="1:6" s="57" customFormat="1" ht="90" customHeight="1">
      <c r="A42" s="24" t="s">
        <v>46</v>
      </c>
      <c r="B42" s="65" t="s">
        <v>134</v>
      </c>
      <c r="C42" s="66" t="s">
        <v>164</v>
      </c>
      <c r="D42" s="39">
        <v>9491.1</v>
      </c>
      <c r="E42" s="43">
        <v>0</v>
      </c>
      <c r="F42" s="44">
        <v>0</v>
      </c>
    </row>
    <row r="43" spans="1:6" s="57" customFormat="1" ht="75" customHeight="1">
      <c r="A43" s="24" t="s">
        <v>124</v>
      </c>
      <c r="B43" s="65" t="s">
        <v>122</v>
      </c>
      <c r="C43" s="66" t="s">
        <v>123</v>
      </c>
      <c r="D43" s="39">
        <v>1720.6</v>
      </c>
      <c r="E43" s="43">
        <v>0</v>
      </c>
      <c r="F43" s="44">
        <v>0</v>
      </c>
    </row>
    <row r="44" spans="1:6" s="26" customFormat="1" ht="104.25" customHeight="1">
      <c r="A44" s="64" t="s">
        <v>72</v>
      </c>
      <c r="B44" s="65" t="s">
        <v>77</v>
      </c>
      <c r="C44" s="70" t="s">
        <v>78</v>
      </c>
      <c r="D44" s="39">
        <v>9863</v>
      </c>
      <c r="E44" s="43">
        <v>0</v>
      </c>
      <c r="F44" s="44">
        <v>0</v>
      </c>
    </row>
    <row r="45" spans="1:6" s="26" customFormat="1" ht="124.5" customHeight="1">
      <c r="A45" s="64" t="s">
        <v>116</v>
      </c>
      <c r="B45" s="65" t="s">
        <v>118</v>
      </c>
      <c r="C45" s="70" t="s">
        <v>119</v>
      </c>
      <c r="D45" s="39">
        <v>59908</v>
      </c>
      <c r="E45" s="42">
        <v>62439.9</v>
      </c>
      <c r="F45" s="45">
        <v>64937.5</v>
      </c>
    </row>
    <row r="46" spans="1:6" s="26" customFormat="1" ht="112.5">
      <c r="A46" s="64" t="s">
        <v>130</v>
      </c>
      <c r="B46" s="65" t="s">
        <v>131</v>
      </c>
      <c r="C46" s="70" t="s">
        <v>132</v>
      </c>
      <c r="D46" s="39">
        <v>34351.7</v>
      </c>
      <c r="E46" s="43">
        <v>0</v>
      </c>
      <c r="F46" s="44">
        <v>0</v>
      </c>
    </row>
    <row r="47" spans="1:6" s="26" customFormat="1" ht="93.75">
      <c r="A47" s="64" t="s">
        <v>73</v>
      </c>
      <c r="B47" s="65" t="s">
        <v>139</v>
      </c>
      <c r="C47" s="70" t="s">
        <v>140</v>
      </c>
      <c r="D47" s="39">
        <v>7408.9</v>
      </c>
      <c r="E47" s="42">
        <v>7408.9</v>
      </c>
      <c r="F47" s="44">
        <v>0</v>
      </c>
    </row>
    <row r="48" spans="1:6" s="26" customFormat="1" ht="90" customHeight="1">
      <c r="A48" s="64" t="s">
        <v>159</v>
      </c>
      <c r="B48" s="65" t="s">
        <v>137</v>
      </c>
      <c r="C48" s="70" t="s">
        <v>138</v>
      </c>
      <c r="D48" s="39">
        <v>6120.9</v>
      </c>
      <c r="E48" s="42">
        <v>6372.3</v>
      </c>
      <c r="F48" s="45">
        <v>6371.9</v>
      </c>
    </row>
    <row r="49" spans="1:6" s="26" customFormat="1" ht="90" customHeight="1">
      <c r="A49" s="64" t="s">
        <v>159</v>
      </c>
      <c r="B49" s="65" t="s">
        <v>135</v>
      </c>
      <c r="C49" s="70" t="s">
        <v>136</v>
      </c>
      <c r="D49" s="39">
        <v>5840.7</v>
      </c>
      <c r="E49" s="42">
        <v>6080.6</v>
      </c>
      <c r="F49" s="45">
        <v>6080.1</v>
      </c>
    </row>
    <row r="50" spans="1:6" s="26" customFormat="1" ht="37.5">
      <c r="A50" s="64" t="s">
        <v>73</v>
      </c>
      <c r="B50" s="65" t="s">
        <v>74</v>
      </c>
      <c r="C50" s="70" t="s">
        <v>97</v>
      </c>
      <c r="D50" s="39">
        <v>1312.8</v>
      </c>
      <c r="E50" s="42">
        <v>1312.8</v>
      </c>
      <c r="F50" s="45">
        <v>1312.8</v>
      </c>
    </row>
    <row r="51" spans="1:6" s="26" customFormat="1" ht="112.5">
      <c r="A51" s="64" t="s">
        <v>130</v>
      </c>
      <c r="B51" s="65" t="s">
        <v>141</v>
      </c>
      <c r="C51" s="70" t="s">
        <v>142</v>
      </c>
      <c r="D51" s="39">
        <v>185224.8</v>
      </c>
      <c r="E51" s="43">
        <v>0</v>
      </c>
      <c r="F51" s="44">
        <v>0</v>
      </c>
    </row>
    <row r="52" spans="1:6" s="57" customFormat="1" ht="81.75" customHeight="1">
      <c r="A52" s="64" t="s">
        <v>54</v>
      </c>
      <c r="B52" s="65" t="s">
        <v>75</v>
      </c>
      <c r="C52" s="70" t="s">
        <v>105</v>
      </c>
      <c r="D52" s="39">
        <v>254821.9</v>
      </c>
      <c r="E52" s="42">
        <v>254821.9</v>
      </c>
      <c r="F52" s="45">
        <v>254821.9</v>
      </c>
    </row>
    <row r="53" spans="1:6" s="57" customFormat="1" ht="81.75" customHeight="1">
      <c r="A53" s="64" t="s">
        <v>54</v>
      </c>
      <c r="B53" s="65" t="s">
        <v>149</v>
      </c>
      <c r="C53" s="70" t="s">
        <v>150</v>
      </c>
      <c r="D53" s="39">
        <v>2422.9</v>
      </c>
      <c r="E53" s="43">
        <v>0</v>
      </c>
      <c r="F53" s="44">
        <v>0</v>
      </c>
    </row>
    <row r="54" spans="1:6" s="57" customFormat="1" ht="102" customHeight="1">
      <c r="A54" s="64" t="s">
        <v>47</v>
      </c>
      <c r="B54" s="65" t="s">
        <v>143</v>
      </c>
      <c r="C54" s="70" t="s">
        <v>144</v>
      </c>
      <c r="D54" s="39">
        <v>61755.5</v>
      </c>
      <c r="E54" s="42">
        <v>60498.7</v>
      </c>
      <c r="F54" s="44">
        <v>0</v>
      </c>
    </row>
    <row r="55" spans="1:6" s="57" customFormat="1" ht="102" customHeight="1">
      <c r="A55" s="64" t="s">
        <v>116</v>
      </c>
      <c r="B55" s="65" t="s">
        <v>145</v>
      </c>
      <c r="C55" s="70" t="s">
        <v>146</v>
      </c>
      <c r="D55" s="39">
        <v>44872.4</v>
      </c>
      <c r="E55" s="43">
        <v>0</v>
      </c>
      <c r="F55" s="44">
        <v>0</v>
      </c>
    </row>
    <row r="56" spans="1:6" s="57" customFormat="1" ht="64.5" customHeight="1">
      <c r="A56" s="64" t="s">
        <v>116</v>
      </c>
      <c r="B56" s="65" t="s">
        <v>147</v>
      </c>
      <c r="C56" s="70" t="s">
        <v>148</v>
      </c>
      <c r="D56" s="39">
        <v>1188.4</v>
      </c>
      <c r="E56" s="43">
        <v>0</v>
      </c>
      <c r="F56" s="44">
        <v>0</v>
      </c>
    </row>
    <row r="57" spans="1:6" s="26" customFormat="1" ht="37.5">
      <c r="A57" s="63" t="s">
        <v>1</v>
      </c>
      <c r="B57" s="61" t="s">
        <v>103</v>
      </c>
      <c r="C57" s="62" t="s">
        <v>66</v>
      </c>
      <c r="D57" s="33">
        <v>913123.3</v>
      </c>
      <c r="E57" s="33">
        <v>951484.4</v>
      </c>
      <c r="F57" s="34">
        <v>961440.7</v>
      </c>
    </row>
    <row r="58" spans="1:9" s="26" customFormat="1" ht="75" customHeight="1">
      <c r="A58" s="64" t="s">
        <v>52</v>
      </c>
      <c r="B58" s="65" t="s">
        <v>83</v>
      </c>
      <c r="C58" s="66" t="s">
        <v>68</v>
      </c>
      <c r="D58" s="39">
        <v>6568</v>
      </c>
      <c r="E58" s="42">
        <v>6638.1</v>
      </c>
      <c r="F58" s="45">
        <v>6878.3</v>
      </c>
      <c r="G58" s="71"/>
      <c r="H58" s="71"/>
      <c r="I58" s="71"/>
    </row>
    <row r="59" spans="1:9" s="26" customFormat="1" ht="103.5" customHeight="1">
      <c r="A59" s="64" t="s">
        <v>52</v>
      </c>
      <c r="B59" s="65" t="s">
        <v>128</v>
      </c>
      <c r="C59" s="66" t="s">
        <v>129</v>
      </c>
      <c r="D59" s="39">
        <v>1790.4</v>
      </c>
      <c r="E59" s="42">
        <v>119.9</v>
      </c>
      <c r="F59" s="45">
        <v>193.6</v>
      </c>
      <c r="G59" s="72"/>
      <c r="H59" s="72"/>
      <c r="I59" s="72"/>
    </row>
    <row r="60" spans="1:6" s="26" customFormat="1" ht="57" customHeight="1">
      <c r="A60" s="64" t="s">
        <v>45</v>
      </c>
      <c r="B60" s="65" t="s">
        <v>85</v>
      </c>
      <c r="C60" s="66" t="s">
        <v>55</v>
      </c>
      <c r="D60" s="39">
        <v>15271.6</v>
      </c>
      <c r="E60" s="42">
        <v>15271.6</v>
      </c>
      <c r="F60" s="45">
        <v>15271.6</v>
      </c>
    </row>
    <row r="61" spans="1:6" s="26" customFormat="1" ht="53.25" customHeight="1">
      <c r="A61" s="64" t="s">
        <v>45</v>
      </c>
      <c r="B61" s="65" t="s">
        <v>84</v>
      </c>
      <c r="C61" s="66" t="s">
        <v>56</v>
      </c>
      <c r="D61" s="39">
        <v>224467.2</v>
      </c>
      <c r="E61" s="42">
        <v>232107.3</v>
      </c>
      <c r="F61" s="45">
        <v>228888.7</v>
      </c>
    </row>
    <row r="62" spans="1:6" s="26" customFormat="1" ht="173.25" customHeight="1" hidden="1">
      <c r="A62" s="64" t="s">
        <v>46</v>
      </c>
      <c r="B62" s="65" t="s">
        <v>89</v>
      </c>
      <c r="C62" s="66" t="s">
        <v>165</v>
      </c>
      <c r="D62" s="39">
        <v>0</v>
      </c>
      <c r="E62" s="43">
        <v>0</v>
      </c>
      <c r="F62" s="44">
        <v>0</v>
      </c>
    </row>
    <row r="63" spans="1:6" s="26" customFormat="1" ht="140.25" customHeight="1">
      <c r="A63" s="64" t="s">
        <v>46</v>
      </c>
      <c r="B63" s="65" t="s">
        <v>90</v>
      </c>
      <c r="C63" s="66" t="s">
        <v>166</v>
      </c>
      <c r="D63" s="39">
        <v>8381.6</v>
      </c>
      <c r="E63" s="42">
        <v>13767.9</v>
      </c>
      <c r="F63" s="45">
        <v>13738</v>
      </c>
    </row>
    <row r="64" spans="1:6" s="26" customFormat="1" ht="112.5" customHeight="1">
      <c r="A64" s="73">
        <v>910</v>
      </c>
      <c r="B64" s="65" t="s">
        <v>93</v>
      </c>
      <c r="C64" s="66" t="s">
        <v>71</v>
      </c>
      <c r="D64" s="39">
        <v>726</v>
      </c>
      <c r="E64" s="42">
        <v>818.4</v>
      </c>
      <c r="F64" s="45">
        <v>851.1</v>
      </c>
    </row>
    <row r="65" spans="1:6" s="26" customFormat="1" ht="112.5" customHeight="1">
      <c r="A65" s="64" t="s">
        <v>46</v>
      </c>
      <c r="B65" s="65" t="s">
        <v>80</v>
      </c>
      <c r="C65" s="66" t="s">
        <v>167</v>
      </c>
      <c r="D65" s="39">
        <v>9588.9</v>
      </c>
      <c r="E65" s="42">
        <v>9972.5</v>
      </c>
      <c r="F65" s="45">
        <v>10371.8</v>
      </c>
    </row>
    <row r="66" spans="1:6" s="26" customFormat="1" ht="96.75" customHeight="1">
      <c r="A66" s="64" t="s">
        <v>46</v>
      </c>
      <c r="B66" s="65" t="s">
        <v>82</v>
      </c>
      <c r="C66" s="66" t="s">
        <v>81</v>
      </c>
      <c r="D66" s="39">
        <v>30.5</v>
      </c>
      <c r="E66" s="42">
        <v>31.8</v>
      </c>
      <c r="F66" s="45">
        <v>33</v>
      </c>
    </row>
    <row r="67" spans="1:6" s="26" customFormat="1" ht="63.75" customHeight="1">
      <c r="A67" s="64" t="s">
        <v>46</v>
      </c>
      <c r="B67" s="65" t="s">
        <v>79</v>
      </c>
      <c r="C67" s="66" t="s">
        <v>67</v>
      </c>
      <c r="D67" s="39">
        <v>170099.6</v>
      </c>
      <c r="E67" s="42">
        <v>174151.4</v>
      </c>
      <c r="F67" s="45">
        <v>174774.5</v>
      </c>
    </row>
    <row r="68" spans="1:6" s="57" customFormat="1" ht="81.75" customHeight="1">
      <c r="A68" s="64" t="s">
        <v>46</v>
      </c>
      <c r="B68" s="65" t="s">
        <v>86</v>
      </c>
      <c r="C68" s="66" t="s">
        <v>69</v>
      </c>
      <c r="D68" s="39">
        <v>7765.2</v>
      </c>
      <c r="E68" s="42">
        <v>7763.2</v>
      </c>
      <c r="F68" s="45">
        <v>7290.8</v>
      </c>
    </row>
    <row r="69" spans="1:6" s="26" customFormat="1" ht="132.75" customHeight="1">
      <c r="A69" s="64" t="s">
        <v>46</v>
      </c>
      <c r="B69" s="65" t="s">
        <v>88</v>
      </c>
      <c r="C69" s="66" t="s">
        <v>98</v>
      </c>
      <c r="D69" s="39">
        <v>7082.1</v>
      </c>
      <c r="E69" s="42">
        <v>7968.2</v>
      </c>
      <c r="F69" s="45">
        <v>8286.9</v>
      </c>
    </row>
    <row r="70" spans="1:6" s="26" customFormat="1" ht="99" customHeight="1">
      <c r="A70" s="64" t="s">
        <v>46</v>
      </c>
      <c r="B70" s="65" t="s">
        <v>95</v>
      </c>
      <c r="C70" s="66" t="s">
        <v>61</v>
      </c>
      <c r="D70" s="39">
        <v>10</v>
      </c>
      <c r="E70" s="42">
        <v>10</v>
      </c>
      <c r="F70" s="45">
        <v>10</v>
      </c>
    </row>
    <row r="71" spans="1:6" s="57" customFormat="1" ht="75.75" customHeight="1">
      <c r="A71" s="64" t="s">
        <v>46</v>
      </c>
      <c r="B71" s="65" t="s">
        <v>87</v>
      </c>
      <c r="C71" s="66" t="s">
        <v>70</v>
      </c>
      <c r="D71" s="39">
        <v>116931.8</v>
      </c>
      <c r="E71" s="42">
        <v>125258.9</v>
      </c>
      <c r="F71" s="45">
        <v>127778.3</v>
      </c>
    </row>
    <row r="72" spans="1:6" s="57" customFormat="1" ht="162" customHeight="1">
      <c r="A72" s="73">
        <v>910</v>
      </c>
      <c r="B72" s="65" t="s">
        <v>91</v>
      </c>
      <c r="C72" s="66" t="s">
        <v>92</v>
      </c>
      <c r="D72" s="39">
        <v>303037.2</v>
      </c>
      <c r="E72" s="42">
        <v>314962.2</v>
      </c>
      <c r="F72" s="45">
        <v>327560.7</v>
      </c>
    </row>
    <row r="73" spans="1:6" ht="41.25" customHeight="1">
      <c r="A73" s="16" t="s">
        <v>52</v>
      </c>
      <c r="B73" s="5" t="s">
        <v>94</v>
      </c>
      <c r="C73" s="6" t="s">
        <v>99</v>
      </c>
      <c r="D73" s="39">
        <v>41373.2</v>
      </c>
      <c r="E73" s="42">
        <v>42643</v>
      </c>
      <c r="F73" s="45">
        <v>39513.4</v>
      </c>
    </row>
    <row r="74" spans="1:6" ht="18.75">
      <c r="A74" s="15" t="s">
        <v>1</v>
      </c>
      <c r="B74" s="3" t="s">
        <v>104</v>
      </c>
      <c r="C74" s="4" t="s">
        <v>40</v>
      </c>
      <c r="D74" s="33">
        <v>112496.8</v>
      </c>
      <c r="E74" s="33">
        <v>112701.4</v>
      </c>
      <c r="F74" s="34">
        <v>112701.4</v>
      </c>
    </row>
    <row r="75" spans="1:9" ht="93.75">
      <c r="A75" s="16" t="s">
        <v>107</v>
      </c>
      <c r="B75" s="5" t="s">
        <v>106</v>
      </c>
      <c r="C75" s="11" t="s">
        <v>109</v>
      </c>
      <c r="D75" s="39">
        <v>7575.1</v>
      </c>
      <c r="E75" s="42">
        <v>7575.1</v>
      </c>
      <c r="F75" s="45">
        <v>7575.1</v>
      </c>
      <c r="G75" s="20"/>
      <c r="H75" s="20"/>
      <c r="I75" s="20"/>
    </row>
    <row r="76" spans="1:9" ht="93.75">
      <c r="A76" s="16" t="s">
        <v>107</v>
      </c>
      <c r="B76" s="5" t="s">
        <v>108</v>
      </c>
      <c r="C76" s="11" t="s">
        <v>110</v>
      </c>
      <c r="D76" s="39">
        <v>5271.6</v>
      </c>
      <c r="E76" s="42">
        <v>5271.6</v>
      </c>
      <c r="F76" s="45">
        <v>5271.6</v>
      </c>
      <c r="G76" s="21"/>
      <c r="H76" s="21"/>
      <c r="I76" s="21"/>
    </row>
    <row r="77" spans="1:6" ht="84.75" customHeight="1">
      <c r="A77" s="16" t="s">
        <v>47</v>
      </c>
      <c r="B77" s="5" t="s">
        <v>96</v>
      </c>
      <c r="C77" s="7" t="s">
        <v>100</v>
      </c>
      <c r="D77" s="39">
        <v>19650.1</v>
      </c>
      <c r="E77" s="42">
        <v>19854.7</v>
      </c>
      <c r="F77" s="45">
        <v>19854.7</v>
      </c>
    </row>
    <row r="78" spans="1:6" ht="84.75" customHeight="1">
      <c r="A78" s="16" t="s">
        <v>45</v>
      </c>
      <c r="B78" s="5" t="s">
        <v>120</v>
      </c>
      <c r="C78" s="7" t="s">
        <v>121</v>
      </c>
      <c r="D78" s="39">
        <v>80000</v>
      </c>
      <c r="E78" s="42">
        <v>80000</v>
      </c>
      <c r="F78" s="45">
        <v>80000</v>
      </c>
    </row>
    <row r="79" spans="1:6" ht="37.5">
      <c r="A79" s="14" t="s">
        <v>1</v>
      </c>
      <c r="B79" s="3" t="s">
        <v>62</v>
      </c>
      <c r="C79" s="4" t="s">
        <v>41</v>
      </c>
      <c r="D79" s="46">
        <v>5600</v>
      </c>
      <c r="E79" s="46">
        <v>5600</v>
      </c>
      <c r="F79" s="47">
        <v>5600</v>
      </c>
    </row>
    <row r="80" spans="1:6" ht="37.5">
      <c r="A80" s="24" t="s">
        <v>124</v>
      </c>
      <c r="B80" s="5" t="s">
        <v>53</v>
      </c>
      <c r="C80" s="6" t="s">
        <v>43</v>
      </c>
      <c r="D80" s="39">
        <v>5600</v>
      </c>
      <c r="E80" s="42">
        <v>5600</v>
      </c>
      <c r="F80" s="45">
        <v>5600</v>
      </c>
    </row>
    <row r="81" spans="1:6" ht="18.75">
      <c r="A81" s="14"/>
      <c r="B81" s="3"/>
      <c r="C81" s="4" t="s">
        <v>42</v>
      </c>
      <c r="D81" s="33">
        <f>15530398.4+31483.5</f>
        <v>15561881.9</v>
      </c>
      <c r="E81" s="33">
        <v>14444102.1</v>
      </c>
      <c r="F81" s="34">
        <v>14143247.5</v>
      </c>
    </row>
    <row r="82" spans="1:6" ht="38.25" thickBot="1">
      <c r="A82" s="17"/>
      <c r="B82" s="18"/>
      <c r="C82" s="19" t="s">
        <v>113</v>
      </c>
      <c r="D82" s="48">
        <v>3238180.3</v>
      </c>
      <c r="E82" s="48">
        <v>3429629.2</v>
      </c>
      <c r="F82" s="49">
        <v>3568355</v>
      </c>
    </row>
    <row r="84" ht="18.75">
      <c r="D84" s="50"/>
    </row>
  </sheetData>
  <sheetProtection/>
  <mergeCells count="1">
    <mergeCell ref="A8:F8"/>
  </mergeCells>
  <printOptions/>
  <pageMargins left="0.984251968503937" right="0.5905511811023623" top="0.984251968503937" bottom="0.7874015748031497" header="0" footer="0"/>
  <pageSetup firstPageNumber="389" useFirstPageNumber="1"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zeinoldanov</cp:lastModifiedBy>
  <cp:lastPrinted>2017-10-15T08:00:53Z</cp:lastPrinted>
  <dcterms:created xsi:type="dcterms:W3CDTF">2011-09-19T10:30:50Z</dcterms:created>
  <dcterms:modified xsi:type="dcterms:W3CDTF">2017-10-15T08:01:16Z</dcterms:modified>
  <cp:category/>
  <cp:version/>
  <cp:contentType/>
  <cp:contentStatus/>
</cp:coreProperties>
</file>