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17235" windowHeight="10905" activeTab="2"/>
  </bookViews>
  <sheets>
    <sheet name="Доходы бюджета" sheetId="2" r:id="rId1"/>
    <sheet name="расходы" sheetId="3" r:id="rId2"/>
    <sheet name="источники" sheetId="4" r:id="rId3"/>
  </sheets>
  <definedNames>
    <definedName name="_xlnm._FilterDatabase" localSheetId="0" hidden="1">'Доходы бюджета'!$A$13:$IP$276</definedName>
    <definedName name="TableRow">'Доходы бюджета'!$A$13:$F$275</definedName>
    <definedName name="TableRow1">#REF!</definedName>
    <definedName name="TableRow2">#REF!</definedName>
    <definedName name="_xlnm.Print_Titles" localSheetId="0">'Доходы бюджета'!$11:$13</definedName>
    <definedName name="_xlnm.Print_Area" localSheetId="0">'Доходы бюджета'!$A$1:$F$276</definedName>
  </definedNames>
  <calcPr calcId="124519"/>
</workbook>
</file>

<file path=xl/calcChain.xml><?xml version="1.0" encoding="utf-8"?>
<calcChain xmlns="http://schemas.openxmlformats.org/spreadsheetml/2006/main">
  <c r="H7" i="3"/>
  <c r="I7"/>
  <c r="J7"/>
  <c r="F276" i="2"/>
  <c r="F275"/>
  <c r="F274"/>
  <c r="F273"/>
  <c r="F272"/>
  <c r="F271"/>
  <c r="F270"/>
  <c r="F269"/>
  <c r="F268"/>
  <c r="F267"/>
  <c r="F266"/>
  <c r="F265"/>
  <c r="E265"/>
  <c r="D265"/>
  <c r="F264"/>
  <c r="F263"/>
  <c r="E263"/>
  <c r="D263"/>
  <c r="F262"/>
  <c r="F261"/>
  <c r="E261"/>
  <c r="D261"/>
  <c r="F260"/>
  <c r="F259"/>
  <c r="F258" s="1"/>
  <c r="E258"/>
  <c r="D258"/>
  <c r="F257"/>
  <c r="F256"/>
  <c r="F255"/>
  <c r="F254"/>
  <c r="F253"/>
  <c r="F252"/>
  <c r="F251"/>
  <c r="F250"/>
  <c r="F249"/>
  <c r="F248"/>
  <c r="F247"/>
  <c r="F246"/>
  <c r="F245"/>
  <c r="F244"/>
  <c r="F243"/>
  <c r="F242"/>
  <c r="F241"/>
  <c r="F240"/>
  <c r="F239"/>
  <c r="F238"/>
  <c r="F237"/>
  <c r="F236"/>
  <c r="F235"/>
  <c r="F234"/>
  <c r="F233"/>
  <c r="F232"/>
  <c r="F231" s="1"/>
  <c r="E231"/>
  <c r="D231"/>
  <c r="F230"/>
  <c r="F229"/>
  <c r="F228"/>
  <c r="F227"/>
  <c r="F226"/>
  <c r="F225"/>
  <c r="F224" s="1"/>
  <c r="E224"/>
  <c r="D224"/>
  <c r="F223"/>
  <c r="F222" s="1"/>
  <c r="E222"/>
  <c r="D222"/>
  <c r="F221"/>
  <c r="F220" s="1"/>
  <c r="E220"/>
  <c r="D220"/>
  <c r="F219"/>
  <c r="F218"/>
  <c r="F217"/>
  <c r="E217"/>
  <c r="D217"/>
  <c r="F216"/>
  <c r="F215"/>
  <c r="F214" s="1"/>
  <c r="E214"/>
  <c r="D214"/>
  <c r="F213"/>
  <c r="F212"/>
  <c r="F211"/>
  <c r="F210" s="1"/>
  <c r="E210"/>
  <c r="D210"/>
  <c r="F209"/>
  <c r="F208"/>
  <c r="F207"/>
  <c r="F206" s="1"/>
  <c r="E206"/>
  <c r="D206"/>
  <c r="F205"/>
  <c r="F204"/>
  <c r="F203"/>
  <c r="F202"/>
  <c r="F201"/>
  <c r="F200"/>
  <c r="F199"/>
  <c r="F198"/>
  <c r="F197"/>
  <c r="F196"/>
  <c r="F195"/>
  <c r="F194"/>
  <c r="F193"/>
  <c r="F192"/>
  <c r="F191"/>
  <c r="F190"/>
  <c r="F189"/>
  <c r="F188"/>
  <c r="F187"/>
  <c r="F186"/>
  <c r="F185"/>
  <c r="F184"/>
  <c r="F183"/>
  <c r="F182"/>
  <c r="F181"/>
  <c r="F180"/>
  <c r="E179"/>
  <c r="D179"/>
  <c r="F179" s="1"/>
  <c r="F178"/>
  <c r="F177"/>
  <c r="F176" s="1"/>
  <c r="E176"/>
  <c r="D176"/>
  <c r="F175"/>
  <c r="F174"/>
  <c r="F173"/>
  <c r="F172"/>
  <c r="F171"/>
  <c r="F170"/>
  <c r="F169"/>
  <c r="F168"/>
  <c r="F167"/>
  <c r="F166"/>
  <c r="F165"/>
  <c r="F164"/>
  <c r="F163"/>
  <c r="F162"/>
  <c r="F161"/>
  <c r="F160"/>
  <c r="F159"/>
  <c r="F158"/>
  <c r="F157"/>
  <c r="F156"/>
  <c r="F155"/>
  <c r="F154" s="1"/>
  <c r="E154"/>
  <c r="D154"/>
  <c r="F153"/>
  <c r="F152"/>
  <c r="F151"/>
  <c r="F150"/>
  <c r="F149"/>
  <c r="F148"/>
  <c r="F147"/>
  <c r="F146"/>
  <c r="F145"/>
  <c r="F144"/>
  <c r="F143"/>
  <c r="F142"/>
  <c r="F141"/>
  <c r="F140"/>
  <c r="F139"/>
  <c r="F138"/>
  <c r="F137"/>
  <c r="F136"/>
  <c r="F135"/>
  <c r="E135"/>
  <c r="D135"/>
  <c r="F134"/>
  <c r="F133"/>
  <c r="F132"/>
  <c r="F131"/>
  <c r="F130"/>
  <c r="F129"/>
  <c r="F128"/>
  <c r="F127"/>
  <c r="F126"/>
  <c r="F125"/>
  <c r="F124"/>
  <c r="F123"/>
  <c r="F122"/>
  <c r="F121"/>
  <c r="F120"/>
  <c r="F119"/>
  <c r="F118"/>
  <c r="F117" s="1"/>
  <c r="E117"/>
  <c r="D117"/>
  <c r="F116"/>
  <c r="F115"/>
  <c r="F114"/>
  <c r="E114"/>
  <c r="D114"/>
  <c r="F113"/>
  <c r="F112"/>
  <c r="F111"/>
  <c r="F110"/>
  <c r="F109"/>
  <c r="F108"/>
  <c r="F107"/>
  <c r="F106"/>
  <c r="F105"/>
  <c r="F104"/>
  <c r="F103"/>
  <c r="F102"/>
  <c r="F101"/>
  <c r="F100"/>
  <c r="E100"/>
  <c r="D100"/>
  <c r="F99"/>
  <c r="F98"/>
  <c r="F97"/>
  <c r="F96"/>
  <c r="F95"/>
  <c r="F94"/>
  <c r="F93"/>
  <c r="F92"/>
  <c r="F91"/>
  <c r="F90"/>
  <c r="E90"/>
  <c r="D90"/>
  <c r="F89"/>
  <c r="F88"/>
  <c r="F87"/>
  <c r="F86"/>
  <c r="F85"/>
  <c r="F84"/>
  <c r="F83"/>
  <c r="F82"/>
  <c r="F81"/>
  <c r="F80"/>
  <c r="F79"/>
  <c r="F78"/>
  <c r="F77"/>
  <c r="F76"/>
  <c r="F75"/>
  <c r="E75"/>
  <c r="D75"/>
  <c r="F74"/>
  <c r="F73"/>
  <c r="F72"/>
  <c r="E72"/>
  <c r="D72"/>
  <c r="F71"/>
  <c r="F70"/>
  <c r="F69"/>
  <c r="E69"/>
  <c r="D69"/>
  <c r="F68"/>
  <c r="F67"/>
  <c r="F66"/>
  <c r="F65"/>
  <c r="F64"/>
  <c r="F63"/>
  <c r="F62"/>
  <c r="F61" s="1"/>
  <c r="E61"/>
  <c r="D61"/>
  <c r="F60"/>
  <c r="F59"/>
  <c r="F58"/>
  <c r="F57"/>
  <c r="F56"/>
  <c r="F55"/>
  <c r="F54"/>
  <c r="F53"/>
  <c r="F52"/>
  <c r="F51"/>
  <c r="F50"/>
  <c r="F49"/>
  <c r="F48"/>
  <c r="F47"/>
  <c r="F46"/>
  <c r="F45"/>
  <c r="F44"/>
  <c r="F43"/>
  <c r="F42"/>
  <c r="F41"/>
  <c r="F40"/>
  <c r="F39"/>
  <c r="F38"/>
  <c r="E38"/>
  <c r="D38"/>
  <c r="F37"/>
  <c r="F36"/>
  <c r="E36"/>
  <c r="D36"/>
  <c r="F35"/>
  <c r="F34"/>
  <c r="F33" s="1"/>
  <c r="E33"/>
  <c r="D33"/>
  <c r="F32"/>
  <c r="F31" s="1"/>
  <c r="E31"/>
  <c r="D31"/>
  <c r="F30"/>
  <c r="F29"/>
  <c r="F28"/>
  <c r="F27"/>
  <c r="F26"/>
  <c r="F25" s="1"/>
  <c r="E25"/>
  <c r="D25"/>
  <c r="F24"/>
  <c r="F23" s="1"/>
  <c r="E23"/>
  <c r="D23"/>
  <c r="F22"/>
  <c r="F21"/>
  <c r="F20"/>
  <c r="F19"/>
  <c r="F18"/>
  <c r="F17"/>
  <c r="F16"/>
  <c r="E16"/>
  <c r="D16"/>
  <c r="D14" s="1"/>
  <c r="E14"/>
  <c r="F14" l="1"/>
</calcChain>
</file>

<file path=xl/sharedStrings.xml><?xml version="1.0" encoding="utf-8"?>
<sst xmlns="http://schemas.openxmlformats.org/spreadsheetml/2006/main" count="7041" uniqueCount="2057">
  <si>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</si>
  <si>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иными организациями остатков субсидий прошлых лет</t>
  </si>
  <si>
    <t>Прочие безвозмездные поступления в бюджеты субъектов Российской Федерации</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</si>
  <si>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</si>
  <si>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Прочие неналоговые доходы бюджетов субъектов Российской Федерации</t>
  </si>
  <si>
    <t>Прочие доходы от оказания платных услуг (работ) получателями средств бюджетов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</si>
  <si>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</si>
  <si>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</si>
  <si>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</si>
  <si>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</si>
  <si>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</si>
  <si>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</si>
  <si>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</si>
  <si>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реализацию федеральных целевых программ</t>
  </si>
  <si>
    <t>Прочие поступления от денежных взысканий (штрафов) и иных сумм в возмещение ущерба, зачисляемые в бюджеты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</si>
  <si>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</si>
  <si>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</si>
  <si>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</si>
  <si>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</si>
  <si>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</si>
  <si>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</si>
  <si>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</si>
  <si>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Сборы за участие в конкурсе (аукционе) на право пользования участками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</si>
  <si>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</si>
  <si>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</si>
  <si>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</si>
  <si>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</si>
  <si>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</si>
  <si>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</si>
  <si>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</si>
  <si>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</si>
  <si>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Прочие доходы от компенсации затрат бюджетов субъектов Российской Федерации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</si>
  <si>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</si>
  <si>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</si>
  <si>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Государственная пошлина за выдачу свидетельства о государственной аккредитации региональной спортивной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</si>
  <si>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</si>
  <si>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субъектов Российской Федерации от возврата бюджетными учреждениями остатков субсидий прошлых лет</t>
  </si>
  <si>
    <t>Прочие межбюджетные трансферты, передаваемые бюджетам субъектов Российской Федерации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</si>
  <si>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</si>
  <si>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</si>
  <si>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</si>
  <si>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</si>
  <si>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</si>
  <si>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</si>
  <si>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</si>
  <si>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</si>
  <si>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</si>
  <si>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</si>
  <si>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Субсидии бюджетам субъектов Российской Федерации на поддержку обустройства мест массового отдыха населения (городских парков)</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</si>
  <si>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</si>
  <si>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</si>
  <si>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</si>
  <si>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</si>
  <si>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Единая субвенция бюджетам субъектов Российской Федерации и бюджету г. Байконура</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</si>
  <si>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</si>
  <si>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Дотации бюджетам субъектов Российской Федерации на выравнивание бюджетной обеспеченности</t>
  </si>
  <si>
    <t>Невыясненные поступления, зачисляемые в бюджеты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</si>
  <si>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</si>
  <si>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</si>
  <si>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</si>
  <si>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</si>
  <si>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</si>
  <si>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</si>
  <si>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</si>
  <si>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Платежи, взимаемые государственными органами (организациями) субъектов Российской Федерации за выполнение определенных функций</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</si>
  <si>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</si>
  <si>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</si>
  <si>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</si>
  <si>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Субсидия бюджетам субъектов Российской Федерации на поддержку отрасли культуры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</si>
  <si>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</si>
  <si>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</si>
  <si>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</si>
  <si>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Плата за предоставление сведений из Единого государственного реестра недвижимости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</si>
  <si>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</si>
  <si>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</si>
  <si>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</si>
  <si>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</si>
  <si>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</si>
  <si>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Государственная пошлина за выдачу и обмен паспорта гражданина Российской Федерации</t>
  </si>
  <si>
    <t>Регулярные платежи за пользование недрами при пользовании недрами на территории Российской Федерации</t>
  </si>
  <si>
    <t>Налог с продаж</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</si>
  <si>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</si>
  <si>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Сбор за пользование объектами водных биологических ресурсов (по внутренним водным объектам)</t>
  </si>
  <si>
    <t>Транспортный налог с физических лиц</t>
  </si>
  <si>
    <t>Транспортный налог с организаций</t>
  </si>
  <si>
    <t>Налог на имущество организаций по имуществу, входящему в Единую систему газоснабжения</t>
  </si>
  <si>
    <t>Налог на имущество организаций по имуществу, не входящему в Единую систему газоснабжения</t>
  </si>
  <si>
    <t>Единый сельскохозяйственный налог (за налоговые периоды, истекшие до 1 января 2011 года)</t>
  </si>
  <si>
    <t>Акцизы на сидр, пуаре, медовуху, производимые на территории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</si>
  <si>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</si>
  <si>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</si>
  <si>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</si>
  <si>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</si>
  <si>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</si>
  <si>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о рекламе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</si>
  <si>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</si>
  <si>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</si>
  <si>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</si>
  <si>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</si>
  <si>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</si>
  <si>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Плата за размещение отходов производства и потребления</t>
  </si>
  <si>
    <t>Плата за сбросы загрязняющих веществ в водные объекты</t>
  </si>
  <si>
    <t>Плата за выбросы загрязняющих веществ в атмосферный воздух стационарными объектами</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</si>
  <si>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</si>
  <si>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</si>
  <si>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</si>
  <si>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</si>
  <si>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</si>
  <si>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</si>
  <si>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</si>
  <si>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Министерство экономического развития и туризма Республики Алтай</t>
  </si>
  <si>
    <t>92821860010020000151</t>
  </si>
  <si>
    <t>92820702030020000180</t>
  </si>
  <si>
    <t>92820225527020000151</t>
  </si>
  <si>
    <t>92811705020020000180</t>
  </si>
  <si>
    <t>92811301992020000130</t>
  </si>
  <si>
    <t>92810807082010000110</t>
  </si>
  <si>
    <t>92120225516020000151</t>
  </si>
  <si>
    <t>92120225515020000151</t>
  </si>
  <si>
    <t>Министерство природных ресурсов, экологии и имущественных отношений Республики Алтай</t>
  </si>
  <si>
    <t>91910807082010000110</t>
  </si>
  <si>
    <t>91910807262010000110</t>
  </si>
  <si>
    <t>91910807282010000110</t>
  </si>
  <si>
    <t>91911109042020000120</t>
  </si>
  <si>
    <t>91911202052010000120</t>
  </si>
  <si>
    <t>91911202102020000120</t>
  </si>
  <si>
    <t>91911204013020000120</t>
  </si>
  <si>
    <t>91911204014020000120</t>
  </si>
  <si>
    <t>91911204015020000120</t>
  </si>
  <si>
    <t>91911301410010000130</t>
  </si>
  <si>
    <t>91911301992020000130</t>
  </si>
  <si>
    <t>91911690020020000140</t>
  </si>
  <si>
    <t>91920235129020000151</t>
  </si>
  <si>
    <t>91920245398020000151</t>
  </si>
  <si>
    <t>91911105022020000120</t>
  </si>
  <si>
    <t>91911105026100000120</t>
  </si>
  <si>
    <t>91920220051020000151</t>
  </si>
  <si>
    <t>91920235128020000151</t>
  </si>
  <si>
    <t>Правительство Республики Алтай</t>
  </si>
  <si>
    <t>91820245142020000151</t>
  </si>
  <si>
    <t>91820245141020000151</t>
  </si>
  <si>
    <t>91811705020020000180</t>
  </si>
  <si>
    <t>91811302992020000130</t>
  </si>
  <si>
    <t>91911406022020000430</t>
  </si>
  <si>
    <t>91911625082020000140</t>
  </si>
  <si>
    <t>91911625086020000140</t>
  </si>
  <si>
    <t>91711302992020000130</t>
  </si>
  <si>
    <t>Государственное Собрание – Эл Курултай Республики Алтай</t>
  </si>
  <si>
    <t>91511602030020000140</t>
  </si>
  <si>
    <t>Избирательная комиссия Республики Алтай</t>
  </si>
  <si>
    <t>91411705020020000180</t>
  </si>
  <si>
    <t>Контрольно-счетная палата Республики Алтай</t>
  </si>
  <si>
    <t>91310807340010000110</t>
  </si>
  <si>
    <t>91320225081020000151</t>
  </si>
  <si>
    <t>91111301992020000130</t>
  </si>
  <si>
    <t>91121860010020000151</t>
  </si>
  <si>
    <t>Комитет по делам записи актов гражданского состояния и архивов Республики Алтай</t>
  </si>
  <si>
    <t>Министерство труда, социального развития и занятости населения Республики Алтай</t>
  </si>
  <si>
    <t>91011302992020000130</t>
  </si>
  <si>
    <t>91011705020020000180</t>
  </si>
  <si>
    <t>91020225462020000151</t>
  </si>
  <si>
    <t>91020235135020000151</t>
  </si>
  <si>
    <t>91020235137020000151</t>
  </si>
  <si>
    <t>91020235220020000151</t>
  </si>
  <si>
    <t>91020235240020000151</t>
  </si>
  <si>
    <t>91020235250020000151</t>
  </si>
  <si>
    <t>91020235260020000151</t>
  </si>
  <si>
    <t>91020235270020000151</t>
  </si>
  <si>
    <t>91020235280020000151</t>
  </si>
  <si>
    <t>91020235290020000151</t>
  </si>
  <si>
    <t>91020235380020000151</t>
  </si>
  <si>
    <t>91020249999020000151</t>
  </si>
  <si>
    <t>91020702030020000180</t>
  </si>
  <si>
    <t>91021802010020000180</t>
  </si>
  <si>
    <t>91021860010020000151</t>
  </si>
  <si>
    <t>Министерство внутренних дел по Республике Алтай</t>
  </si>
  <si>
    <t>в том числе:</t>
  </si>
  <si>
    <t>90810807400010000110</t>
  </si>
  <si>
    <t>Государственная жилищная инспекция Республики Алтай</t>
  </si>
  <si>
    <t>Министерство регионального развития Республики Алтай</t>
  </si>
  <si>
    <t>90710807172010000110</t>
  </si>
  <si>
    <t>90711302992020000130</t>
  </si>
  <si>
    <t>90711646000020000140</t>
  </si>
  <si>
    <t>90711690020020000140</t>
  </si>
  <si>
    <t>90711705020020000180</t>
  </si>
  <si>
    <t>90720220077020000151</t>
  </si>
  <si>
    <t>90720225082020000151</t>
  </si>
  <si>
    <t>90720225555020000151</t>
  </si>
  <si>
    <t>90720225560020000151</t>
  </si>
  <si>
    <t>90720302040020000180</t>
  </si>
  <si>
    <t>90721860010020000151</t>
  </si>
  <si>
    <t>Единица измерения: руб.</t>
  </si>
  <si>
    <t>1. Доходы бюджета</t>
  </si>
  <si>
    <t>ОТЧЕТ</t>
  </si>
  <si>
    <t>об исполнении республиканского бюджета Республики Алтай</t>
  </si>
  <si>
    <t xml:space="preserve"> УТВЕРЖДЕН </t>
  </si>
  <si>
    <t xml:space="preserve"> постановлением Правительства </t>
  </si>
  <si>
    <t xml:space="preserve"> Республики Алтай </t>
  </si>
  <si>
    <t>Министерство финансов Республики Алтай</t>
  </si>
  <si>
    <t>90611103020020000120</t>
  </si>
  <si>
    <t>90611632000020000140</t>
  </si>
  <si>
    <t>90611633020020000140</t>
  </si>
  <si>
    <t>90611690020020000140</t>
  </si>
  <si>
    <t>90611701020020000180</t>
  </si>
  <si>
    <t>90620215001020000151</t>
  </si>
  <si>
    <t>90620215009020000151</t>
  </si>
  <si>
    <t>90620235118020000151</t>
  </si>
  <si>
    <t>90620235900020000151</t>
  </si>
  <si>
    <t>90621860010020000151</t>
  </si>
  <si>
    <t>Комитет по охране, использованию и воспроизводству животного мира Республики Алтай</t>
  </si>
  <si>
    <t>Министерство сельского хозяйства Республики Алтай</t>
  </si>
  <si>
    <t>90510807142010000110</t>
  </si>
  <si>
    <t>90511103020020000120</t>
  </si>
  <si>
    <t>90511502020020000140</t>
  </si>
  <si>
    <t>90511690020020000140</t>
  </si>
  <si>
    <t>90511705020020000180</t>
  </si>
  <si>
    <t>90520220077020000151</t>
  </si>
  <si>
    <t>90520225541020000151</t>
  </si>
  <si>
    <t>90520225542020000151</t>
  </si>
  <si>
    <t>90520225543020000151</t>
  </si>
  <si>
    <t>90520225544020000151</t>
  </si>
  <si>
    <t>90521802030020000180</t>
  </si>
  <si>
    <t>Комитет ветеринарии с Госветинспекцией Республики Алтай</t>
  </si>
  <si>
    <t>90421860010020000151</t>
  </si>
  <si>
    <t>90411690020020000140</t>
  </si>
  <si>
    <t>90310807082010000110</t>
  </si>
  <si>
    <t>90310807380010000110</t>
  </si>
  <si>
    <t>90310807390010000110</t>
  </si>
  <si>
    <t>90311690020020000140</t>
  </si>
  <si>
    <t>90311705020020000180</t>
  </si>
  <si>
    <t>90320225097020000151</t>
  </si>
  <si>
    <t>90321802010020000180</t>
  </si>
  <si>
    <t>90321860010020000151</t>
  </si>
  <si>
    <t>Министерство культуры Республики Алтай</t>
  </si>
  <si>
    <t>90220225519020000151</t>
  </si>
  <si>
    <t>90221860010020000151</t>
  </si>
  <si>
    <t xml:space="preserve">Министерство здравоохранения Республики Алтай </t>
  </si>
  <si>
    <t>90111690020020000140</t>
  </si>
  <si>
    <t>90120225382020000151</t>
  </si>
  <si>
    <t>90120225554020000151</t>
  </si>
  <si>
    <t>90120235460020000151</t>
  </si>
  <si>
    <t>90120245161020000151</t>
  </si>
  <si>
    <t>90121802010020000180</t>
  </si>
  <si>
    <t>90121802030020000180</t>
  </si>
  <si>
    <t>90121990000020000151</t>
  </si>
  <si>
    <t xml:space="preserve">Упраление Федеральной службы государственной регистрации, кадастра и картографии по Республике Алтай </t>
  </si>
  <si>
    <t>32110807020010000110</t>
  </si>
  <si>
    <t>32111301031010000130</t>
  </si>
  <si>
    <t>Управление Министерства юстиции Российской Федерации по Республике Алтай</t>
  </si>
  <si>
    <t>31810807110010000110</t>
  </si>
  <si>
    <t>31810807120010000110</t>
  </si>
  <si>
    <t>18810807100010000110</t>
  </si>
  <si>
    <t>18811630012010000140</t>
  </si>
  <si>
    <t>18811630020010000140</t>
  </si>
  <si>
    <t>18811690020020000140</t>
  </si>
  <si>
    <t>Управление Федеральной налоговой службы по Республике Алтай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</si>
  <si>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</si>
  <si>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17711627000010000140</t>
  </si>
  <si>
    <t>18210101012020000110</t>
  </si>
  <si>
    <t>18210101014020000110</t>
  </si>
  <si>
    <t>18210102010010000110</t>
  </si>
  <si>
    <t>18210102020010000110</t>
  </si>
  <si>
    <t>18210102030010000110</t>
  </si>
  <si>
    <t>18210102040010000110</t>
  </si>
  <si>
    <t>18210302120010000110</t>
  </si>
  <si>
    <t>18210503020010000110</t>
  </si>
  <si>
    <t>18210602010020000110</t>
  </si>
  <si>
    <t>18210602020020000110</t>
  </si>
  <si>
    <t>18210604011020000110</t>
  </si>
  <si>
    <t>18210604012020000110</t>
  </si>
  <si>
    <t>18210704030010000110</t>
  </si>
  <si>
    <t>18210807010010000110</t>
  </si>
  <si>
    <t>18210906010020000110</t>
  </si>
  <si>
    <t>18211202030010000120</t>
  </si>
  <si>
    <t>18211603020020000140</t>
  </si>
  <si>
    <t>Управление Федеральной антимонопольной службы по Республике Алтай</t>
  </si>
  <si>
    <t>16111626000010000140</t>
  </si>
  <si>
    <t>16111633020020000140</t>
  </si>
  <si>
    <t>10611630020010000140</t>
  </si>
  <si>
    <t>Федеральная служба по надзору в сфере транспорта</t>
  </si>
  <si>
    <t>Управление Федерального казначейства по Республике Алтай</t>
  </si>
  <si>
    <t>10010302140010000110</t>
  </si>
  <si>
    <t>10010302230010000110</t>
  </si>
  <si>
    <t>10010302240010000110</t>
  </si>
  <si>
    <t>10010302250010000110</t>
  </si>
  <si>
    <t>10010302260010000110</t>
  </si>
  <si>
    <t>Федеральное агентство лесного хозяйства</t>
  </si>
  <si>
    <t>05311627000010000140</t>
  </si>
  <si>
    <t>Управление Федеральной службы по надзору в сфере природопользования по Алтайскому краю и Республике Алтай</t>
  </si>
  <si>
    <t>04811201010010000120</t>
  </si>
  <si>
    <t>04811201030010000120</t>
  </si>
  <si>
    <t>04811201040010000120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</si>
  <si>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</si>
  <si>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</si>
  <si>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</si>
  <si>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04811201070010000120</t>
  </si>
  <si>
    <t>18810806000010000110</t>
  </si>
  <si>
    <t>90211705020020000180</t>
  </si>
  <si>
    <t>90511302992020000130</t>
  </si>
  <si>
    <t>90711637020020000140</t>
  </si>
  <si>
    <t>90811701020020000180</t>
  </si>
  <si>
    <t>91020302010020000180</t>
  </si>
  <si>
    <t>91611705020020000180</t>
  </si>
  <si>
    <t>Комитет по тарифам Республики Алтай</t>
  </si>
  <si>
    <t>91811701020020000180</t>
  </si>
  <si>
    <t>91911701020020000180</t>
  </si>
  <si>
    <t>92811690020020000140</t>
  </si>
  <si>
    <t>Плата за выбросы загрязняющих веществ, образующихся при сжигании на факельных установках и (или) рассеивании попутного нефтяного газа</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</si>
  <si>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</si>
  <si>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</si>
  <si>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Предоставление государственными (муниципальными) организациями грантов для получателей средств бюджетов субъектов Российской Федерации</t>
  </si>
  <si>
    <t>18211301020010000130</t>
  </si>
  <si>
    <t>18810807141010000110</t>
  </si>
  <si>
    <t>18811626000010000140</t>
  </si>
  <si>
    <t>90611618020020000140</t>
  </si>
  <si>
    <t>91020225209020000151</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</si>
  <si>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</si>
  <si>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</si>
  <si>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Денежные взыскания (штрафы) за нарушение бюджетного законодательства (в части бюджетов субъектов Российской Федерации)</t>
  </si>
  <si>
    <t xml:space="preserve">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
</t>
  </si>
  <si>
    <t xml:space="preserve"> от «____»_______ 2018 г. №___ </t>
  </si>
  <si>
    <t>Комитет по национальной политике и  связям с общественностью Республики Алтай</t>
  </si>
  <si>
    <t>Министерство образования и науки Республики Алтай</t>
  </si>
  <si>
    <t>04811201041010000120</t>
  </si>
  <si>
    <t>18210904010020000110</t>
  </si>
  <si>
    <t>18210904030010000110</t>
  </si>
  <si>
    <t>90120220077020000151</t>
  </si>
  <si>
    <t>90121925554020000151</t>
  </si>
  <si>
    <t>90220225467020000151</t>
  </si>
  <si>
    <t>90220225517020000151</t>
  </si>
  <si>
    <t>90220249000020000151</t>
  </si>
  <si>
    <t>90320225520020000151</t>
  </si>
  <si>
    <t>90321845612020000151</t>
  </si>
  <si>
    <t>90521990000020000151</t>
  </si>
  <si>
    <t>90620220086020000151</t>
  </si>
  <si>
    <t>90620235120020000151</t>
  </si>
  <si>
    <t>90621835118020000151</t>
  </si>
  <si>
    <t>90621935118020000151</t>
  </si>
  <si>
    <t>90711302040010000130</t>
  </si>
  <si>
    <t>90721825555020000151</t>
  </si>
  <si>
    <t>90721825560020000151</t>
  </si>
  <si>
    <t>90721925555020000151</t>
  </si>
  <si>
    <t>90721925560020000151</t>
  </si>
  <si>
    <t>91020235573020000151</t>
  </si>
  <si>
    <t>91021935250020000151</t>
  </si>
  <si>
    <t>91021935290020000151</t>
  </si>
  <si>
    <t>91021935380020000151</t>
  </si>
  <si>
    <t>91111701020020000180</t>
  </si>
  <si>
    <t>91521860010020000151</t>
  </si>
  <si>
    <t>91811690020020000140</t>
  </si>
  <si>
    <t>91911105072020000120</t>
  </si>
  <si>
    <t>91911705020020000180</t>
  </si>
  <si>
    <t>92511701020020000180</t>
  </si>
  <si>
    <t>92811633020020000140</t>
  </si>
  <si>
    <t>92820225028020000151</t>
  </si>
  <si>
    <t>Плата за размещение отходов производства</t>
  </si>
  <si>
    <t>Налог на пользователей автомобильных дорог</t>
  </si>
  <si>
    <t>Налог на имущество предприятий</t>
  </si>
  <si>
    <t>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</si>
  <si>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</si>
  <si>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поддержку творческой деятельности и техническое оснащение детских и кукольных театров</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</si>
  <si>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</si>
  <si>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</si>
  <si>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</si>
  <si>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</si>
  <si>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</si>
  <si>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</si>
  <si>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</si>
  <si>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Доходы, поступающие в порядке возмещения бюджету субъекта Российской Федерации расходов, направленных на покрытие процессуальных издержек</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</si>
  <si>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</si>
  <si>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</si>
  <si>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</si>
  <si>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</si>
  <si>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</si>
  <si>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Возврат остатков субвенций  на оплату жилищно-коммунальных услуг отдельным категориям граждан из бюджетов субъектов Российской Федерации</t>
  </si>
  <si>
    <t>Доходы от сдачи в аренду имущества, составляющего казну субъекта Российской Федерации (за исключением земельных участков)</t>
  </si>
  <si>
    <t>Субсидии бюджетам субъектов Российской Федерации на поддержку региональных проектов в сфере информационных технологий</t>
  </si>
  <si>
    <t>90220220077020000151</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</si>
  <si>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</si>
  <si>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90111302992020000130</t>
  </si>
  <si>
    <t>90520225567020000151</t>
  </si>
  <si>
    <t>Субсидии бюджетам субъектов Российской Федерации на реализацию мероприятий по устойчивому развитию сельских территорий</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</si>
  <si>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</si>
  <si>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</si>
  <si>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Комитет по физической культуре и спорту Республики Алтай</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</si>
  <si>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</si>
  <si>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</si>
  <si>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</si>
  <si>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</si>
  <si>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</si>
  <si>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за первое полугодие 2018 года</t>
  </si>
  <si>
    <t>04811201042010000120</t>
  </si>
  <si>
    <t>18210901030050000110</t>
  </si>
  <si>
    <t>18211301190010000130</t>
  </si>
  <si>
    <t>90111701020020000180</t>
  </si>
  <si>
    <t>90120249001020000151</t>
  </si>
  <si>
    <t>90221802020020000180</t>
  </si>
  <si>
    <t>90311302992020000130</t>
  </si>
  <si>
    <t>90320225538020000151</t>
  </si>
  <si>
    <t>90321945612020000151</t>
  </si>
  <si>
    <t>90520225568020000151</t>
  </si>
  <si>
    <t>90521925053020000151</t>
  </si>
  <si>
    <t>90521925054020000151</t>
  </si>
  <si>
    <t>90611302992020000130</t>
  </si>
  <si>
    <t>90620215002020000151</t>
  </si>
  <si>
    <t>90620249999020000151</t>
  </si>
  <si>
    <t>90711105322020000120</t>
  </si>
  <si>
    <t>90720225540020000151</t>
  </si>
  <si>
    <t>90720245159020000151</t>
  </si>
  <si>
    <t>90720245390020000151</t>
  </si>
  <si>
    <t>91020225027020000151</t>
  </si>
  <si>
    <t>91020235176020000151</t>
  </si>
  <si>
    <t>91021990000020000151</t>
  </si>
  <si>
    <t>91311701020020000180</t>
  </si>
  <si>
    <t>91411690020020000140</t>
  </si>
  <si>
    <t>91921990000020000151</t>
  </si>
  <si>
    <t>91921860010020000151</t>
  </si>
  <si>
    <t>92611705020020000180</t>
  </si>
  <si>
    <t>Комитет по обеспечению деятельности мировых судей Республики Алтай</t>
  </si>
  <si>
    <t>92821825064020000151</t>
  </si>
  <si>
    <t>92821925064020000151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</si>
  <si>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</si>
  <si>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</si>
  <si>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</si>
  <si>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</si>
  <si>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</si>
  <si>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</si>
  <si>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Дотации бюджетам субъектов Российской Федерации на поддержку мер по обеспечению сбалансированности бюджетов</t>
  </si>
  <si>
    <t>Возврат остатков субсидий на развитие семейных животноводческих ферм из бюджетов субъектов Российской Федерации</t>
  </si>
  <si>
    <t>Возврат остатков субсидий на поддержку начинающих фермеров из бюджетов субъектов Российской Федерации</t>
  </si>
  <si>
    <t>Субсидии бюджетам субъектов Российской Федерации на реализацию мероприятий в области мелиорации земель сельскохозяйственного назначения</t>
  </si>
  <si>
    <t>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</si>
  <si>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</si>
  <si>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Доходы бюджетов субъектов Российской Федерации от возврата автономными учреждениями остатков субсидий прошлых лет</t>
  </si>
  <si>
    <t>90120225674020000151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</si>
  <si>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</si>
  <si>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</si>
  <si>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Плата за предоставление информации из реестра дисквалифицированных лиц</t>
  </si>
  <si>
    <t>Налог на прибыль организаций, зачислявшийся до 1 января 2005 года в местные бюджеты, мобилизуемый на территориях муниципальных районов</t>
  </si>
  <si>
    <t>Плата за размещение твердых коммунальных отходов</t>
  </si>
  <si>
    <t>90221802010020000180</t>
  </si>
  <si>
    <t>2. Расходы бюджета</t>
  </si>
  <si>
    <t>Наименование</t>
  </si>
  <si>
    <t>Код расхода по бюджетной классифмкации</t>
  </si>
  <si>
    <t>Исполнение</t>
  </si>
  <si>
    <t>Неисполненые назначения</t>
  </si>
  <si>
    <t>Глава</t>
  </si>
  <si>
    <t>Раздел</t>
  </si>
  <si>
    <t>Подраздел</t>
  </si>
  <si>
    <t>Целевая статья</t>
  </si>
  <si>
    <t>Вид расхода</t>
  </si>
  <si>
    <t>Расходы бюджета - всего</t>
  </si>
  <si>
    <t/>
  </si>
  <si>
    <t>ОБРАЗОВАНИЕ</t>
  </si>
  <si>
    <t>Среднее профессиональное образование</t>
  </si>
  <si>
    <t>Подпрограмма «Доступная среда» государственной программы Республики Алтай «Обеспечение социальной защищенности и занятости населения»</t>
  </si>
  <si>
    <t>0550000000</t>
  </si>
  <si>
    <t xml:space="preserve"> </t>
  </si>
  <si>
    <t>Основное мероприятие «Формирование безбарьерной среды для инвалидов и других маломобильных граждан»</t>
  </si>
  <si>
    <t>0550100000</t>
  </si>
  <si>
    <t>Мероприятия государственной программы Российской Федерации «Доступная среда» на 2011 - 2020 годы (региональные мероприятия в сфере здравоохранения)</t>
  </si>
  <si>
    <t>05501R0272</t>
  </si>
  <si>
    <t>Предоставление субсидий бюджетным, автономным учреждениям и иным некоммерческим организациям</t>
  </si>
  <si>
    <t>600</t>
  </si>
  <si>
    <t>Подпрограмма «Развитие профессионального образования» государственной программы Республики Алтай «Развитие образования»</t>
  </si>
  <si>
    <t>0730000000</t>
  </si>
  <si>
    <t>Основное мероприятие «Развитие профессионального и дополнительного профессионального образования Республики Алтай»</t>
  </si>
  <si>
    <t>0730100000</t>
  </si>
  <si>
    <t>Развитие профессионального образования Республики Алтай в сфере здравоохранения</t>
  </si>
  <si>
    <t>0730101030</t>
  </si>
  <si>
    <t>Профессиональная подготовка, переподготовка и повышение квалификации</t>
  </si>
  <si>
    <t>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t>
  </si>
  <si>
    <t>1020000000</t>
  </si>
  <si>
    <t>Основное мероприятие «Повышение квалификации работников организаций здравоохранения, устранение дефицита медицинских кадров и социальная поддержка работников организаций здравоохранения»</t>
  </si>
  <si>
    <t>1020400000</t>
  </si>
  <si>
    <t>Повышение квалификации работников государственных организаций в сфере здравоохранения</t>
  </si>
  <si>
    <t>1020401010</t>
  </si>
  <si>
    <t>Централизованное обслуживание Министерства здравоохранения Республики Алтай и подведомственных ему учреждений</t>
  </si>
  <si>
    <t>102Ц100000</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</si>
  <si>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</si>
  <si>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102Ц10100К</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</si>
  <si>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</si>
  <si>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</si>
  <si>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Закупка товаров, работ и услуг для обеспечения государственных (муниципальных) нужд</t>
  </si>
  <si>
    <t>200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</si>
  <si>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</si>
  <si>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</si>
  <si>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 государственной программы Республики Алтай «Развитие здравоохранения»</t>
  </si>
  <si>
    <t>1010000000</t>
  </si>
  <si>
    <t>Основное мероприятие «Предупреждение и борьба с социально значимыми заболеваниями»</t>
  </si>
  <si>
    <t>1010100000</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</si>
  <si>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</si>
  <si>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10101R3821</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</si>
  <si>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</si>
  <si>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10101R3822</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</si>
  <si>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</si>
  <si>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10101R3823</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</si>
  <si>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</si>
  <si>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10101R3824</t>
  </si>
  <si>
    <t>Основное мероприятие «Оказание и совершенствование специализированной медицинской помощи»</t>
  </si>
  <si>
    <t>1020300000</t>
  </si>
  <si>
    <t>Специализированное лечение за пределами Республики Алтай</t>
  </si>
  <si>
    <t>1020301020</t>
  </si>
  <si>
    <t>Оказание высокотехнологичных видов медицинской помощи</t>
  </si>
  <si>
    <t>1020301030</t>
  </si>
  <si>
    <t xml:space="preserve">Оказание медицинских услуг специализированной психиатрической помощи </t>
  </si>
  <si>
    <t>1020301042</t>
  </si>
  <si>
    <t xml:space="preserve">Предоставление медицинских услуг специализированной фтизиатрической помощи </t>
  </si>
  <si>
    <t>1020301050</t>
  </si>
  <si>
    <t>Закупка оборудования и расходных материалов для неонатального скрининга  в государственных организациях в сфере здравоохранения</t>
  </si>
  <si>
    <t>10203010Б0</t>
  </si>
  <si>
    <t xml:space="preserve">Предоставление медицинских услуг паллиативной помощи </t>
  </si>
  <si>
    <t>10203010В0</t>
  </si>
  <si>
    <t>Оказание первичной медико-санитарной и специализированной медицинской помощи при заболеваниях, не включенных в базовую программу обязательного медицинского страхования</t>
  </si>
  <si>
    <t>10203010Г0</t>
  </si>
  <si>
    <t>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t>
  </si>
  <si>
    <t>1030000000</t>
  </si>
  <si>
    <t>Основное мероприятие «Строительство, реконструкция и приобретение объектов здравоохранения в Республике Алтай»</t>
  </si>
  <si>
    <t>1030100000</t>
  </si>
  <si>
    <t>Софинансирование расходов на капитальные вложения в объекты государственной собственности Республики Алтай в сфере здравоохранения</t>
  </si>
  <si>
    <t>10301R111П</t>
  </si>
  <si>
    <t>Капитальные вложения в объекты государственной (муниципальной) собственности</t>
  </si>
  <si>
    <t>400</t>
  </si>
  <si>
    <t>Основное мероприятие «Укрепление материально-технической базы организаций здравоохранения Республики Алтай»</t>
  </si>
  <si>
    <t>1030300000</t>
  </si>
  <si>
    <t>Проведение капитального ремонта и приобретение оборудования для государственных организаций в сфере здравоохранения</t>
  </si>
  <si>
    <t>1030301020</t>
  </si>
  <si>
    <t>Амбулаторная помощь</t>
  </si>
  <si>
    <t>Основное мероприятие «Реализация проекта «Формирование здорового образа жизни населения Республики Алтай и профилактика неинфекционных заболеваний»</t>
  </si>
  <si>
    <t>101Н200000</t>
  </si>
  <si>
    <t>Формирование здорового образа жизни и профилактика неинфекционных заболеваний и вредных привычек в рамках реализации проекта  «Формирование здорового образа жизни населения Республики Алтай и профилактика неинфекционных заболеваний»</t>
  </si>
  <si>
    <t>101Н201000</t>
  </si>
  <si>
    <t>Основное мероприятие «Обеспечение отдельных категорий граждан лекарственными препаратами и медицинскими изделиями»</t>
  </si>
  <si>
    <t>1020200000</t>
  </si>
  <si>
    <t>Обеспечение лекарственными препаратами отдельных категорий граждан, имеющих право на получение мер социальной поддержки</t>
  </si>
  <si>
    <t>1020201010</t>
  </si>
  <si>
    <t>Социальное обеспечение и иные выплаты населению</t>
  </si>
  <si>
    <t>300</t>
  </si>
  <si>
    <t>Реализация отдельных полномочий в области лекарственного обеспечения</t>
  </si>
  <si>
    <t>1020251610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</si>
  <si>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</si>
  <si>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102025161F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</si>
  <si>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</si>
  <si>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</si>
  <si>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Мероприятия, направленные на проведение пренатальной (дородовой) диагностики нарушений развития ребенка</t>
  </si>
  <si>
    <t>1020301010</t>
  </si>
  <si>
    <t>Развитие паллиативной медицинской помощи за счет средств резервного фонда Правительства Российской Федерации</t>
  </si>
  <si>
    <t>102035676F</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</si>
  <si>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</si>
  <si>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103010100П</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</si>
  <si>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</si>
  <si>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103035672F</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</si>
  <si>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</si>
  <si>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103035673F</t>
  </si>
  <si>
    <t>1030500000</t>
  </si>
  <si>
    <t>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</si>
  <si>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10305R674F</t>
  </si>
  <si>
    <t>Медицинская помощь в дневных стационарах всех типов</t>
  </si>
  <si>
    <t>Скорая медицинская помощь</t>
  </si>
  <si>
    <t>Предоставление медицинских услуг скорой, в том числе скорой специализированной, помощи (включая медицинскую эвакуацию), не включенной в базовую программу обязательного медицинского страхования, а также оказание медицинской помощи при чрезвычайных ситуациях</t>
  </si>
  <si>
    <t>1020301090</t>
  </si>
  <si>
    <t>Основное мероприятие «Реализация  проекта «Развитие санитарной авиации»</t>
  </si>
  <si>
    <t>102Н500000</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</si>
  <si>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 в рамках реализации  проекта «Развитие санитарной авиации»</t>
  </si>
  <si>
    <t>102Н5R5540</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</si>
  <si>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</si>
  <si>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102Н5R554F</t>
  </si>
  <si>
    <t>Заготовка, переработка, хранение и обеспечение безопасности донорской крови и ее компонентов</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</si>
  <si>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</si>
  <si>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1020301080</t>
  </si>
  <si>
    <t>Другие вопросы в области здравоохранения</t>
  </si>
  <si>
    <t>Вакцинопрофилактика</t>
  </si>
  <si>
    <t>1010101010</t>
  </si>
  <si>
    <t>Предупреждение и борьба с социально значимым заболеванием (туберкулез)</t>
  </si>
  <si>
    <t>1010101020</t>
  </si>
  <si>
    <t>Неотложные меры по предупреждению распространения в Республике Алтай заболевания, вызываемого вирусом иммунодефицита человека (Анти-ВИЧ/СПИД)</t>
  </si>
  <si>
    <t>1010101030</t>
  </si>
  <si>
    <t>Неотложные меры по совершенствованию психиатрической помощи</t>
  </si>
  <si>
    <t>1010101040</t>
  </si>
  <si>
    <t>Предупреждение дальнейшего распространения заболеваний, передающихся преимущественно половым путем</t>
  </si>
  <si>
    <t>1010101050</t>
  </si>
  <si>
    <t>Предупреждение и борьба с социально значимым заболеванием (вирусные гепатиты)</t>
  </si>
  <si>
    <t>1010101060</t>
  </si>
  <si>
    <t>Основное мероприятие «Создание условий для предоставления услуг в сфере здравоохранения»</t>
  </si>
  <si>
    <t>1020100000</t>
  </si>
  <si>
    <t>Совершенствование организации медицинской помощи в части информационно-аналитического обеспечения</t>
  </si>
  <si>
    <t>1020101010</t>
  </si>
  <si>
    <t>Обеспечение государственных организаций в сфере здравоохранения автомобильным транспортом</t>
  </si>
  <si>
    <t>1020101020</t>
  </si>
  <si>
    <t>Медицинское освидетельствование на состояние опьянения (алкогольного, наркотического и иного токсического)</t>
  </si>
  <si>
    <t>1020301041</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</si>
  <si>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</si>
  <si>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1020301060</t>
  </si>
  <si>
    <t>Предоставление медицинских услуг специализированной помощи по проведению судебно-медицинской экспертизы</t>
  </si>
  <si>
    <t>1020301070</t>
  </si>
  <si>
    <t>Совершенстование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</si>
  <si>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10203010А0</t>
  </si>
  <si>
    <t>Устранение дефицита медицинских кадров и социальная поддержка работников организаций здравоохранения</t>
  </si>
  <si>
    <t>102040100П</t>
  </si>
  <si>
    <t>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</si>
  <si>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102Ц101110</t>
  </si>
  <si>
    <t>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</si>
  <si>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102Ц101191</t>
  </si>
  <si>
    <t>Иные бюджетные ассигнования</t>
  </si>
  <si>
    <t>800</t>
  </si>
  <si>
    <t>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</si>
  <si>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102Ц10119У</t>
  </si>
  <si>
    <t>Освещение деятельности органов государственной власти Республики Алтай в средствах массовой информации</t>
  </si>
  <si>
    <t>102Ц198700</t>
  </si>
  <si>
    <t>Оснащение автомобильным транспортом  государственных организаций в сфере здравоохранения</t>
  </si>
  <si>
    <t>1030301010</t>
  </si>
  <si>
    <t>Основное мероприятие «Реализация проекта «Совершенствование процессов организации медицинской помощи на основе укрепления регионального сегмента Единой государственной информационной системы в сфере здравоохранения в медицинских организациях Республики Алтай»</t>
  </si>
  <si>
    <t>103Н400000</t>
  </si>
  <si>
    <t>Реализация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t>
  </si>
  <si>
    <t>103Н401000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</si>
  <si>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 в рамках реализации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t>
  </si>
  <si>
    <t>103Н45678F</t>
  </si>
  <si>
    <t>Подпрограмма «Создание условий для реализации государственной программы Республики Алтай «Развитие здравоохранения»</t>
  </si>
  <si>
    <t>1040000000</t>
  </si>
  <si>
    <t>Основное мероприятие «Повышение эффективности государственного управления в Министерстве здравоохранения Республики Алтай»</t>
  </si>
  <si>
    <t>1040100000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</si>
  <si>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</si>
  <si>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1040159800</t>
  </si>
  <si>
    <t>Повышение квалификации работников Министерства здравоохранения Республики Алтай</t>
  </si>
  <si>
    <t>104А100000</t>
  </si>
  <si>
    <t>104А10100К</t>
  </si>
  <si>
    <t>Расходы на выплаты по оплате труда работников Министерства здравоохранения Республики Алтай</t>
  </si>
  <si>
    <t>104А101110</t>
  </si>
  <si>
    <t>Обеспечение функций Министерства здравоохранения Республики Алтай</t>
  </si>
  <si>
    <t>104А101191</t>
  </si>
  <si>
    <t>Подпрограмма «Комплексные меры профилактики правонарушений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</si>
  <si>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1510000000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</si>
  <si>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</si>
  <si>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1510300000</t>
  </si>
  <si>
    <t>Подпрограмма «Противодействие коррупции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</si>
  <si>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1520000000</t>
  </si>
  <si>
    <t>Основное мероприятие «Повышение уровня антикоррупционной компетентности государственных гражданских служащих Республики Алтай»</t>
  </si>
  <si>
    <t>1520100000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</si>
  <si>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</si>
  <si>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152010000К</t>
  </si>
  <si>
    <t>СОЦИАЛЬНАЯ ПОЛИТИКА</t>
  </si>
  <si>
    <t>Социальное обеспечение населения</t>
  </si>
  <si>
    <t>Основное мероприятие «Повышение качества и доступности первичной медико-санитарной помощи населению Республики Алтай»</t>
  </si>
  <si>
    <t>1010300000</t>
  </si>
  <si>
    <t>Страховые взносы на обязательное медицинское страхование неработающего населения</t>
  </si>
  <si>
    <t>1010301000</t>
  </si>
  <si>
    <t>Охрана семьи и детства</t>
  </si>
  <si>
    <t>Подпрограмма «Охрана семьи и детей» государственной программы Республики Алтай «Обеспечение социальной защищенности и занятости населения»</t>
  </si>
  <si>
    <t>0520000000</t>
  </si>
  <si>
    <t>Основное мероприятие «Социальная поддержка детей-сирот и детей, оставшихся без попечения родителей, а также лиц из их числа»</t>
  </si>
  <si>
    <t>0520300000</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</si>
  <si>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</si>
  <si>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0520302000</t>
  </si>
  <si>
    <t>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</si>
  <si>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0520303061</t>
  </si>
  <si>
    <t>Дополнительное образование детей</t>
  </si>
  <si>
    <t>Подпрограмма «Культурно-досуговая деятельность» государственной программы Республики Алтай «Развитие культуры»</t>
  </si>
  <si>
    <t>0820000000</t>
  </si>
  <si>
    <t>Основное мероприятие «Расширение спектра культурно-досуговых услуг в Республике Алтай»</t>
  </si>
  <si>
    <t>0820100000</t>
  </si>
  <si>
    <t>Субсидии на поддержку и развитие сферы культуры</t>
  </si>
  <si>
    <t>0820145000</t>
  </si>
  <si>
    <t>Межбюджетные трансферты</t>
  </si>
  <si>
    <t>500</t>
  </si>
  <si>
    <t>Поддержка отрасли культуры (субсидии)</t>
  </si>
  <si>
    <t>08201R5192</t>
  </si>
  <si>
    <t>Развитие профессионального образования Республики Алтай в сфере культуры</t>
  </si>
  <si>
    <t>0730101020</t>
  </si>
  <si>
    <t>Подпрограмма «Создание условий для реализации государственной программы Республики Алтай «Развитие культуры»</t>
  </si>
  <si>
    <t>0850000000</t>
  </si>
  <si>
    <t>Централизованное обслуживание Министерства культуры Республики Алтай и подведомственных ему государственных учреждений Республики Алтай</t>
  </si>
  <si>
    <t>085Ц100000</t>
  </si>
  <si>
    <t>Повышение квалификации работников КУ РА «Управление по обеспечению деятельности подведомственных государственных учреждений в области культуры»</t>
  </si>
  <si>
    <t>085Ц10200К</t>
  </si>
  <si>
    <t>КУЛЬТУРА, КИНЕМАТОГРАФИЯ</t>
  </si>
  <si>
    <t>Культура</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</si>
  <si>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</si>
  <si>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0140000000</t>
  </si>
  <si>
    <t>Основное мероприятие «Устойчивое развитие сельских территорий Республики Алтай»</t>
  </si>
  <si>
    <t>0140100000</t>
  </si>
  <si>
    <t>Реализация мероприятий федеральной целевой программы «Устойчивое развитие сельских территорий на 2014 - 2017 годы и на период до 2020 года» (субсидии 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t>
  </si>
  <si>
    <t>01401R018П</t>
  </si>
  <si>
    <t>Реализация мероприятий по устойчивому развитию сельских территорий (капитальные вложения в объекты капитальной собственности)</t>
  </si>
  <si>
    <t>01401R567П</t>
  </si>
  <si>
    <t>Подпрограмма «Социально-экономическое развитие коренных малочисленных народов» государственной программы Республики Алтай «Развитие экономического потенциала и предпринимательства»</t>
  </si>
  <si>
    <t>0430000000</t>
  </si>
  <si>
    <t>Основное мероприятие «Создание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t>
  </si>
  <si>
    <t>0430100000</t>
  </si>
  <si>
    <t>Поддержка экономического и социального развития коренных малочисленных народов Севера, Сибири и Дальнего Востока (субсидии)</t>
  </si>
  <si>
    <t>04301R5152</t>
  </si>
  <si>
    <t>Мероприятия государственной программы Российской Федерации «Доступная среда» на 2011 - 2020 годы (региональные мероприятия в сфере культуры)</t>
  </si>
  <si>
    <t>05501R0274</t>
  </si>
  <si>
    <t>Подпрограмма «Библиотечное и архивное дело» государственной программы Республики Алтай «Развитие культуры»</t>
  </si>
  <si>
    <t>0810000000</t>
  </si>
  <si>
    <t>Основное мероприятие «Повышение уровня и качества предоставления библиотечных услуг в Республике Алтай»</t>
  </si>
  <si>
    <t>0810100000</t>
  </si>
  <si>
    <t>Предоставление библиотечных услуг государственными учреждениями Республики Алтай</t>
  </si>
  <si>
    <t>0810101000</t>
  </si>
  <si>
    <t>Поддержка отрасли культуры (региональные мероприятия)</t>
  </si>
  <si>
    <t>08101R5191</t>
  </si>
  <si>
    <t>08101R5192</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</si>
  <si>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</si>
  <si>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0820101000</t>
  </si>
  <si>
    <t>Предоставление культурно-досуговых услуг в области театрального, художественного и музыкального искусства</t>
  </si>
  <si>
    <t>0820102000</t>
  </si>
  <si>
    <t>Методическое сопровождение и организация проведения культурно-досуговых мероприятий регионального значения</t>
  </si>
  <si>
    <t>0820103000</t>
  </si>
  <si>
    <t>Премии Правительства Республики Алтай в области культуры и искусства</t>
  </si>
  <si>
    <t>0820104067</t>
  </si>
  <si>
    <t>Государственные премии имени Г.И. Чорос-Гуркина в области литературы и искусства</t>
  </si>
  <si>
    <t>0820105069</t>
  </si>
  <si>
    <t>Субсидии на повышение оплаты труда работников муниципальных учреждений культуры в Республике Алтай</t>
  </si>
  <si>
    <t>0820145100</t>
  </si>
  <si>
    <t>Приобретение светового и звукового оборудования за счет средств резервного фонда Президента Российской Федерации</t>
  </si>
  <si>
    <t>082015666R</t>
  </si>
  <si>
    <t xml:space="preserve">Обеспечение развития и укрепления материально-технической базы домов культуры в населенных пунктах с числом жителей до 50 тысяч человек (субсидии)
</t>
  </si>
  <si>
    <t>08201R4670</t>
  </si>
  <si>
    <t>Поддержка творческой деятельности  и техническое оснащение детских и кукольных театров</t>
  </si>
  <si>
    <t>08201R5170</t>
  </si>
  <si>
    <t>Поддержка творческой деятельности и техническое оснащение детских и кукольных театров (региональные мероприятия)</t>
  </si>
  <si>
    <t>08201R5171</t>
  </si>
  <si>
    <t>Поддержка творческой деятельности и техническое оснащение детских и кукольных театров (субсидии)</t>
  </si>
  <si>
    <t>08201R5172</t>
  </si>
  <si>
    <t>Основное мероприятие «Поддержка юных талантов в Республике Алтай»</t>
  </si>
  <si>
    <t>0820200000</t>
  </si>
  <si>
    <t>Привлечение детей к участию в творческих мероприятиях</t>
  </si>
  <si>
    <t>0820201000</t>
  </si>
  <si>
    <t>Премии Главы Республики Алтай, Председателя Правительства Республики Алтай для одаренных детей и талантливой молодежи Республики Алтай</t>
  </si>
  <si>
    <t>0820201091</t>
  </si>
  <si>
    <t>Основное мероприятие «Реализация проекта «Эл-Ойын 2018»</t>
  </si>
  <si>
    <t>082Н300000</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</si>
  <si>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</si>
  <si>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0830000000</t>
  </si>
  <si>
    <t>Основное мероприятие «Сохранение национального культурного наследия Республики Алтай»</t>
  </si>
  <si>
    <t>0830100000</t>
  </si>
  <si>
    <t>Предоставление государственных услуг в сфере сохранения национального культурного наследия Республики Алтай</t>
  </si>
  <si>
    <t>0830101000</t>
  </si>
  <si>
    <t>Основное мероприятие «Сохранение и развитие нематериального наследия Республики Алтай»</t>
  </si>
  <si>
    <t>0830200000</t>
  </si>
  <si>
    <t>Премии Главы Республики Алтай, Председателя Правительства Республики Алтай им. А.Г. Калкина за достижения в области народного творчества</t>
  </si>
  <si>
    <t>0830201068</t>
  </si>
  <si>
    <t>Премии Правительства Республики Алтай в области театрального искусства</t>
  </si>
  <si>
    <t>0830202092</t>
  </si>
  <si>
    <t>Другие вопросы в области культуры, кинематографии</t>
  </si>
  <si>
    <t>Материально-техническое обеспечение Министерства культуры Республики Алтай</t>
  </si>
  <si>
    <t>085А100000</t>
  </si>
  <si>
    <t>Расходы на выплаты по оплате труда работников Министерства культуры Республики Алтай</t>
  </si>
  <si>
    <t>085А102110</t>
  </si>
  <si>
    <t>Обеспечение функций Министерства культуры Республики Алтай</t>
  </si>
  <si>
    <t>085А102191</t>
  </si>
  <si>
    <t>085А198700</t>
  </si>
  <si>
    <t>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t>
  </si>
  <si>
    <t>085Ц102110</t>
  </si>
  <si>
    <t>Обеспечение функций КУ РА «Управление по обеспечению деятельности подведомственных государственных учреждений в области культуры»</t>
  </si>
  <si>
    <t>085Ц102191</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</si>
  <si>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</si>
  <si>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</si>
  <si>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Основное мероприятие «Защита от жестокого обращения и профилактика насилия детей»</t>
  </si>
  <si>
    <t>1510400000</t>
  </si>
  <si>
    <t>Мероприятия по предотвращению жестокого обращения и профилактике насилия детей</t>
  </si>
  <si>
    <t>1510401000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</si>
  <si>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</si>
  <si>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1510445500</t>
  </si>
  <si>
    <t>Прикладные научные исследования в области общегосударственных вопросов</t>
  </si>
  <si>
    <t>Подпрограмма «Развитие науки в Республике Алтай» государственной программы Республики Алтай «Развитие образования»</t>
  </si>
  <si>
    <t>0760000000</t>
  </si>
  <si>
    <t>Основное мероприятие «Поддержка научно-исследовательских проектов в Республике Алтай»</t>
  </si>
  <si>
    <t>0760100000</t>
  </si>
  <si>
    <t>Проведение научно-исследовательских работ и разработок инновационных проектов</t>
  </si>
  <si>
    <t>0760101000</t>
  </si>
  <si>
    <t>Основное мероприятие «Этнокультурное наследие народов Республики Алтай»</t>
  </si>
  <si>
    <t>0760200000</t>
  </si>
  <si>
    <t>Организация и проведение научных исследований и подготовка к изданию научных и научно-методических работ, монографий</t>
  </si>
  <si>
    <t>0760201000</t>
  </si>
  <si>
    <t>Проведение мероприятий в области науки</t>
  </si>
  <si>
    <t>0760202000</t>
  </si>
  <si>
    <t>Другие общегосударственные вопросы</t>
  </si>
  <si>
    <t>Подпрограмма «Укрепление единства и этнокультурное развитие народов, проживающих на территории Республики Алтай» государственной программы Республики Алтай «Развитие культуры»</t>
  </si>
  <si>
    <t>0840000000</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</si>
  <si>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</si>
  <si>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0840300000</t>
  </si>
  <si>
    <t>Содействие языковому этнокультурному многообразию народов, проживающих на территории Республики Алтай</t>
  </si>
  <si>
    <t>0840301000</t>
  </si>
  <si>
    <t>Дошкольное образование</t>
  </si>
  <si>
    <t>Подпрограмма «Развитие дошкольного образования» государственной программы Республики Алтай «Развитие образования»</t>
  </si>
  <si>
    <t>0710000000</t>
  </si>
  <si>
    <t>Основное мероприятие «Развитие дошкольного образования в Республике Алтай»</t>
  </si>
  <si>
    <t>0710100000</t>
  </si>
  <si>
    <t>Субсидии на поддержку развития образовательных организаций в Республике Алтай, реализующих программы дошкольного образования</t>
  </si>
  <si>
    <t>0710146200</t>
  </si>
  <si>
    <t xml:space="preserve">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</si>
  <si>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0710148400</t>
  </si>
  <si>
    <t>Общее образование</t>
  </si>
  <si>
    <t>Обеспечение мер социальной поддержки детей-сирот и детей, оставшихся без попечения родителей,  а также лиц из их числа</t>
  </si>
  <si>
    <t>0520301000</t>
  </si>
  <si>
    <t>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</si>
  <si>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0550101030</t>
  </si>
  <si>
    <t>Обучение детей-инвалидов в специализированных общеобразовательных организациях за пределами Республики Алтай</t>
  </si>
  <si>
    <t>0550103002</t>
  </si>
  <si>
    <t>Организация предоставления дистанционного образования для детей-инвалидов</t>
  </si>
  <si>
    <t>0550103003</t>
  </si>
  <si>
    <t>Мероприятия государственной программы Российской Федерации «Доступная среда» на 2011 - 2020 годы (региональные мероприятия в сфере образования)</t>
  </si>
  <si>
    <t>05501R0273</t>
  </si>
  <si>
    <t>Подпрограмма «Развитие общего образования» государственной программы Республики Алтай «Развитие образования»</t>
  </si>
  <si>
    <t>0720000000</t>
  </si>
  <si>
    <t>Основное мероприятие «Развитие системы содержания и обучения детей в общеобразовательных организациях Республики Алтай»</t>
  </si>
  <si>
    <t>0720100000</t>
  </si>
  <si>
    <t>Государственные услуги в государственных общеобразовательных организациях Республики Алтай</t>
  </si>
  <si>
    <t>0720101010</t>
  </si>
  <si>
    <t>Расходы на коммунальные услуги в государственных общеобразовательных организациях Республики Алтай</t>
  </si>
  <si>
    <t>072010101У</t>
  </si>
  <si>
    <t>Обеспечение доступа к сети Интернет в образовательных организациях Республики Алтай</t>
  </si>
  <si>
    <t>0720101020</t>
  </si>
  <si>
    <t>Организация проведения единого государственного экзамена и государственной (итоговой) аттестации выпускников</t>
  </si>
  <si>
    <t>0720101031</t>
  </si>
  <si>
    <t>Техническая поддержка и развитие автоматизированных информационных систем</t>
  </si>
  <si>
    <t>0720101032</t>
  </si>
  <si>
    <t>Материально-техническое обеспечение образовательных организаций</t>
  </si>
  <si>
    <t>0720101033</t>
  </si>
  <si>
    <t xml:space="preserve">Поощрение лучших учителей </t>
  </si>
  <si>
    <t>0720101034</t>
  </si>
  <si>
    <t>Субсидии на софинансирование расходных обязательств, возникающих при реализации мероприятий, направленных на развитие общего образования</t>
  </si>
  <si>
    <t>0720144100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</si>
  <si>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</si>
  <si>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0720144300</t>
  </si>
  <si>
    <t>Субсидии на софинансирование мероприятий, направленных на обеспечение горячим питанием учащихся муниципальных общеобразовательных организаций в Республике Алтай из малообеспеченных семей</t>
  </si>
  <si>
    <t>0720144400</t>
  </si>
  <si>
    <t>Субсидии на предоставление ежемесячной надбавки к заработной плате молодым специалистам в муниципальных образовательных организациях</t>
  </si>
  <si>
    <t>0720144500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</si>
  <si>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</si>
  <si>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0720147700</t>
  </si>
  <si>
    <t>Создание в общеобразовательных организациях, расположенных в сельской местности, условий для занятий физической культурой и спортом (субсидии)</t>
  </si>
  <si>
    <t>07201R0972</t>
  </si>
  <si>
    <t>Финансовое обеспечение мероприятий федеральной целевой программы развития образования на 2016 - 2020 годы</t>
  </si>
  <si>
    <t>07201R4980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</si>
  <si>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</si>
  <si>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07201R5380</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</si>
  <si>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</si>
  <si>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0720400000</t>
  </si>
  <si>
    <t>Ликвидация сменности в общеобразовательных организациях Республики Алтай</t>
  </si>
  <si>
    <t>0720401000</t>
  </si>
  <si>
    <t>Субсидии на софинансирование капитальных вложений (приобретение (выкуп)) в объекты муниципальной собственности в части содействия созданию в Республике Алтай новых мест в образовательных организациях</t>
  </si>
  <si>
    <t>07204448П0</t>
  </si>
  <si>
    <t>Субсидии на софинансирование капитальных вложений (приобретение (выкуп)) в объекты муниципальной собственности в части содействия созданию в Республике Алтай новых мест в общеобразовательных организациях</t>
  </si>
  <si>
    <t>07204484П0</t>
  </si>
  <si>
    <t>Основное мероприятие «Реализация программы «Создание современной образовательной среды для школьников в Республике Алтай»</t>
  </si>
  <si>
    <t>072Н500000</t>
  </si>
  <si>
    <t>Cубсидии на  реализацию мероприятий по содействию созданию в Республике Алтай (исходя из прогнозируемой потребности) новых мест в общеобразовательных организациях в части проведения капитального ремонта, реконструкции, строительства зданий, пристроя к зданиям общеобразовательных организаций в рамках реализации программы «Создание современной образовательной среды для школьников в Республике Алтай»</t>
  </si>
  <si>
    <t>072Н54870П</t>
  </si>
  <si>
    <t>Cубсидии на софинансирование расходов, на реализацию мероприятий по содействию созданию в Республике Алтай (исходя из прогнозируемой потребности) новых мест в общеобразовательных организациях в части проведения капитального ремонта, реконструкции, строительства зданий, пристроя к зданиям общеобразовательных организаций в рамках реализации программы «Создание современной образовательной среды для школьников в Республике Алтай»</t>
  </si>
  <si>
    <t>072Н5R520П</t>
  </si>
  <si>
    <t>Создание в общеобразовательных организациях, расположенных в сельской местности, условий для занятий физической культурой и спортом (региональные мероприятия)</t>
  </si>
  <si>
    <t>07201R0971</t>
  </si>
  <si>
    <t>Подпрограмма «Развитие дополнительного образования детей» государственной программы Республики Алтай «Развитие образования»</t>
  </si>
  <si>
    <t>0740000000</t>
  </si>
  <si>
    <t>Основное мероприятие «Развитие системы дополнительного образования детей»</t>
  </si>
  <si>
    <t>0740100000</t>
  </si>
  <si>
    <t>Предоставление дополнительного образования детям</t>
  </si>
  <si>
    <t>0740101000</t>
  </si>
  <si>
    <t>Внешкольные мероприятия</t>
  </si>
  <si>
    <t>0740102000</t>
  </si>
  <si>
    <t>Предоставление дополнительного образования детей в некоммерческих организациях, реализующих дополнительные общеобразовательные программы для детей</t>
  </si>
  <si>
    <t>0740103000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</si>
  <si>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</si>
  <si>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0740147800</t>
  </si>
  <si>
    <t>Основное мероприятие «Развитие системы обеспечения психологического здоровья детей и подростков»</t>
  </si>
  <si>
    <t>0740200000</t>
  </si>
  <si>
    <t>Обеспечение проведения психолого-медико-педагогического обследования детей</t>
  </si>
  <si>
    <t>0740201000</t>
  </si>
  <si>
    <t>Основное мероприятие «Реализация проекта «Доступное дополнительное образование для детей в Республике Алтай»</t>
  </si>
  <si>
    <t>074Н300000</t>
  </si>
  <si>
    <t>Реализация мероприятий, направленных на повышение доступности дополнительного образования</t>
  </si>
  <si>
    <t>074Н301000</t>
  </si>
  <si>
    <t>Подпрограмма «Развитие молодежной политики Республики Алтай» государственной программы Республики Алтай «Развитие образования»</t>
  </si>
  <si>
    <t>0750000000</t>
  </si>
  <si>
    <t>Основное мероприятие «Реализация мероприятий патриотического воспитания граждан»</t>
  </si>
  <si>
    <t>0750200000</t>
  </si>
  <si>
    <t>Реализация мероприятий в сфере военно-патриотического воспитания и допризывной подготовки молодежи Республики Алтай</t>
  </si>
  <si>
    <t>0750201000</t>
  </si>
  <si>
    <t>Подпрограмма «Развитие физической культуры и массового спорта» государственной программы Республики Алтай «Развитие физической культуры и спорта»</t>
  </si>
  <si>
    <t>0910000000</t>
  </si>
  <si>
    <t>Основное мероприятие «Развитие системы дополнительного образования детей физкультурно-спортивной направленности»</t>
  </si>
  <si>
    <t>0910200000</t>
  </si>
  <si>
    <t>Дополнительное образование детей физкультурно-спортивной направленности</t>
  </si>
  <si>
    <t>0910201000</t>
  </si>
  <si>
    <t>Внешкольные мероприятия в сфере развития системы дополнительного образования детей физкультурно-спортивной направленности</t>
  </si>
  <si>
    <t>0910202000</t>
  </si>
  <si>
    <t>Предоставление дополнительного образования детей физкультурно-спортивной направленности в некоммерческих организациях, реализующих дополнительные общеобразовательные программы для детей</t>
  </si>
  <si>
    <t>0910203000</t>
  </si>
  <si>
    <t>Основное мероприятие «Пропаганда культуры поведения участников дорожного движения»</t>
  </si>
  <si>
    <t>1510100000</t>
  </si>
  <si>
    <t>Мероприятия, направленные на пропаганду культуры поведения участников дорожного движения</t>
  </si>
  <si>
    <t>1510101000</t>
  </si>
  <si>
    <t>Резервный фонд Правительства Республики Алтай</t>
  </si>
  <si>
    <t>990000Ш200</t>
  </si>
  <si>
    <t>Развитие профессионального образования Республики Алтай в сфере образования</t>
  </si>
  <si>
    <t>0730101010</t>
  </si>
  <si>
    <t>Основное мероприятие «Реализация проекта «Подготовка высококвалифицированных специалистов и рабочих кадров с учетом современных стандартов и передовых технологий под потребности экономики Республики Алтай»</t>
  </si>
  <si>
    <t>073Н200000</t>
  </si>
  <si>
    <t>Подготовка высококвалифицированных специалистов и рабочих кадров в соответствии с современными стандартами и передовыми технологиями</t>
  </si>
  <si>
    <t>073Н201000</t>
  </si>
  <si>
    <t>Развитие и совершенствование системы повышения квалификации педагогических работников Республики Алтай</t>
  </si>
  <si>
    <t>0730102000</t>
  </si>
  <si>
    <t>Развитие системы подготовки населения в области гражданской обороны и чрезвычайных ситуаций</t>
  </si>
  <si>
    <t>0730103000</t>
  </si>
  <si>
    <t>Молодежная политика</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</si>
  <si>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</si>
  <si>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0510000000</t>
  </si>
  <si>
    <t>Основное мероприятие «Социальная адаптация несовершеннолетних, находящихся в конфликте с законом»</t>
  </si>
  <si>
    <t>0510200000</t>
  </si>
  <si>
    <t>Реализация мероприятий по социальной адаптации несовершеннолетних, находящихся в конфликте с законом, за счет средств Фонда поддержки детей, находящихся в трудной жизненной ситуации</t>
  </si>
  <si>
    <t>0510201020</t>
  </si>
  <si>
    <t>Основное мероприятие «Реализация молодежной политики»</t>
  </si>
  <si>
    <t>0750100000</t>
  </si>
  <si>
    <t>Реализация мероприятий в сфере  молодежной политики</t>
  </si>
  <si>
    <t>0750101000</t>
  </si>
  <si>
    <t>Другие вопросы в области образования</t>
  </si>
  <si>
    <t>Основное мероприятие «Развитие системы объективной оценки качества образования в Республике Алтай»</t>
  </si>
  <si>
    <t>0720300000</t>
  </si>
  <si>
    <t>Организация проведения объективной оценки качества образования в Республике Алтай</t>
  </si>
  <si>
    <t>0720301000</t>
  </si>
  <si>
    <t>Меры стимулирования педагогических работников образовательных организаций в Республике Алтай</t>
  </si>
  <si>
    <t>0730104000</t>
  </si>
  <si>
    <t>Премии и поощрения для одаренных детей и талантливой молодежи Республики Алтай</t>
  </si>
  <si>
    <t>0750101093</t>
  </si>
  <si>
    <t>Подпрограмма «Создание условий по обеспечению реализации государственной программы Республики Алтай «Развитие образования»</t>
  </si>
  <si>
    <t>0770000000</t>
  </si>
  <si>
    <t>Основное мероприятие «Повышение эффективности государственного управления в Министерстве образования и науки Республики Алтай»</t>
  </si>
  <si>
    <t>0770100000</t>
  </si>
  <si>
    <t>0770103001</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</si>
  <si>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</si>
  <si>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0770159900</t>
  </si>
  <si>
    <t>Повышение квалификации работников Министерства образования и науки Республики Алтай</t>
  </si>
  <si>
    <t>077А100000</t>
  </si>
  <si>
    <t>077А10300К</t>
  </si>
  <si>
    <t>Расходы на выплаты по оплате труда работников Министерства образования и науки Республики Алтай</t>
  </si>
  <si>
    <t>077А103110</t>
  </si>
  <si>
    <t>Обеспечение функций Министерства образования и науки Республики Алтай</t>
  </si>
  <si>
    <t>077А103191</t>
  </si>
  <si>
    <t>077А198700</t>
  </si>
  <si>
    <t>Централизованное обслуживание Министерства образования и науки Республики Алтай</t>
  </si>
  <si>
    <t>077Ц100000</t>
  </si>
  <si>
    <t xml:space="preserve">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
</t>
  </si>
  <si>
    <t>077Ц103110</t>
  </si>
  <si>
    <t>Обеспечение функций КУ РА «Центр по обеспечению деятельности Министерства образования и науки Республики Алтай и подведомственных ему учреждений»</t>
  </si>
  <si>
    <t>077Ц103191</t>
  </si>
  <si>
    <t>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</si>
  <si>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077Ц10319У</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</si>
  <si>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</si>
  <si>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1520400000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</si>
  <si>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</si>
  <si>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0710143895</t>
  </si>
  <si>
    <t>НАЦИОНАЛЬНАЯ ЭКОНОМИКА</t>
  </si>
  <si>
    <t>Сельское хозяйство и рыболовство</t>
  </si>
  <si>
    <t>Подпрограмма «Обеспечение общих условий функционирования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</si>
  <si>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0120000000</t>
  </si>
  <si>
    <t>Основное мероприятие «Обеспечение эпизоотического и ветеринарно-санитарного благополучия»</t>
  </si>
  <si>
    <t>0120100000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</si>
  <si>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</si>
  <si>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0120140100</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</si>
  <si>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</si>
  <si>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0120200000</t>
  </si>
  <si>
    <t>Предоставление государственных услуг по обеспечению эпизоотического ветеринарно-санитарного благополучия</t>
  </si>
  <si>
    <t>0120202000</t>
  </si>
  <si>
    <t>Субвенции на осуществление государственных полномочий Республики Алтай в сфере обращения с безнадзорными собаками и кошками</t>
  </si>
  <si>
    <t>0120240300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</si>
  <si>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</si>
  <si>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0160000000</t>
  </si>
  <si>
    <t>Повышение квалификации работников Комитета ветеринарии с Госветинспекцией Республики Алтай</t>
  </si>
  <si>
    <t>016А100000</t>
  </si>
  <si>
    <t>016А10400К</t>
  </si>
  <si>
    <t>Расходы на выплаты по оплате труда работников Комитета ветеринарии с Госветинспекцией Республики Алтай</t>
  </si>
  <si>
    <t>016А104110</t>
  </si>
  <si>
    <t>Обеспечение функций Комитета ветеринарии с Госветинспекцией Республики Алтай</t>
  </si>
  <si>
    <t>016А104191</t>
  </si>
  <si>
    <t>016А198700</t>
  </si>
  <si>
    <t>Подпрограмма «Развитие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</si>
  <si>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0110000000</t>
  </si>
  <si>
    <t>Основное мероприятие «Поддержание доходности сельскохозяйственных товаропроизводителей в области растениеводства (несвязанная поддержка)»</t>
  </si>
  <si>
    <t>0110100000</t>
  </si>
  <si>
    <t>Предоставление несвязанной поддержки сельскохозяйственным товаропроизводителям в области растениеводства</t>
  </si>
  <si>
    <t>0110105410</t>
  </si>
  <si>
    <t>Оказание несвязанной поддержки сельскохозяйственным товаропроизводителям в области растениеводства</t>
  </si>
  <si>
    <t>01101R5410</t>
  </si>
  <si>
    <t>Основное мероприятие «Содействие достижению целевых показателей реализации региональной программы в области растениеводства»</t>
  </si>
  <si>
    <t>0110200000</t>
  </si>
  <si>
    <t>Развитие садоводства и питомниководства в Республике Алтай</t>
  </si>
  <si>
    <t>0110201000</t>
  </si>
  <si>
    <t>Возмещение части затрат на приобретение исходных пробирочных растений для получения предбазисного и базисного посадочного материала</t>
  </si>
  <si>
    <t>0110202000</t>
  </si>
  <si>
    <t>Возмещение части затрат на приобретение  техники и оборудования в области картофелеводства и овощеводства</t>
  </si>
  <si>
    <t>0110203000</t>
  </si>
  <si>
    <t>Приобретение минеральных удобрений, средств защиты растений и внесение органических удобрений</t>
  </si>
  <si>
    <t>0110205000</t>
  </si>
  <si>
    <t>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</si>
  <si>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01102R5431</t>
  </si>
  <si>
    <t>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</si>
  <si>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01102R5433</t>
  </si>
  <si>
    <t>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</si>
  <si>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01102R5434</t>
  </si>
  <si>
    <t>Основное мероприятие «Поддержание доходности сельскохозяйственных товаропроизводителей в области молочного скотоводства (на 1 кг реализованного молока)»</t>
  </si>
  <si>
    <t>0110300000</t>
  </si>
  <si>
    <t>Молочное скотоводство</t>
  </si>
  <si>
    <t>0110301000</t>
  </si>
  <si>
    <t xml:space="preserve">Повышение продуктивности в молочном скотоводстве </t>
  </si>
  <si>
    <t>01103R5420</t>
  </si>
  <si>
    <t>Основное мероприятие «Содействие достижению целевых показателей реализации региональной программы в области животноводства»</t>
  </si>
  <si>
    <t>0110400000</t>
  </si>
  <si>
    <t>Поддержка племенных заводов и репродукторов, генофондных хозяйств</t>
  </si>
  <si>
    <t>0110401000</t>
  </si>
  <si>
    <t>Технологическая модернизация мясных  племенных репродукторных ферм</t>
  </si>
  <si>
    <t>0110402000</t>
  </si>
  <si>
    <t>Возмещение части затрат  на приобретение оборудования, машин и механизмов для молочного скотоводства</t>
  </si>
  <si>
    <t>0110403000</t>
  </si>
  <si>
    <t>Оказание государственных услуг и выполнение работ в сфере племенного животноводства и других отраслей сельского хозяйства</t>
  </si>
  <si>
    <t>0110404000</t>
  </si>
  <si>
    <t>Поддержка других отраслей животноводства</t>
  </si>
  <si>
    <t>0110405000</t>
  </si>
  <si>
    <t>Возмещение части затрат на приобретение рыбопосадочного материала</t>
  </si>
  <si>
    <t>0110406000</t>
  </si>
  <si>
    <t>Возмещение части затрат на приобретение технических средств и оборудования для осуществления аквакультуры (товарного рыбоводства)</t>
  </si>
  <si>
    <t>0110407000</t>
  </si>
  <si>
    <t>Содействие достижению целевых показателей региональных программ развития агропромышленного комплекса (поддержка племенного животноводства)</t>
  </si>
  <si>
    <t>01104R5435</t>
  </si>
  <si>
    <t>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</si>
  <si>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01104R5436</t>
  </si>
  <si>
    <t>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</si>
  <si>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01104R5437</t>
  </si>
  <si>
    <t>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</si>
  <si>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01104R5438</t>
  </si>
  <si>
    <t>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</si>
  <si>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01104R5439</t>
  </si>
  <si>
    <t>Основное мероприятие «Обеспечение финансовой устойчивости сельскохозяйственных товаропроизводителей»</t>
  </si>
  <si>
    <t>0110500000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</si>
  <si>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</si>
  <si>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0110502000</t>
  </si>
  <si>
    <t>Возмещение части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</si>
  <si>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0110503000</t>
  </si>
  <si>
    <t>Возмещение части процентной ставки по прочим краткосрочным кредитам (займам)</t>
  </si>
  <si>
    <t>0110504000</t>
  </si>
  <si>
    <t>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</si>
  <si>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01105R5441</t>
  </si>
  <si>
    <t>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</si>
  <si>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01105R5442</t>
  </si>
  <si>
    <t>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</si>
  <si>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01105R5443</t>
  </si>
  <si>
    <t>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</si>
  <si>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01105R5444</t>
  </si>
  <si>
    <t>Основное мероприятие «Развитие малых форм хозяйствования и кооперации на селе»</t>
  </si>
  <si>
    <t>0110600000</t>
  </si>
  <si>
    <t>Возмещение части процентной ставки по долгосрочным, среднесрочным и краткосрочным кредитам, взятым малыми формами хозяйствования</t>
  </si>
  <si>
    <t>0110601000</t>
  </si>
  <si>
    <t>Содействие достижению целевых показателей региональных программ развития агропромышленного комплекса (поддержка начинающих фермеров)</t>
  </si>
  <si>
    <t>01106R543И</t>
  </si>
  <si>
    <t>Содействие достижению целевых показателей региональных программ развития агропромышленного комплекса (развитие семейных животноводческих ферм)</t>
  </si>
  <si>
    <t>01106R543Л</t>
  </si>
  <si>
    <t>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</si>
  <si>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01106R543М</t>
  </si>
  <si>
    <t>Основное мероприятие «Проведение выставочно-ярмарочных мероприятий для продвижения сельскохозяйственной продукции»</t>
  </si>
  <si>
    <t>0120500000</t>
  </si>
  <si>
    <t>Организация ярмарок, выставок сельскохозяйственной продукции и других мероприятий в области сельского хозяйства</t>
  </si>
  <si>
    <t>0120501000</t>
  </si>
  <si>
    <t>Основное мероприятие «Повышение кадрового потенциала работников АПК»</t>
  </si>
  <si>
    <t>0120600000</t>
  </si>
  <si>
    <t>Кадровое обеспечение агропромышленного комплекса</t>
  </si>
  <si>
    <t>0120601000</t>
  </si>
  <si>
    <t>Организация республиканских трудовых соревнований и прочих конкурсов</t>
  </si>
  <si>
    <t>0120602000</t>
  </si>
  <si>
    <t>Подпрограмма «Техническая и технологическая модернизация, инновационное развитие подотраслей сельского хозяйства и смежных отраслей»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</si>
  <si>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0130000000</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</si>
  <si>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</si>
  <si>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0130100000</t>
  </si>
  <si>
    <t>Приобретение  техники и оборудования</t>
  </si>
  <si>
    <t>0130101000</t>
  </si>
  <si>
    <t>Мероприятия в области сельскохозяйственного производства по информационному обеспечению агропромышленного комплекса</t>
  </si>
  <si>
    <t>0130102000</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</si>
  <si>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</si>
  <si>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0150000000</t>
  </si>
  <si>
    <t>Основное мероприятие «Развитие мелиорации земель сельскохозяйственного назначения Республики Алтай»</t>
  </si>
  <si>
    <t>0150100000</t>
  </si>
  <si>
    <t>Возмещение части затрат сельскохозяйственным товаропроизводителям на проведение противопаводковых мероприятий</t>
  </si>
  <si>
    <t>0150101000</t>
  </si>
  <si>
    <t>Возмещение части затрат сельскохозяйственным товаропроизводителям на гидромелиоративные мероприятия</t>
  </si>
  <si>
    <t>0150102000</t>
  </si>
  <si>
    <t>Реализация мероприятий в области мелиорации земель сельскохозяйственного назначения (гидромелиоративные мероприятия)</t>
  </si>
  <si>
    <t>01501R5681</t>
  </si>
  <si>
    <t>Реализация мероприятий в области мелиорации земель сельскохозяйственного назначения (агролесомелиоративные и фитомелиоративные мероприятия)</t>
  </si>
  <si>
    <t>01501R5682</t>
  </si>
  <si>
    <t>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</si>
  <si>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01501R5683</t>
  </si>
  <si>
    <t>Повышение квалификации работников Министерства сельского хозяйства Республики Алтай</t>
  </si>
  <si>
    <t>016А200000</t>
  </si>
  <si>
    <t>016А20500К</t>
  </si>
  <si>
    <t>Расходы на выплаты по оплате труда работников Министерства сельского хозяйства Республики Алтай</t>
  </si>
  <si>
    <t>016А205110</t>
  </si>
  <si>
    <t>Обеспечение функций Министерства сельского хозяйства Республики Алтай</t>
  </si>
  <si>
    <t>016А205191</t>
  </si>
  <si>
    <t>016А298700</t>
  </si>
  <si>
    <t>Подпрограмма «Развитие сельскохозяйственной потребительской кооперации»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</si>
  <si>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0170000000</t>
  </si>
  <si>
    <t>Основное мероприятие «Поддержка сельскохозяйственной потребительской кооперации»</t>
  </si>
  <si>
    <t>0170100000</t>
  </si>
  <si>
    <t>Субсидии на поддержку сельскохозяйственных потребительских, перерабатывающих и производственных кооперативов для развития материально-технической базы</t>
  </si>
  <si>
    <t>0170101000</t>
  </si>
  <si>
    <t>Содействие достижению целевых показателей региональных программ развития агропромышленного комплекса (поддержка сельскохозяйственных потребительских кооперативов для развития материально-технической базы)</t>
  </si>
  <si>
    <t>01701R543П</t>
  </si>
  <si>
    <t>01701R543Р</t>
  </si>
  <si>
    <t>Реализация иных мероприятий в рамках непрограммных расходов органов государственной власти Республики Алтай</t>
  </si>
  <si>
    <t>9900003000</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</si>
  <si>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</si>
  <si>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</si>
  <si>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0130103000</t>
  </si>
  <si>
    <t>ЖИЛИЩНО-КОММУНАЛЬНОЕ ХОЗЯЙСТВО</t>
  </si>
  <si>
    <t>Коммунальное хозяйство</t>
  </si>
  <si>
    <t>Благоустройство</t>
  </si>
  <si>
    <t>Реализация мероприятий по комплексному обустройству населенных пунктов, расположенных в сельской местности объектами здравоохранения</t>
  </si>
  <si>
    <t>0140101000</t>
  </si>
  <si>
    <t>Субсидии на грантовую поддержку местных инициатив граждан, проживающих в сельской местности</t>
  </si>
  <si>
    <t>0140149000</t>
  </si>
  <si>
    <t>Реализация мероприятий федеральной целевой программы «Устойчивое развитие сельских территорий на 2014 - 2017 годы и на период до 2020 года» (субсидии на грантовую поддержку местных инициатив граждан, проживающих в сельской местности)</t>
  </si>
  <si>
    <t>01401R0181</t>
  </si>
  <si>
    <t>Реализация  мероприятий по устойчивому развитию сельских территорий (субсидии на грантовую поддержку местных инициатив граждан, проживающих в сельской местности)</t>
  </si>
  <si>
    <t>01401R5671</t>
  </si>
  <si>
    <t>Реализация мероприятий федеральной целевой программы «Устойчивое развитие сельских территорий на 2014 - 2017 годы и на период до 2020 года» (субсидии на улучшение жилищных условий граждан, проживающих в сельской местности, в том числе молодых семей и молодых специалистов)</t>
  </si>
  <si>
    <t>01401R0182</t>
  </si>
  <si>
    <t>Реализация  мероприятий по устойчивому развитию сельских территорий (субсидии на улучшение жилищных условий граждан, проживающих в сельской местности, в том числе молодых семей и молодых специалистов)</t>
  </si>
  <si>
    <t>01401R5672</t>
  </si>
  <si>
    <t>Судебная система</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</si>
  <si>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</si>
  <si>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1110000000</t>
  </si>
  <si>
    <t>Основное мероприятие «Повышение результативности предоставления межбюджетных трансфертов муниципальным образованиям в Республике Алтай»</t>
  </si>
  <si>
    <t>1110200000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</si>
  <si>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</si>
  <si>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1110251200</t>
  </si>
  <si>
    <t>Обеспечение деятельности финансовых, налоговых и таможенных органов и органов финансового (финансово-бюджетного) надзора</t>
  </si>
  <si>
    <t>Подпрограмма «Создание условий реализации государственной программы Республики Алтай «Управление государственными финансами»</t>
  </si>
  <si>
    <t>1130000000</t>
  </si>
  <si>
    <t>Повышение квалификации работников Министерства финансов Республики Алтай</t>
  </si>
  <si>
    <t>113А100000</t>
  </si>
  <si>
    <t>113А10600К</t>
  </si>
  <si>
    <t>Расходы на выплаты по оплате труда работников Министерства финансов Республики Алтай</t>
  </si>
  <si>
    <t>113А106110</t>
  </si>
  <si>
    <t>Обеспечение функций Министерства финансов Республики Алтай</t>
  </si>
  <si>
    <t>113А106191</t>
  </si>
  <si>
    <t>113А198700</t>
  </si>
  <si>
    <t>Резервные фонды</t>
  </si>
  <si>
    <t>Основное мероприятие «Обеспечение сбалансированности и устойчивости бюджетной системы Республики Алтай»</t>
  </si>
  <si>
    <t>1110100000</t>
  </si>
  <si>
    <t>Резервный фонд Республики Алтай</t>
  </si>
  <si>
    <t>111010Ш300</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</si>
  <si>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</si>
  <si>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</si>
  <si>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Прочие выплаты по обязательствам Республики Алтай</t>
  </si>
  <si>
    <t>1110102000</t>
  </si>
  <si>
    <t>Субвенции на осуществление государственных полномочий Республики Алтай в области законодательства об административных правонарушениях</t>
  </si>
  <si>
    <t>1110245300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</si>
  <si>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</si>
  <si>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1110245400</t>
  </si>
  <si>
    <t>Подпрограмма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t>
  </si>
  <si>
    <t>1120000000</t>
  </si>
  <si>
    <t>Основное мероприятие «Повышение финансовой грамотности населения Республики Алтай»</t>
  </si>
  <si>
    <t>1120100000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</si>
  <si>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</si>
  <si>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</si>
  <si>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</si>
  <si>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1110251180</t>
  </si>
  <si>
    <t>Общеэкономические вопросы</t>
  </si>
  <si>
    <t>Выплаты на повышение оплаты труда в связи с увеличением минимального размера оплаты труда</t>
  </si>
  <si>
    <t>990000М000</t>
  </si>
  <si>
    <t>Транспорт</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</si>
  <si>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</si>
  <si>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1110101000</t>
  </si>
  <si>
    <t>Связь и информатика</t>
  </si>
  <si>
    <t>Указы Президента Российской Федерации от 7 мая 2012 года</t>
  </si>
  <si>
    <t>990000Л000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</si>
  <si>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</si>
  <si>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9900051040</t>
  </si>
  <si>
    <t>ОБСЛУЖИВАНИЕ ГОСУДАРСТВЕННОГО И МУНИЦИПАЛЬНОГО ДОЛГА</t>
  </si>
  <si>
    <t>Обслуживание государственного внутреннего и муниципального долга</t>
  </si>
  <si>
    <t>Расходы на обслуживание государственного долга Республики Алтай</t>
  </si>
  <si>
    <t>1110103000</t>
  </si>
  <si>
    <t>Обслуживание государственного (муниципального) долга</t>
  </si>
  <si>
    <t>700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</si>
  <si>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</si>
  <si>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</si>
  <si>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</si>
  <si>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1110245700</t>
  </si>
  <si>
    <t>Иные дотации</t>
  </si>
  <si>
    <t>Дотации на поддержку мер по обеспечению сбалансированности бюджетов</t>
  </si>
  <si>
    <t>1110245800</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</si>
  <si>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</si>
  <si>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</si>
  <si>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1110245900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</si>
  <si>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</si>
  <si>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1110248500</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</si>
  <si>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</si>
  <si>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0210000000</t>
  </si>
  <si>
    <t>Основное мероприятие «Создание условий для возможности улучшения жилищных условий населения, проживающего на территории Республики Алтай»</t>
  </si>
  <si>
    <t>0210200000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</si>
  <si>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</si>
  <si>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0210241100</t>
  </si>
  <si>
    <t>Основное мероприятие «Профилактика экстремизма и терроризма на территории Республики Алтай»</t>
  </si>
  <si>
    <t>1510200000</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</si>
  <si>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</si>
  <si>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1510242400</t>
  </si>
  <si>
    <t>НАЦИОНАЛЬНАЯ БЕЗОПАСНОСТЬ И ПРАВООХРАНИТЕЛЬНАЯ ДЕЯТЕЛЬНОСТЬ</t>
  </si>
  <si>
    <t>Обеспечение пожарной безопасности</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</si>
  <si>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</si>
  <si>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1530000000</t>
  </si>
  <si>
    <t>Основное мероприятие «Повышение уровня защиты населения от ЧС, пожаров и происшествий на водных объектах»</t>
  </si>
  <si>
    <t>1530200000</t>
  </si>
  <si>
    <t>Капитальные вложения в объекты государственной  собственности в сфере пожарной безопасности</t>
  </si>
  <si>
    <t>153020100П</t>
  </si>
  <si>
    <t>Другие вопросы в области национальной безопасности и правоохранительной деятельности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</si>
  <si>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</si>
  <si>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0120300000</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</si>
  <si>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</si>
  <si>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012030100П</t>
  </si>
  <si>
    <t>Дорожное хозяйство (дорожные фонды)</t>
  </si>
  <si>
    <t>Капитальные вложения в объекты государственной собственности в части строительства и реконструкции автомобильных дорог</t>
  </si>
  <si>
    <t>01401020П0</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</si>
  <si>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</si>
  <si>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0220000000</t>
  </si>
  <si>
    <t>Основное мероприятие «Сохранение и развитие автомобильных дорог Республики Алтай»</t>
  </si>
  <si>
    <t>0220100000</t>
  </si>
  <si>
    <t>Строительство и реконструкция автомобильных дорог регионального значения и искусственных сооружений на них</t>
  </si>
  <si>
    <t>0220101Д01</t>
  </si>
  <si>
    <t>Капитальный ремонт, ремонт и содержание автомобильных дорог регионального значения и искусственных сооружений на них</t>
  </si>
  <si>
    <t>0220101Д02</t>
  </si>
  <si>
    <t>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t>
  </si>
  <si>
    <t>0220101Д04</t>
  </si>
  <si>
    <t>Субсидии на капитальный ремонт и ремонт автомобильных дорог общего пользования местного значения и искусственных сооружений на них</t>
  </si>
  <si>
    <t>02201422Д0</t>
  </si>
  <si>
    <t>Финансовое обеспечение дорожной деятельности</t>
  </si>
  <si>
    <t>0220153900</t>
  </si>
  <si>
    <t>Основное мероприятие «Повышение эффективности управления в сфере дорожного хозяйства»</t>
  </si>
  <si>
    <t>0220200000</t>
  </si>
  <si>
    <t>Мероприятия по повышению эффективности управления</t>
  </si>
  <si>
    <t>0220201001</t>
  </si>
  <si>
    <t>Расходы на коммунальные услуги учреждений в сфере дорожного хозяйства</t>
  </si>
  <si>
    <t>022020100У</t>
  </si>
  <si>
    <t>Другие вопросы в области национальной экономики</t>
  </si>
  <si>
    <t>Градостроительное проектирование и территориальное планирование</t>
  </si>
  <si>
    <t>0210202001</t>
  </si>
  <si>
    <t>Мероприятия по повышению эффективности управления в сфере капитального строительства в Республике Алтай</t>
  </si>
  <si>
    <t>0210204001</t>
  </si>
  <si>
    <t>Расходы на коммунальные услуги учреждений в сфере капитального строительства в Республике Алтай</t>
  </si>
  <si>
    <t>021020400У</t>
  </si>
  <si>
    <t>Основное мероприятие «Реализация проекта «Создание Информационной системы обеспечения  градостроительной деятельности»</t>
  </si>
  <si>
    <t>021Н900000</t>
  </si>
  <si>
    <t xml:space="preserve">Субсидии на проведение мероприятий по внесению изменений в документы территориального планирования муниципальных образований в Республике Алтай в рамках реализации проекта «Создание Информационной системы обеспечения  градостроительной деятельности» </t>
  </si>
  <si>
    <t>021Н947900</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</si>
  <si>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</si>
  <si>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022020100Д</t>
  </si>
  <si>
    <t>Основное мероприятие «Повышение безопасности дорожного движения и организация профилактики правонарушений»</t>
  </si>
  <si>
    <t>0220500000</t>
  </si>
  <si>
    <t>Субсидии  на разработку комплексных схем организации дорожного движения и проектов организации дорожного движения</t>
  </si>
  <si>
    <t>0220548000</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</si>
  <si>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</si>
  <si>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0230000000</t>
  </si>
  <si>
    <t>Повышение квалификации работников Министерства регионального развития Республики Алтай</t>
  </si>
  <si>
    <t>023А100000</t>
  </si>
  <si>
    <t>023А10700К</t>
  </si>
  <si>
    <t>Расходы на выплаты по оплате труда работников Министерства регионального развития Республики Алтай</t>
  </si>
  <si>
    <t>023А107110</t>
  </si>
  <si>
    <t>Обеспечение функций Министерства регионального развития Республики Алтай</t>
  </si>
  <si>
    <t>023А107191</t>
  </si>
  <si>
    <t>023А198700</t>
  </si>
  <si>
    <t>Жилищное хозяйство</t>
  </si>
  <si>
    <t>Развитие арендного жилья</t>
  </si>
  <si>
    <t>0210202002</t>
  </si>
  <si>
    <t>Основное мероприятие «Улучшение условий жизни населения Республики Алтай, проживающего в многоквартирном жилом фонде»</t>
  </si>
  <si>
    <t>0210800000</t>
  </si>
  <si>
    <t>Обеспечение мероприятий по проведению капитального ремонта общего имущества в многоквартирных домах в Республике Алтай</t>
  </si>
  <si>
    <t>0210801000</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</si>
  <si>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</si>
  <si>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0210809601</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</si>
  <si>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</si>
  <si>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0210809602</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</si>
  <si>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t>
  </si>
  <si>
    <t>0210240800</t>
  </si>
  <si>
    <t>Субсидии на обеспечение инженерной инфраструктурой земельных участков, предоставленных в собственность отдельным категориям граждан бесплатно, в части капитальных вложений в объекты  муниципальной собственности</t>
  </si>
  <si>
    <t>02102409П0</t>
  </si>
  <si>
    <t>Основное мероприятие «Развитие систем электроэнергетики Республики Алтай»</t>
  </si>
  <si>
    <t>0210300000</t>
  </si>
  <si>
    <t>Разработка Схемы и программы развития электроэнергетики Республики Алтай</t>
  </si>
  <si>
    <t>0210301000</t>
  </si>
  <si>
    <t>Основное мероприятие «Развитие энергосбережения и повышение энергетической эффективности в коммунальном хозяйстве, жилищной сфере и социальной сфере Республики Алтай»</t>
  </si>
  <si>
    <t>0210400000</t>
  </si>
  <si>
    <t>Строительство подводящих газопроводов и перевод котельных, находящихся в государственной собственности, на природный газ</t>
  </si>
  <si>
    <t>02104040П0</t>
  </si>
  <si>
    <t>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</si>
  <si>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02104050П0</t>
  </si>
  <si>
    <t xml:space="preserve">Субсидии на строительство (приобретение) и (или) аренду котельных, работающих на природном газе, и (или) строительство (модернизацию) объектов газификации (в части капитальных вложений в объекты  муниципальной собственности)
</t>
  </si>
  <si>
    <t>021044000П</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</si>
  <si>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</si>
  <si>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0210441300</t>
  </si>
  <si>
    <t>Основное мероприятие «Повышение доступности услуг водоснабжения и водоотведения, обеспечение питьевой водой нормативного качества населения Республики Алтай»</t>
  </si>
  <si>
    <t>0210500000</t>
  </si>
  <si>
    <t>Субсидии на строительство (реконструкцию) централизованных и локальных систем водоснабжения, водоотведения и очистки сточных вод (в части капитальных вложений в объекты муниципальной собственности)</t>
  </si>
  <si>
    <t>021054200П</t>
  </si>
  <si>
    <t>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</si>
  <si>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0480000000</t>
  </si>
  <si>
    <t xml:space="preserve">Основное мероприятие «Развитие инфраструктуры туристских кластеров»
</t>
  </si>
  <si>
    <t>0480100000</t>
  </si>
  <si>
    <t>Капитальные вложения в объекты государственной собственности  в части развития инфраструктуры туристских кластеров</t>
  </si>
  <si>
    <t>048010100П</t>
  </si>
  <si>
    <t>Основное мероприятие «Реализация мероприятий федеральной целевой программы «Развитие внутреннего и въездного туризма в Российской Федерации (2011 - 2018 годы)» в части реализации проекта «ТРК ГЛК «Манжерок»</t>
  </si>
  <si>
    <t>048Н100000</t>
  </si>
  <si>
    <t>Реализация мероприятий федеральной целевой программы «Развитие внутреннего и въездного туризма в Российской Федерации (2011 - 2018 годы) в части создания обеспечивающей инфраструктуры туристско-рекреационного кластера «Всесоюзный горнолыжный спортивно-оздоровительный комплекс «Манжерок» в Республике Алтай, в том числе транспортная инфраструктура, система оснежения (в рамках реализации проекта «ТРК ГЛК «Манжерок»)»</t>
  </si>
  <si>
    <t>048Н1R110П</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</si>
  <si>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</si>
  <si>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0610000000</t>
  </si>
  <si>
    <t>Основное мероприятие «Обеспечение безопасного обращения с отходами производства и потребления»</t>
  </si>
  <si>
    <t>0610200000</t>
  </si>
  <si>
    <t>Возмещение недополученных доходов при осуществлении деятельности, связанной с оказанием услуг по утилизации (захоронению) твердых бытовых отходов населению Республики Алтай</t>
  </si>
  <si>
    <t>0610201000</t>
  </si>
  <si>
    <t>Подпрограмма «Обращение с отходами производства и потребления, в том числе с твердыми коммунальными отходами, в Республике Алтай» государственной программы Республики Алтай «Обеспечение экологической безопасности и улучшение состояния окружающей среды»</t>
  </si>
  <si>
    <t>0660000000</t>
  </si>
  <si>
    <t>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</si>
  <si>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0660100000</t>
  </si>
  <si>
    <t>Субсидии на софинансирование расходных обязательств по созданию и оборудованию мест (площадок) накопления (в том числе раздельного накопления) твердых коммунальных отходов</t>
  </si>
  <si>
    <t>0660148900</t>
  </si>
  <si>
    <t>Мероприятия государственной программы Российской Федерации «Доступная среда» на 2011 - 2020 годы (субсидии)</t>
  </si>
  <si>
    <t>05501R0276</t>
  </si>
  <si>
    <t>Подпрограмма «Благоустройство территорий муниципальных образований в Республике Алтай»</t>
  </si>
  <si>
    <t>Н110000000</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</si>
  <si>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</si>
  <si>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Н110100000</t>
  </si>
  <si>
    <t>Поддержка государственных программ субъектов Российской Федерации  и муниципальных программ формирования современной городской среды (субсидии)</t>
  </si>
  <si>
    <t>Н1101R5550</t>
  </si>
  <si>
    <t>Основное мероприятие «Обустройство мест массового отдыха населения (городских парков)»</t>
  </si>
  <si>
    <t>Н110200000</t>
  </si>
  <si>
    <t>Поддержка обустройства мест массового отдыха населения (городских парков) (субсидии)</t>
  </si>
  <si>
    <t>Н1102R5600</t>
  </si>
  <si>
    <t>Основное мероприятие «Благоустройство территорий в рамках реализации проектов, основанных на местных инициативах»</t>
  </si>
  <si>
    <t>Н110300000</t>
  </si>
  <si>
    <t>Субсидии на выполнение работ по благоустройству территорий в рамках реализации проекта «Инициативы граждан»</t>
  </si>
  <si>
    <t>Н110348500</t>
  </si>
  <si>
    <t>Субсидии на поддержку развития образовательных организаций в Республике Алтай, реализующих программы дошкольного образования (в части капитальных вложений в объекты муниципальной собственности)</t>
  </si>
  <si>
    <t>07101440П0</t>
  </si>
  <si>
    <t>Основное мероприятие «Создание дополнительных мест для детей в возрасте от двух месяцев до трех лет в дошкольных организациях»</t>
  </si>
  <si>
    <t>0710200000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</si>
  <si>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части капитальных вложений в объекты муниципальной собственности)</t>
  </si>
  <si>
    <t>07102R159П</t>
  </si>
  <si>
    <t>Основное мероприятие «Повышение устойчивости жилых домов, объектов и систем жизнеобеспечения»</t>
  </si>
  <si>
    <t>0720200000</t>
  </si>
  <si>
    <t>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</si>
  <si>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07202472П0</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</si>
  <si>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(субсидии на софинансирование капитальных вложения в объекты муниципальной собственности)</t>
  </si>
  <si>
    <t>07202R105П</t>
  </si>
  <si>
    <t>Реализация мероприятий по повышению устойчивости жилых домов, основных объектов и систем жизнеобеспечения в сейсмических районах Российской Федерации (субсидии на софинансирование капитальных вложений в объекты муниципальной собственности)</t>
  </si>
  <si>
    <t>07202R540П</t>
  </si>
  <si>
    <t>Поддержка отрасли культуры (субсидии на софинансирование капитальных вложений в объекты муниципальной собственности)</t>
  </si>
  <si>
    <t>08201R519П</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</si>
  <si>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</si>
  <si>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01401010П0</t>
  </si>
  <si>
    <t>Развитие арендного жилья в части предоставления субсидии гражданам на компенсацию расходов по оплате договоров аренды</t>
  </si>
  <si>
    <t>0210202096</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</si>
  <si>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</si>
  <si>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0520400000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</si>
  <si>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</si>
  <si>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052040182П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</si>
  <si>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</si>
  <si>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05204R082П</t>
  </si>
  <si>
    <t>ФИЗИЧЕСКАЯ КУЛЬТУРА И СПОРТ</t>
  </si>
  <si>
    <t>Массовый спорт</t>
  </si>
  <si>
    <t>Основное мероприятие «Развитие массового спорта в Республике Алтай»</t>
  </si>
  <si>
    <t>0910300000</t>
  </si>
  <si>
    <t>Софинансирование расходов на капитальные вложения в объекты государственной собственности Республики Алтай в сфере физической культуры и спорта</t>
  </si>
  <si>
    <t>09103R111П</t>
  </si>
  <si>
    <t>Другие вопросы в области жилищно-коммунального хозяйства</t>
  </si>
  <si>
    <t>Повышение квалификации работников Государственной жилищной инспекции Республики Алтай</t>
  </si>
  <si>
    <t>023А200000</t>
  </si>
  <si>
    <t>Расходы на выплаты по оплате труда работников Государственной жилищной инспекции Республики Алтай</t>
  </si>
  <si>
    <t>023А208110</t>
  </si>
  <si>
    <t>Обеспечение функций Государственной жилищной инспекции Республики Алтай</t>
  </si>
  <si>
    <t>023А208191</t>
  </si>
  <si>
    <t>Расходы на коммунальные услуги Государственной жилищной инспекции Республики Алтай</t>
  </si>
  <si>
    <t>023А20819У</t>
  </si>
  <si>
    <t>Подпрограмма «Занятость населения. Сопровождение инвалидов молодого возраста при трудоустройстве. Охрана труда» государственной программы Республики Алтай «Обеспечение социальной защищенности и занятости населения»</t>
  </si>
  <si>
    <t>0560000000</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</si>
  <si>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</si>
  <si>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0560200000</t>
  </si>
  <si>
    <t>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t>
  </si>
  <si>
    <t>0560243400</t>
  </si>
  <si>
    <t>Основное мероприятие «Содействие занятости населения»</t>
  </si>
  <si>
    <t>0560100000</t>
  </si>
  <si>
    <t>Мероприятия в сфере занятости населения</t>
  </si>
  <si>
    <t>0560101001</t>
  </si>
  <si>
    <t>Расходы на коммунальные услуги учреждений в сфере занятости населения</t>
  </si>
  <si>
    <t>056010100У</t>
  </si>
  <si>
    <t>Активная политика занятости населения</t>
  </si>
  <si>
    <t>0560102000</t>
  </si>
  <si>
    <t>Сопровождение инвалидов молодого возраста при трудоустройстве</t>
  </si>
  <si>
    <t>0560103000</t>
  </si>
  <si>
    <t>0560198700</t>
  </si>
  <si>
    <t>Основное мероприятие «Организация отдыха, оздоровления детей»</t>
  </si>
  <si>
    <t>0520100000</t>
  </si>
  <si>
    <t>Мероприятия по проведению оздоровительной кампании детей</t>
  </si>
  <si>
    <t>0520101000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</si>
  <si>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</si>
  <si>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0520147698</t>
  </si>
  <si>
    <t>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</si>
  <si>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1020201075</t>
  </si>
  <si>
    <t>Пенсионное обеспечение</t>
  </si>
  <si>
    <t>Основное мероприятие «Меры социальной поддержки отдельным категориям граждан»</t>
  </si>
  <si>
    <t>0510100000</t>
  </si>
  <si>
    <t>Доплаты к пенсиям государственных служащих субъектов Российской Федерации и муниципальных служащих</t>
  </si>
  <si>
    <t>0510101010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</si>
  <si>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</si>
  <si>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0560152900</t>
  </si>
  <si>
    <t>Социальное обслуживание населения</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</si>
  <si>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</si>
  <si>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0410000000</t>
  </si>
  <si>
    <t>Основное мероприятие «Обеспечение развития социального предпринимательства»</t>
  </si>
  <si>
    <t>0410400000</t>
  </si>
  <si>
    <t>Реализация мероприятий по развитию социального предпринимательства</t>
  </si>
  <si>
    <t>0410401000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</si>
  <si>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</si>
  <si>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04104R5270</t>
  </si>
  <si>
    <t>Предоставление государственных услуг на базе БУ РА «Управление социальной поддержки населения»</t>
  </si>
  <si>
    <t>0510102010</t>
  </si>
  <si>
    <t>Предоставление государственных услуг на базе АУ РА «Центр оказания услуг в сфере социального обслуживания и занятости населения Республики Алтай»</t>
  </si>
  <si>
    <t>0510102020</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</si>
  <si>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t>
  </si>
  <si>
    <t>0510102030</t>
  </si>
  <si>
    <t>Оплата жилищно-коммунальных услуг отдельным категориям граждан</t>
  </si>
  <si>
    <t>0510152500</t>
  </si>
  <si>
    <t>Реализация мероприятий по социальной адаптации несовершеннолетних, находящихся в конфликте с законом</t>
  </si>
  <si>
    <t>0510201010</t>
  </si>
  <si>
    <t>Основное мероприятие «Поддержание социального института семей, имеющих детей»</t>
  </si>
  <si>
    <t>0520200000</t>
  </si>
  <si>
    <t>Повышение качества жизни детей и семей с детьми</t>
  </si>
  <si>
    <t>0520201010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</si>
  <si>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</si>
  <si>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0520402010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</si>
  <si>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</si>
  <si>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0520402020</t>
  </si>
  <si>
    <t>Подпрограмма «Старшее поколение» государственной программы Республики Алтай «Обеспечение социальной защищенности и занятости населения»</t>
  </si>
  <si>
    <t>0530000000</t>
  </si>
  <si>
    <t>Основное мероприятие «Повышение уровня социальной защищенности граждан пожилого возраста»</t>
  </si>
  <si>
    <t>0530100000</t>
  </si>
  <si>
    <t>Организация и проведение социально значимых мероприятий для пожилых граждан</t>
  </si>
  <si>
    <t>0530101010</t>
  </si>
  <si>
    <t>Предоставление государственных услуг по обслуживанию граждан пожилого возраста  и инвалидов на базе домов-интернатов</t>
  </si>
  <si>
    <t>0530102010</t>
  </si>
  <si>
    <t>Капитальные вложения в объекты государственной собственности Республики Алтай в части разработки проектно-сметной документации для объектов социального обслуживания населения</t>
  </si>
  <si>
    <t>053010201П</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</si>
  <si>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</si>
  <si>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0530102020</t>
  </si>
  <si>
    <t>Мероприятия по софинансированию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межбюджетных трансфертов из бюджета Пенсионного фонда Российской Федерации</t>
  </si>
  <si>
    <t>0530152090</t>
  </si>
  <si>
    <t>Предоставление государственных услуг по комплексной реабилитации детей и подростков с ограниченными возможностями</t>
  </si>
  <si>
    <t>0550101010</t>
  </si>
  <si>
    <t>Формирование безбарьерной среды для инвалидов и других маломобильных групп населения в объектах социальной сферы</t>
  </si>
  <si>
    <t>0550101020</t>
  </si>
  <si>
    <t>Мероприятия государственной программы Российской Федерации «Доступная среда» на 2011 - 2020 годы (региональные мероприятия в сфере социального обслуживания населения)</t>
  </si>
  <si>
    <t>05501R0271</t>
  </si>
  <si>
    <t>Основное мероприятие «Формирование условий для просвещения граждан в вопросах инвалидности и устранения отношенческих барьеров в Республике Алтай»</t>
  </si>
  <si>
    <t>0550200000</t>
  </si>
  <si>
    <t>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</si>
  <si>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0550201000</t>
  </si>
  <si>
    <t>Основное мероприятие «Оценка состояния доступности приоритетных объектов и услуг, формирование нормативной правовой и методической базы по обеспечению доступности приоритетных объектов и услуг»</t>
  </si>
  <si>
    <t>0550300000</t>
  </si>
  <si>
    <t>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</si>
  <si>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0550301000</t>
  </si>
  <si>
    <t xml:space="preserve"> Реализация мероприятий по проведению капитального ремонта жилищного фонда, поврежденного в результате поводков, произошедших на территории Республики Алтай (по исковым требованиям граждан на основании решения суда)</t>
  </si>
  <si>
    <t>0210218406</t>
  </si>
  <si>
    <t>Предоставление государственной социальной помощи гражданам</t>
  </si>
  <si>
    <t>0510101020</t>
  </si>
  <si>
    <t>Обеспечение равной доступности услуг общественного транспорта отдельным категориям граждан</t>
  </si>
  <si>
    <t>0510101030</t>
  </si>
  <si>
    <t>Обеспечение граждан бесплатной юридической помощью</t>
  </si>
  <si>
    <t>0510101050</t>
  </si>
  <si>
    <t>Социальная поддержка отдельных категорий граждан по газификации жилых помещений в Республике Алтай</t>
  </si>
  <si>
    <t>0510101072</t>
  </si>
  <si>
    <t>Субсидии на оплату жилого помещения и коммунальных услуг</t>
  </si>
  <si>
    <t>0510101073</t>
  </si>
  <si>
    <t>Меры социальной поддержки ветеранов труда и тружеников тыла</t>
  </si>
  <si>
    <t>0510101075</t>
  </si>
  <si>
    <t>Меры социальной поддержки ветеранов труда Республики Алтай</t>
  </si>
  <si>
    <t>0510101076</t>
  </si>
  <si>
    <t>Меры социальной поддержки реабилитированных лиц и лиц, признанных пострадавшими от политических репрессий</t>
  </si>
  <si>
    <t>0510101077</t>
  </si>
  <si>
    <t>Предоставление гарантированных услуг по погребению</t>
  </si>
  <si>
    <t>0510101078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</si>
  <si>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</si>
  <si>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0510101079</t>
  </si>
  <si>
    <t>Меры социальной поддержки некоторых категорий работников, проживающих в сельской местности Республики Алтай</t>
  </si>
  <si>
    <t>0510101097</t>
  </si>
  <si>
    <t>Единовременная выплата в случае гибели народного дружинника, наступившей при исполнении им обязанностей по охране общественного порядка</t>
  </si>
  <si>
    <t>0510101098</t>
  </si>
  <si>
    <t>0510151350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</si>
  <si>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</si>
  <si>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0510151370</t>
  </si>
  <si>
    <t>0510151760</t>
  </si>
  <si>
    <t>Социальная поддержка Героев Социалистического труда, Героев Труда Российской Федерации и полных кавалеров ордена Трудовой Славы</t>
  </si>
  <si>
    <t>0510151980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</si>
  <si>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</si>
  <si>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0510152200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</si>
  <si>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</si>
  <si>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0510152400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</si>
  <si>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</si>
  <si>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0510152800</t>
  </si>
  <si>
    <t>Компенсация отдельным категориям граждан оплаты взноса на капитальный ремонт общего имущества в многоквартирном доме</t>
  </si>
  <si>
    <t>05101R4620</t>
  </si>
  <si>
    <t>Меры социальной поддержки многодетных семей</t>
  </si>
  <si>
    <t>0520201065</t>
  </si>
  <si>
    <t>Мероприятия по вручению персональных поздравлений Президента Российской Федерации ветеранам Великой Отечественной войны к их 90-летию</t>
  </si>
  <si>
    <t>0530101020</t>
  </si>
  <si>
    <t>Доплата к пенсии</t>
  </si>
  <si>
    <t>0530101074</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</si>
  <si>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</si>
  <si>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9900002000</t>
  </si>
  <si>
    <t>Предоставление регионального материнского (семейного) капитала</t>
  </si>
  <si>
    <t>0520201066</t>
  </si>
  <si>
    <t>Ежемесячное пособие на ребенка</t>
  </si>
  <si>
    <t>0520201094</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</si>
  <si>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</si>
  <si>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0520252700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</si>
  <si>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</si>
  <si>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0520253800</t>
  </si>
  <si>
    <t>Осуществление переданных полномочий Российской Федерации по назначению и осуществлению ежемесячной выплаты в связи с рождением (усыновлением) первого ребенка</t>
  </si>
  <si>
    <t>0520255730</t>
  </si>
  <si>
    <t>Содержание ребенка в семье опекуна и приемной семье, а также вознаграждение, причитающееся приемному родителю, в том числе дополнительные гарантии</t>
  </si>
  <si>
    <t>0520301064</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</si>
  <si>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</si>
  <si>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0520301065</t>
  </si>
  <si>
    <t>Выплата единовременного пособия при всех формах устройства детей, лишенных родительского попечения, в семью</t>
  </si>
  <si>
    <t>0520352600</t>
  </si>
  <si>
    <t>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</si>
  <si>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0520359400</t>
  </si>
  <si>
    <t>Другие вопросы в области социальной политики</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</si>
  <si>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</si>
  <si>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0540000000</t>
  </si>
  <si>
    <t>Основное мероприятие «Обеспечение условий для эффективной деятельности и развития социально ориентированных некоммерческих организаций»</t>
  </si>
  <si>
    <t>0540100000</t>
  </si>
  <si>
    <t>Развитие информационной и образовательной поддержки социально ориентированных некоммерческих организаций</t>
  </si>
  <si>
    <t>0540101000</t>
  </si>
  <si>
    <t>Оказание финансовой поддержки социально ориентированных некоммерческих организаций</t>
  </si>
  <si>
    <t>0540102000</t>
  </si>
  <si>
    <t>Улучшение условий и охрана труда</t>
  </si>
  <si>
    <t>0560201010</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</si>
  <si>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</si>
  <si>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0570000000</t>
  </si>
  <si>
    <t>Материально-техническое обеспечение Министерства труда, социального развития и занятости населения Республики Алтай</t>
  </si>
  <si>
    <t>057А100000</t>
  </si>
  <si>
    <t>Расходы на выплаты по оплате труда работников Министерства труда, социального развития и занятости населения Республики Алтай</t>
  </si>
  <si>
    <t>057А110110</t>
  </si>
  <si>
    <t>Обеспечение функций Министерства труда, социального развития и занятости населения Республики Алтай</t>
  </si>
  <si>
    <t>057А110191</t>
  </si>
  <si>
    <t>Расходы на коммунальные услуги Министерства труда, социального развития и занятости населения Республики Алтай</t>
  </si>
  <si>
    <t>057А11019У</t>
  </si>
  <si>
    <t>Основное мероприятие «Развитие архивного дела в Республике Алтай»</t>
  </si>
  <si>
    <t>0810200000</t>
  </si>
  <si>
    <t>Мероприятия по предоставлению государственных услуг в сфере архивного дела</t>
  </si>
  <si>
    <t>0810201001</t>
  </si>
  <si>
    <t>Расходы на коммунальные услуги учреждений в сфере архивного дела</t>
  </si>
  <si>
    <t>081020100У</t>
  </si>
  <si>
    <t>Субвенции на обеспечение полномочий в области архивного дела</t>
  </si>
  <si>
    <t>0810244900</t>
  </si>
  <si>
    <t>Основное мероприятие «Повышение эффективности государственного управления в Комитете по делам записи актов гражданского состояния и архивов Республики Алтай»</t>
  </si>
  <si>
    <t>0850200000</t>
  </si>
  <si>
    <t>Программно-аппаратный комплекс региональной системы регистрации актов гражданского состояния</t>
  </si>
  <si>
    <t>0850221000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</si>
  <si>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</si>
  <si>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0850259300</t>
  </si>
  <si>
    <t>Повышение квалификации работников Комитета по делам записи актов гражданского состояния и архивов Республики Алтай</t>
  </si>
  <si>
    <t>085А200000</t>
  </si>
  <si>
    <t>085А21100К</t>
  </si>
  <si>
    <t>Расходы на выплаты по оплате труда работников Комитета по делам записи актов гражданского состояния и архивов Республики Алтай</t>
  </si>
  <si>
    <t>085А211110</t>
  </si>
  <si>
    <t>Обеспечение функций Комитета по делам записи актов гражданского состояния и архивов Республики Алтай</t>
  </si>
  <si>
    <t>085А211191</t>
  </si>
  <si>
    <t>Расходы на коммунальные услуги Комитета по делам записи актов гражданского состояния и архивов Республики Алтай</t>
  </si>
  <si>
    <t>085А21119У</t>
  </si>
  <si>
    <t>Мероприятия государственной программы Российской Федерации «Доступная среда» на 2011 - 2020 годы (региональные мероприятия в сфере физической культуры и спорта)</t>
  </si>
  <si>
    <t>05501R0275</t>
  </si>
  <si>
    <t>Основное мероприятие «Создание условий для формирования спортивного резерва в детско-юношеских школах, подведомственных Комитету по физической культуре и спорту Республики Алтай»</t>
  </si>
  <si>
    <t>0910100000</t>
  </si>
  <si>
    <t>Дополнительное образование детей в учреждениях спортивной направленности регионального значения</t>
  </si>
  <si>
    <t>0910101000</t>
  </si>
  <si>
    <t>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t>
  </si>
  <si>
    <t>0910102000</t>
  </si>
  <si>
    <t>Физическая культура</t>
  </si>
  <si>
    <t>Реализация мероприятий и создание благоприятных условий для занятия физической культурой и массовым спортом</t>
  </si>
  <si>
    <t>0910301000</t>
  </si>
  <si>
    <t>Мероприятия по поэтапному внедрению Всероссийского физкультурно-спортивного комплекса «Готов к труду и обороне» (ГТО)</t>
  </si>
  <si>
    <t>0910302000</t>
  </si>
  <si>
    <t>Спорт высших достижений</t>
  </si>
  <si>
    <t>Подпрограмма «Развитие спорта высших достижений и системы подготовки спортивного резерва» государственной программы Республики Алтай «Развитие физической культуры и спорта»</t>
  </si>
  <si>
    <t>0920000000</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</si>
  <si>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</si>
  <si>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0920100000</t>
  </si>
  <si>
    <t xml:space="preserve">Формирование и обеспечение сборных команд Республики Алтай для подготовки спортивного резерва в сборные команды Российской Федерации </t>
  </si>
  <si>
    <t>0920101000</t>
  </si>
  <si>
    <t>Организация тренировочного процесса спортсменов  высокого класса</t>
  </si>
  <si>
    <t>0920102000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</si>
  <si>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</si>
  <si>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09201R0810</t>
  </si>
  <si>
    <t>Другие вопросы в области физической культуры и спорта</t>
  </si>
  <si>
    <t>Подпрограмма «Создание условий по обеспечению реализации государственной программы Республики Алтай «Развитие физической культуры и спорта»</t>
  </si>
  <si>
    <t>0930000000</t>
  </si>
  <si>
    <t>Материально-техническое обеспечение Комитета по физической культуре и спорту Республики Алтай</t>
  </si>
  <si>
    <t>093А100000</t>
  </si>
  <si>
    <t>Расходы на выплаты по оплате труда работников Комитета по физической культуре и спорту Республики Алтай</t>
  </si>
  <si>
    <t>093А113110</t>
  </si>
  <si>
    <t>Обеспечение функций Комитета по  физической культуре и спорту Республики Алтай</t>
  </si>
  <si>
    <t>093А113191</t>
  </si>
  <si>
    <t>Расходы на коммунальные услуги Комитета по физической культуре и спорту Республики Алтай</t>
  </si>
  <si>
    <t>093А11319У</t>
  </si>
  <si>
    <t>Централизованное обслуживание Комитета по  физической культуре и спорту Республики Алтай</t>
  </si>
  <si>
    <t>093Ц100000</t>
  </si>
  <si>
    <t>Расходы на выплаты по оплате труда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</si>
  <si>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093Ц113110</t>
  </si>
  <si>
    <t>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</si>
  <si>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093Ц113191</t>
  </si>
  <si>
    <t>Расходы на коммунальные услуги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</si>
  <si>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093Ц11319У</t>
  </si>
  <si>
    <t>Повышение квалификации работников Контрольно-счетной палаты Республики Алтай</t>
  </si>
  <si>
    <t>990А000000</t>
  </si>
  <si>
    <t>990А01400К</t>
  </si>
  <si>
    <t>Расходы на выплаты по оплате труда работников Контрольно-счетной палаты Республики Алтай</t>
  </si>
  <si>
    <t>990А014110</t>
  </si>
  <si>
    <t>Обеспечение функций Контрольно-счетной палаты Республики Алтай</t>
  </si>
  <si>
    <t>990А014191</t>
  </si>
  <si>
    <t>Основное мероприятие «Автоматизация сбора информации об установленных тарифах и надбавках, а также об их применении»</t>
  </si>
  <si>
    <t>0210600000</t>
  </si>
  <si>
    <t>Повышение квалификации работников Комитета по тарифам Республики Алтай</t>
  </si>
  <si>
    <t>023А300000</t>
  </si>
  <si>
    <t>023А31500К</t>
  </si>
  <si>
    <t>Расходы на выплаты по оплате труда работников Комитета по тарифам Республики Алтай</t>
  </si>
  <si>
    <t>023А315110</t>
  </si>
  <si>
    <t>Обеспечение функций Комитета по тарифам Республики Алтай</t>
  </si>
  <si>
    <t>023А315191</t>
  </si>
  <si>
    <t>Расходы на коммунальные услуги Комитета по тарифам Республики Алтай</t>
  </si>
  <si>
    <t>023А31519У</t>
  </si>
  <si>
    <t>023А398700</t>
  </si>
  <si>
    <t>Субвенции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</si>
  <si>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0210341800</t>
  </si>
  <si>
    <t>Основное мероприятие «Повышение доступности предоставления коммунальных услуг населению Республики Алтай»</t>
  </si>
  <si>
    <t>0210700000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</si>
  <si>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</si>
  <si>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0210741900</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</si>
  <si>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</si>
  <si>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0210341400</t>
  </si>
  <si>
    <t>Обеспечение проведения выборов и референдумов</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</si>
  <si>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</si>
  <si>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9900016100</t>
  </si>
  <si>
    <t>Обеспечение использования телекоммуникационного ресурса Государственной автоматизированной системы Российской Федерации «Выборы»</t>
  </si>
  <si>
    <t>9900016300</t>
  </si>
  <si>
    <t>Повышение квалификации работников Избирательной комиссии Республики Алтай</t>
  </si>
  <si>
    <t>990А01600К</t>
  </si>
  <si>
    <t>Расходы на выплаты по оплате труда работников Избирательной комиссии Республики Алтай</t>
  </si>
  <si>
    <t>990А016110</t>
  </si>
  <si>
    <t>Обеспечение функций Избирательной комиссии Республики Алтай</t>
  </si>
  <si>
    <t>990А016191</t>
  </si>
  <si>
    <t>Функционирование законодательных (представительных) органов государственной власти и представительных органов муниципальных образований</t>
  </si>
  <si>
    <t>Повышение квалификации работников Государственного Собрания - Эл Курултай Республики Алтай</t>
  </si>
  <si>
    <t>990А01700К</t>
  </si>
  <si>
    <t>Расходы на выплаты по оплате труда работников Государственного Собрания - Эл Курултай Республики Алтай</t>
  </si>
  <si>
    <t>990А017110</t>
  </si>
  <si>
    <t>Обеспечение функций Государственного Собрания - Эл Курултай Республики Алтай</t>
  </si>
  <si>
    <t>990А017191</t>
  </si>
  <si>
    <t>Председатель законодательного (представительного) органа государственной власти субъекта Российской Федерации</t>
  </si>
  <si>
    <t>990А017200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</si>
  <si>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</si>
  <si>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990А017300</t>
  </si>
  <si>
    <t>Централизованное обслуживание Аппарата Государственного Собрания - Эл Курултай Республики Алтай</t>
  </si>
  <si>
    <t>990Ц000000</t>
  </si>
  <si>
    <t>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</si>
  <si>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990Ц017110</t>
  </si>
  <si>
    <t>Обеспечение функций КУ РА «Управление по обеспечению деятельности Государственного Собрания - Эл Курултай Республики Алтай»</t>
  </si>
  <si>
    <t>990Ц017191</t>
  </si>
  <si>
    <t>Расходы на коммунальные услуги КУ РА «Управление по обеспечению деятельности Государственного Собрания - Эл Курултай Республики Алтай»</t>
  </si>
  <si>
    <t>990Ц01719У</t>
  </si>
  <si>
    <t>990Ц098700</t>
  </si>
  <si>
    <t>Повышение квалификации работников КУ РА «Управление по обеспечению деятельности Государственного Собрания - Эл Курултай Республики Алтай»</t>
  </si>
  <si>
    <t>990Ц01700К</t>
  </si>
  <si>
    <t>Обеспечение деятельности депутатов Государственной Думы и их помощников в избирательных округах</t>
  </si>
  <si>
    <t>9900051410</t>
  </si>
  <si>
    <t>Обеспечение членов Совета Федерации и их помощников в субъектах Российской Федерации</t>
  </si>
  <si>
    <t>9900051420</t>
  </si>
  <si>
    <t>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учреждениях Республики Алтай»</t>
  </si>
  <si>
    <t>1520300000</t>
  </si>
  <si>
    <t>Высшее должностное лицо субъекта Российской Федерации, его заместители</t>
  </si>
  <si>
    <t>9900018200</t>
  </si>
  <si>
    <t>Повышение квалификации работников Правительства Республики Алтай</t>
  </si>
  <si>
    <t>990А01800К</t>
  </si>
  <si>
    <t>Расходы на выплаты по оплате труда работников Правительства Республики Алтай</t>
  </si>
  <si>
    <t>990А018110</t>
  </si>
  <si>
    <t>Обеспечение функций Правительства Республики Алтай</t>
  </si>
  <si>
    <t>990А018191</t>
  </si>
  <si>
    <t>Расходы на выплаты по оплате труда работников КУ РА «Управление делами Правительства Республики Алтай»</t>
  </si>
  <si>
    <t>990Ц018110</t>
  </si>
  <si>
    <t>Обеспечение функций КУ РА «Управление делами Правительства Республики Алтай»</t>
  </si>
  <si>
    <t>990Ц018191</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</si>
  <si>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</si>
  <si>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990Ц01819Д</t>
  </si>
  <si>
    <t>Расходы на коммунальные услуги КУ РА «Управление делами Правительства Республики Алтай»</t>
  </si>
  <si>
    <t>990Ц01819У</t>
  </si>
  <si>
    <t>Мобилизационная подготовка экономики</t>
  </si>
  <si>
    <t>Мероприятия в области мобилизационной подготовки</t>
  </si>
  <si>
    <t>9900018300</t>
  </si>
  <si>
    <t>Повышение квалификации работников КУ РА «Управление делами Правительства Республики Алтай»</t>
  </si>
  <si>
    <t>990Ц01800К</t>
  </si>
  <si>
    <t>СРЕДСТВА МАССОВОЙ ИНФОРМАЦИИ</t>
  </si>
  <si>
    <t>Периодическая печать и издательства</t>
  </si>
  <si>
    <t>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</si>
  <si>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0830203000</t>
  </si>
  <si>
    <t>0830298700</t>
  </si>
  <si>
    <t>9900098700</t>
  </si>
  <si>
    <t>Основное мероприятие «Предоставление услуг (выполнение работ) в сфере экологии и охраны окружающей среды»</t>
  </si>
  <si>
    <t>0610400000</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</si>
  <si>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</si>
  <si>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0640000000</t>
  </si>
  <si>
    <t>Основное мероприятие «Повышение эффективности управления и распоряжения земельными ресурсами и государственным имуществом Республики Алтай»</t>
  </si>
  <si>
    <t>0640100000</t>
  </si>
  <si>
    <t>Выполнение комплекса кадастровых работ по образованию земельных участков на территории Республики Алтай</t>
  </si>
  <si>
    <t>0640101002</t>
  </si>
  <si>
    <t>Повышение эффективности управления и распоряжения государственным имуществом Республики Алтай</t>
  </si>
  <si>
    <t>0640102000</t>
  </si>
  <si>
    <t>Водное хозяйство</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</si>
  <si>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</si>
  <si>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0630000000</t>
  </si>
  <si>
    <t>Основное мероприятие «Охрана водных объектов Республики Алтай»</t>
  </si>
  <si>
    <t>0630100000</t>
  </si>
  <si>
    <t>Мероприятие по определению границ зон затопления, подтопления</t>
  </si>
  <si>
    <t>0630101000</t>
  </si>
  <si>
    <t>Капитальный ремонт гидротехнических сооружений, находящихся в собственности субъекта Российской Федерации</t>
  </si>
  <si>
    <t>0630103000</t>
  </si>
  <si>
    <t>Осуществление отдельных полномочий в области водных отношений</t>
  </si>
  <si>
    <t>0630151280</t>
  </si>
  <si>
    <t>Основное мероприятие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 в части реализации проекта «Реабилитация озера Манжерокское»)»</t>
  </si>
  <si>
    <t>063Н200000</t>
  </si>
  <si>
    <t>063Н2R0162</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</si>
  <si>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строительство, реконструкцию объектов инженерной защиты и берегоукрепительных сооружений в части реализации проекта «Защита г. Горно-Алтайска»)»</t>
  </si>
  <si>
    <t>063Н300000</t>
  </si>
  <si>
    <t>063Н3R016П</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</si>
  <si>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капитальный ремонт и ликвидацию бесхозяйных гидротехнических сооружений, в рамках реализации проектного управления)»</t>
  </si>
  <si>
    <t>063Н400000</t>
  </si>
  <si>
    <t>063Н4R0161</t>
  </si>
  <si>
    <t>Лесное хозяйство</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</si>
  <si>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</si>
  <si>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0620000000</t>
  </si>
  <si>
    <t>Основное мероприятие «Развитие лесного хозяйства»</t>
  </si>
  <si>
    <t>0620100000</t>
  </si>
  <si>
    <t>Создание условий для развития лесного хозяйства</t>
  </si>
  <si>
    <t>0620101000</t>
  </si>
  <si>
    <t>Расходы Республики Алтай по договору финансовой аренды (лизинга) вертолета</t>
  </si>
  <si>
    <t>0620103980</t>
  </si>
  <si>
    <t>Осуществление отдельных полномочий в области лесных отношений в целях обеспечения выполнения функций государственных органов</t>
  </si>
  <si>
    <t>0620151291</t>
  </si>
  <si>
    <t>Осуществление отдельных полномочий в области лесных отношений в части реализации государственными учреждениями</t>
  </si>
  <si>
    <t>0620151292</t>
  </si>
  <si>
    <t>Софинансирование расходов Республики Алтай по договору финансовой аренды (лизинга) вертолета</t>
  </si>
  <si>
    <t>0620153980</t>
  </si>
  <si>
    <t>ОХРАНА ОКРУЖАЮЩЕЙ СРЕДЫ</t>
  </si>
  <si>
    <t>Экологический контроль</t>
  </si>
  <si>
    <t>Основное мероприятие «Регулирование качества окружающей среды»</t>
  </si>
  <si>
    <t>0610100000</t>
  </si>
  <si>
    <t>Реализация мероприятий по регулированию качества окружающей среды</t>
  </si>
  <si>
    <t>0610100001</t>
  </si>
  <si>
    <t>Сбор, удаление отходов и очистка сточных вод</t>
  </si>
  <si>
    <t>Основное мероприятие «Реализация проекта «Снижение негативного воздействия на окружающую среду посредством ликвидации ранее накопленного экологического ущерба на территории Акташского горно-металлургического предприятия в Республике Алтай»</t>
  </si>
  <si>
    <t>061Н500000</t>
  </si>
  <si>
    <t>Охрана объектов растительного и животного мира и среды их обитания</t>
  </si>
  <si>
    <t>Реализация мероприятий по регулированию качества окружающей среды за счет средств от приносящей доходы деятельности</t>
  </si>
  <si>
    <t>061010000Д</t>
  </si>
  <si>
    <t>Другие вопросы в области охраны окружающей среды</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</si>
  <si>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</si>
  <si>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0650000000</t>
  </si>
  <si>
    <t>Материально-техническое обеспечение Министерства природных ресурсов, экологии и имущественных отношений Республики Алтай</t>
  </si>
  <si>
    <t>065А100000</t>
  </si>
  <si>
    <t>Расходы на выплаты по оплате труда работников Министерства природных ресурсов, экологии и имущественных отношений Республики Алтай</t>
  </si>
  <si>
    <t>065А119110</t>
  </si>
  <si>
    <t>Обеспечение функций Министерства природных ресурсов, экологии и имущественных отношений Республики Алтай</t>
  </si>
  <si>
    <t>065А119191</t>
  </si>
  <si>
    <t>065А198700</t>
  </si>
  <si>
    <t>Комитет по национальной политике и связям с общественностью Республики Алтай</t>
  </si>
  <si>
    <t>Поддержка экономического и социального развития коренных малочисленных народов Севера, Сибири и Дальнего Востока (региональные мероприятия)</t>
  </si>
  <si>
    <t>04301R5151</t>
  </si>
  <si>
    <t>Материально-техническое обеспечение Комитета по национальной политике и связям с общественностью Республики Алтай</t>
  </si>
  <si>
    <t>085А300000</t>
  </si>
  <si>
    <t>Расходы на выплаты по оплате труда работников Комитета по национальной политике и связям с общественностью Республики Алтай</t>
  </si>
  <si>
    <t>085А321110</t>
  </si>
  <si>
    <t>Обеспечение функций Комитета по национальной политике и связям с общественностью Республики Алтай</t>
  </si>
  <si>
    <t>085А321191</t>
  </si>
  <si>
    <t>Обеспечение деятельности Общественной палаты Республики Алтай</t>
  </si>
  <si>
    <t>9900005000</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</si>
  <si>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</si>
  <si>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0840200000</t>
  </si>
  <si>
    <t>Основное мероприятие «Содействие укреплению гражданского единства и гармонизации межнациональных отношений»</t>
  </si>
  <si>
    <t>0840100000</t>
  </si>
  <si>
    <t>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t>
  </si>
  <si>
    <t>0840102000</t>
  </si>
  <si>
    <t>Реализация мероприятий по укреплению единства российской нации и этнокультурному развитию народов России</t>
  </si>
  <si>
    <t>08401R5160</t>
  </si>
  <si>
    <t>Аппарат Уполномоченного по правам человека в Республике Алтай</t>
  </si>
  <si>
    <t>Расходы на выплаты по оплате труда работников Аппарата Уполномоченного по правам человека в Республике Алтай</t>
  </si>
  <si>
    <t>990А024110</t>
  </si>
  <si>
    <t>Обеспечение функций Аппарата Уполномоченного по правам человека в Республике Алтай</t>
  </si>
  <si>
    <t>990А024191</t>
  </si>
  <si>
    <t>Расходы на коммунальные услуги Аппарата Уполномоченного по правам человека в Республике Алтай</t>
  </si>
  <si>
    <t>990А02419У</t>
  </si>
  <si>
    <t>Комитет по охране, использованию и воспроизводству объектов животного мира Республики Алтай</t>
  </si>
  <si>
    <t>Основное мероприятие «Регулирование численности животных, наносящих ущерб сельскому и охотничьему хозяйству»</t>
  </si>
  <si>
    <t>0120400000</t>
  </si>
  <si>
    <t>Основное мероприятие «Развитие охотничьего хозяйства»</t>
  </si>
  <si>
    <t>0610300000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</si>
  <si>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</si>
  <si>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0610359100</t>
  </si>
  <si>
    <t>Материально-техническое обеспечение Комитета по охране, использованию и воспроизводству объектов животного мира Республики Алтай</t>
  </si>
  <si>
    <t>065А200000</t>
  </si>
  <si>
    <t>Расходы на выплаты по оплате труда работников Комитета по охране, использованию и воспроизводству объектов животного мира Республики Алтай</t>
  </si>
  <si>
    <t>065А225110</t>
  </si>
  <si>
    <t>Обеспечение функций Комитета по охране, использованию и воспроизводству объектов животного мира Республики Алтай</t>
  </si>
  <si>
    <t>065А225191</t>
  </si>
  <si>
    <t>Расходы на коммунальные услуги Комитета по охране, использованию и воспроизводству объектов животного мира Республики Алтай</t>
  </si>
  <si>
    <t>065А22519У</t>
  </si>
  <si>
    <t>Территориальное охотоустройство</t>
  </si>
  <si>
    <t>0610301000</t>
  </si>
  <si>
    <t>Организация и регулирование использования охотничьих ресурсов</t>
  </si>
  <si>
    <t>0610302000</t>
  </si>
  <si>
    <t>Организация контроля и надзора в области охоты и сохранения охотничьих и водно-биологических ресурсов</t>
  </si>
  <si>
    <t>0610303000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</si>
  <si>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</si>
  <si>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0610359200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</si>
  <si>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</si>
  <si>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0610359700</t>
  </si>
  <si>
    <t>Основное мероприятие «Повышение эффективности государственного управления в Комитете по охране, использованию и воспроизводству объектов животного мира Республики Алтай»</t>
  </si>
  <si>
    <t>0650200000</t>
  </si>
  <si>
    <t>0650259700</t>
  </si>
  <si>
    <t>Комитет по обеспечению деятельности  мировых судей Республики Алтай</t>
  </si>
  <si>
    <t>Повышение квалификации работников Комитета по обеспечению деятельности мировых судей Республики Алтай</t>
  </si>
  <si>
    <t>990А02600К</t>
  </si>
  <si>
    <t>Расходы на выплаты по оплате труда работников Комитета по обеспечению деятельности мировых судей Республики Алтай</t>
  </si>
  <si>
    <t>990А026110</t>
  </si>
  <si>
    <t>Обеспечение функций Комитета по обеспечению деятельности мировых судей Республики Алтай</t>
  </si>
  <si>
    <t>990А026191</t>
  </si>
  <si>
    <t>Расходы на выплаты по оплате труда работников КУ РА «Центр обеспечения деятельности мировых судей»</t>
  </si>
  <si>
    <t>990Ц026110</t>
  </si>
  <si>
    <t>Обеспечение функций КУ РА «Центр обеспечения деятельности мировых судей»</t>
  </si>
  <si>
    <t>990Ц026191</t>
  </si>
  <si>
    <t>Расходы на коммунальные услуги КУ РА «Центр обеспечения деятельности мировых судей»</t>
  </si>
  <si>
    <t>990Ц02619У</t>
  </si>
  <si>
    <t>Повышение квалификации работников КУ РА «Центр обеспечения деятельности мировых судей»</t>
  </si>
  <si>
    <t>990Ц02600К</t>
  </si>
  <si>
    <t>Аппарат Уполномоченного по защите прав предпринимателей в Республике Алтай</t>
  </si>
  <si>
    <t>Расходы на выплаты по оплате труда работников Аппарата Уполномоченного по защите прав предпринимателей в Республике Алтай</t>
  </si>
  <si>
    <t>990А027110</t>
  </si>
  <si>
    <t>Обеспечение функций Аппарата Уполномоченного по защите прав предпринимателей в Республике Алтай</t>
  </si>
  <si>
    <t>990А027191</t>
  </si>
  <si>
    <t>Расходы на коммунальные услуги Аппарата Уполномоченного по защите прав предпринимателей в Республике Алтай</t>
  </si>
  <si>
    <t>990А02719У</t>
  </si>
  <si>
    <t>Подпрограмма «Совершенствование системы комплексного планирования и содействие проведению социально-экономических реформ» государственной программы Республики Алтай «Развитие экономического потенциала и предпринимательства»</t>
  </si>
  <si>
    <t>0420000000</t>
  </si>
  <si>
    <t>Основное мероприятие «Совершенствование системы комплексного планирования и содействие проведению социально-экономических реформ»</t>
  </si>
  <si>
    <t>0420100000</t>
  </si>
  <si>
    <t>Реализация мероприятий по совершенствованию системы комплексного планирования и содействию проведения социально-экономических реформ</t>
  </si>
  <si>
    <t>0420101000</t>
  </si>
  <si>
    <t>Субвенции на осуществление государственных полномочий по лицензированию розничной продажи алкогольной продукции</t>
  </si>
  <si>
    <t>0420142900</t>
  </si>
  <si>
    <t>Подпрограмма «Развитие промышленного потенциала» государственной программы Республики Алтай «Развитие экономического потенциала и предпринимательства»</t>
  </si>
  <si>
    <t>0440000000</t>
  </si>
  <si>
    <t>Основное мероприятие «Создание условий для развития промышленности и улучшения инвестиционного климата»</t>
  </si>
  <si>
    <t>0440100000</t>
  </si>
  <si>
    <t>Подпрограмма «Информационное общество» государственной программы Республики Алтай «Развитие экономического потенциала и предпринимательства»</t>
  </si>
  <si>
    <t>0460000000</t>
  </si>
  <si>
    <t>Основное мероприятие «Повышение качества предоставления и доступности государственных и муниципальных услуг»</t>
  </si>
  <si>
    <t>0460100000</t>
  </si>
  <si>
    <t>Мероприятия по совершенствованию механизмов предоставления государственных и муниципальных услуг</t>
  </si>
  <si>
    <t>0460101000</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</si>
  <si>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</si>
  <si>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0470000000</t>
  </si>
  <si>
    <t>Повышение квалификации работников Министерства экономического развития и туризма Республики Алтай</t>
  </si>
  <si>
    <t>047А100000</t>
  </si>
  <si>
    <t>047А12800К</t>
  </si>
  <si>
    <t>Расходы на выплаты по оплате труда работников Министерства экономического развития и туризма Республики Алтай</t>
  </si>
  <si>
    <t>047А128110</t>
  </si>
  <si>
    <t>Обеспечение функций Министерства экономического развития и туризма Республики Алтай</t>
  </si>
  <si>
    <t>047А128191</t>
  </si>
  <si>
    <t>047А198700</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</si>
  <si>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</si>
  <si>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1530100000</t>
  </si>
  <si>
    <t>Создание, содержание и пополнение резервов материальных ресурсов для предупреждения и ликвидации чрезвычайных ситуаций</t>
  </si>
  <si>
    <t>1530101000</t>
  </si>
  <si>
    <t>Защита населения и территории от чрезвычайных ситуаций природного и техногенного характера, гражданская оборона</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</si>
  <si>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</si>
  <si>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1530201001</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</si>
  <si>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</si>
  <si>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153020100Д</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</si>
  <si>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</si>
  <si>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1510242330</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</si>
  <si>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</si>
  <si>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153020100У</t>
  </si>
  <si>
    <t>Подпрограмма «Безопасный город»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</si>
  <si>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1540000000</t>
  </si>
  <si>
    <t>Основное мероприятие «Создание, развитие и организация эксплуатации аппаратно-программного комплекса «Безопасный город»</t>
  </si>
  <si>
    <t>1540200000</t>
  </si>
  <si>
    <t>Обеспечение функционирования автоматической системы фотовидеофиксации нарушений правил дорожного движения</t>
  </si>
  <si>
    <t>1540201000</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</si>
  <si>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</si>
  <si>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1540242310</t>
  </si>
  <si>
    <t>Основное мероприятие «Реализация проекта «Проектирование и построение опытного участка аппаратно-программного комплекса «Безопасный город»</t>
  </si>
  <si>
    <t>154Н500000</t>
  </si>
  <si>
    <t>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</si>
  <si>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154Н542320</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</si>
  <si>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</si>
  <si>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0460200000</t>
  </si>
  <si>
    <t>Мероприятия по развитию информационного общества</t>
  </si>
  <si>
    <t>0460201000</t>
  </si>
  <si>
    <t>Поддержка региональных проектов в сфере информационных технологий</t>
  </si>
  <si>
    <t>04602R0280</t>
  </si>
  <si>
    <t>Основное мероприятие «Создание и организация эксплуатации системы обеспечения вызова экстренных оперативных служб по единому номеру «112»</t>
  </si>
  <si>
    <t>1540100000</t>
  </si>
  <si>
    <t>Функционирование ЦОВ «Системы 112» Республики Алтай</t>
  </si>
  <si>
    <t>1540101001</t>
  </si>
  <si>
    <t>Расходы на коммунальные услуги в целях функционирования ЦОВ «Системы 112» Республики Алтай</t>
  </si>
  <si>
    <t>154010100У</t>
  </si>
  <si>
    <t>Основное мероприятие «Внедрение систем мониторинга на базе технологий ГЛОНАСС, функционирующих на территории Республики Алтай»</t>
  </si>
  <si>
    <t>1540300000</t>
  </si>
  <si>
    <t>Создание и обеспечение функционирования систем мониторинга  на базе технологий ГЛОНАСС на территории Республики Алтай</t>
  </si>
  <si>
    <t>1540301000</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</si>
  <si>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</si>
  <si>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1540400000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</si>
  <si>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</si>
  <si>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1540401001</t>
  </si>
  <si>
    <t>Реконструкция РАСЦО и создание КСЭОН</t>
  </si>
  <si>
    <t>1540401002</t>
  </si>
  <si>
    <t>Основное мероприятие «Формирование внешней среды малого и среднего предпринимательства»</t>
  </si>
  <si>
    <t>0410100000</t>
  </si>
  <si>
    <t>Основное мероприятие «Поддержка малого и среднего предпринимательства»</t>
  </si>
  <si>
    <t>0410200000</t>
  </si>
  <si>
    <t>Реализация мероприятий на государственную  поддержку малого и среднего предпринимательства, включая крестьянские (фермерские) хозяйства</t>
  </si>
  <si>
    <t>0410201000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</si>
  <si>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t>
  </si>
  <si>
    <t>04102R5270</t>
  </si>
  <si>
    <t>Основное мероприятие «Создание и развитие сети объектов инфраструктуры малого и среднего предпринимательства»</t>
  </si>
  <si>
    <t>0410300000</t>
  </si>
  <si>
    <t>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</si>
  <si>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0410301000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</si>
  <si>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среднего предпринимательства)</t>
  </si>
  <si>
    <t>04103R5270</t>
  </si>
  <si>
    <t>Подпрограмма «Развитие потребительской кооперации» государственной программы Республики Алтай «Развитие экономического потенциала и предпринимательства»</t>
  </si>
  <si>
    <t>0450000000</t>
  </si>
  <si>
    <t>Основное мероприятие «Развитие потребительской кооперации»</t>
  </si>
  <si>
    <t>0450100000</t>
  </si>
  <si>
    <t>Обеспечение функционирования объектов инфраструктуры туристских кластеров</t>
  </si>
  <si>
    <t>0480101000</t>
  </si>
  <si>
    <t>Основное мероприятие «Обеспечение проведения исследования в области качества туристского продукта»</t>
  </si>
  <si>
    <t>0480300000</t>
  </si>
  <si>
    <t>Основное мероприятие «Обеспечение проведения мероприятий по видам туризма»</t>
  </si>
  <si>
    <t>0480400000</t>
  </si>
  <si>
    <t>Основное мероприятие «Продвижение туристского продукта Республики Алтай на внутреннем туристском рынке»</t>
  </si>
  <si>
    <t>0480500000</t>
  </si>
  <si>
    <t>Инспекция по государственной охране объектов культурного наследия Республики Алтай</t>
  </si>
  <si>
    <t>Реализация мероприятий по сохранению, использованию, популяризации и государственной охране объектов культурного наследия</t>
  </si>
  <si>
    <t>0830102000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</si>
  <si>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</si>
  <si>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0830159500</t>
  </si>
  <si>
    <t>Материально-техническое обеспечение Инспекции по государственной охране объектов культурного наследия Республики Алтай</t>
  </si>
  <si>
    <t>085А400000</t>
  </si>
  <si>
    <t>Расходы на выплаты по оплате труда работников Инспекции по государственной охране объектов культурного наследия Республики Алтай</t>
  </si>
  <si>
    <t>085А432110</t>
  </si>
  <si>
    <t>Обеспечение функций Инспекции по государственной охране объектов культурного наследия Республики Алтай</t>
  </si>
  <si>
    <t>085А432191</t>
  </si>
  <si>
    <t>085А472110</t>
  </si>
  <si>
    <t>085А472191</t>
  </si>
  <si>
    <t>Результат исполнения бюджета (дефицит/профицит)</t>
  </si>
  <si>
    <t>Х</t>
  </si>
  <si>
    <t>3. Источники финансирования дефицита бюджета</t>
  </si>
  <si>
    <t>Код источника финансирования по КИВФ,КИВнФ</t>
  </si>
  <si>
    <t>2</t>
  </si>
  <si>
    <t>3</t>
  </si>
  <si>
    <t>ИТОГО</t>
  </si>
  <si>
    <t>90000000000000000</t>
  </si>
  <si>
    <t>ИСТОЧНИКИ ВНУТРЕННЕГО ФИНАНСИРОВАНИЯ ДЕФИЦИТОВ БЮДЖЕТОВ</t>
  </si>
  <si>
    <t>520</t>
  </si>
  <si>
    <t>01000000000000000</t>
  </si>
  <si>
    <t>Кредиты кредитных организаций в валюте Российской Федерации</t>
  </si>
  <si>
    <t>01020000000000000</t>
  </si>
  <si>
    <t>Получение кредитов от кредитных организаций в валюте Российской Федерации</t>
  </si>
  <si>
    <t>01020000000000700</t>
  </si>
  <si>
    <t>Погашение кредитов, предоставленных кредитными организациями в валюте Российской Федерации</t>
  </si>
  <si>
    <t>01020000000000800</t>
  </si>
  <si>
    <t>Получение кредитов от кредитных организаций бюджетами субъектов Российской Федерации в валюте Российской Федерации</t>
  </si>
  <si>
    <t>01020000020000710</t>
  </si>
  <si>
    <t>Погашение бюджетами субъектов Российской Федерации кредитов от кредитных организаций в валюте Российской Федерации</t>
  </si>
  <si>
    <t>01020000020000810</t>
  </si>
  <si>
    <t>Бюджетные кредиты от других бюджетов бюджетной системы Российской Федерации</t>
  </si>
  <si>
    <t>01030000000000000</t>
  </si>
  <si>
    <t>Бюджетные кредиты от других бюджетов бюджетной системы Российской Федерации в валюте Российской Федерации</t>
  </si>
  <si>
    <t>01030100000000000</t>
  </si>
  <si>
    <t>Получение бюджетных кредитов от других бюджетов бюджетной системы Российской Федерации в валюте Российской Федерации</t>
  </si>
  <si>
    <t>01030100000000700</t>
  </si>
  <si>
    <t>Погашение бюджетных кредитов, полученных от других бюджетов бюджетной системы Российской Федерации в валюте Российской Федерации</t>
  </si>
  <si>
    <t>01030100000000800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</si>
  <si>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</si>
  <si>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01030100020000710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</si>
  <si>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</si>
  <si>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01030100020000810</t>
  </si>
  <si>
    <t>Иные источники внутреннего финансирования дефицитов бюджетов</t>
  </si>
  <si>
    <t>01060000000000000</t>
  </si>
  <si>
    <t>Бюджетные кредиты, предоставленные внутри страны в валюте Российской Федерации</t>
  </si>
  <si>
    <t>01060500000000000</t>
  </si>
  <si>
    <t>Предоставление бюджетных кредитов внутри страны в валюте Российской Федерации</t>
  </si>
  <si>
    <t>01060500000000500</t>
  </si>
  <si>
    <t>Возврат бюджетных кредитов, предоставленных внутри страны в валюте Российской Федерации</t>
  </si>
  <si>
    <t>01060500000000600</t>
  </si>
  <si>
    <t>Предоставление бюджетных кредитов другим бюджетам бюджетной системы Российской Федерации в валюте Российской Федерации</t>
  </si>
  <si>
    <t>01060502000000500</t>
  </si>
  <si>
    <t>Возврат бюджетных кредитов, предоставленных другим бюджетам бюджетной системы Российской Федерации  в валюте Российской Федерации</t>
  </si>
  <si>
    <t>01060502000000600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</si>
  <si>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</si>
  <si>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</si>
  <si>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</si>
  <si>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01060502020000640</t>
  </si>
  <si>
    <t>Прочие бюджетные кредиты (ссуды), предоставленные внутри страны</t>
  </si>
  <si>
    <t>01060800000000000</t>
  </si>
  <si>
    <t>Возврат прочих бюджетных кредитов (ссуд), предоставленных внутри страны</t>
  </si>
  <si>
    <t>01060800000000600</t>
  </si>
  <si>
    <t>Возврат  прочих   бюджетных   кредитов  (ссуд), предоставленных бюджетом субъекта  Российской Федерации внутри страны</t>
  </si>
  <si>
    <t>01060800020000640</t>
  </si>
  <si>
    <t>Операции по управлению остатками средств на единых счетах бюджетов</t>
  </si>
  <si>
    <t>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</si>
  <si>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</si>
  <si>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01061002000000500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</si>
  <si>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</si>
  <si>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01061002020000550</t>
  </si>
  <si>
    <t>Изменение остатков средств на счетах по учету средств бюджетов</t>
  </si>
  <si>
    <t>01050000000000000</t>
  </si>
  <si>
    <t>Увеличение остатков средств бюджетов</t>
  </si>
  <si>
    <t>710</t>
  </si>
  <si>
    <t>01050000000000500</t>
  </si>
  <si>
    <t>Увеличение прочих остатков средств бюджетов</t>
  </si>
  <si>
    <t>01050200000000500</t>
  </si>
  <si>
    <t>Увеличение прочих остатков денежных средств бюджетов</t>
  </si>
  <si>
    <t>01050201000000510</t>
  </si>
  <si>
    <t>Увеличение прочих остатков денежных средств бюджетов субъектов Российской Федерации</t>
  </si>
  <si>
    <t>01050201020000510</t>
  </si>
  <si>
    <t>Уменьшение остатков средств бюджетов</t>
  </si>
  <si>
    <t>720</t>
  </si>
  <si>
    <t>01050000000000600</t>
  </si>
  <si>
    <t>Уменьшение прочих остатков средств бюджетов</t>
  </si>
  <si>
    <t>01050200000000600</t>
  </si>
  <si>
    <t>Уменьшение прочих остатков денежных средств бюджетов</t>
  </si>
  <si>
    <t>01050201000000610</t>
  </si>
  <si>
    <t>Уменьшение прочих остатков денежных средств бюджетов субъектов Российской Федерации</t>
  </si>
  <si>
    <t>01050201020000610</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</si>
  <si>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</si>
  <si>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</si>
  <si>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Основное мероприятие «Развитие материально-технической базы детских поликлиник и детских поликлинических отделений медицинских организаций»</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</si>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</sst>
</file>

<file path=xl/styles.xml><?xml version="1.0" encoding="utf-8"?>
<styleSheet xmlns="http://schemas.openxmlformats.org/spreadsheetml/2006/main">
  <numFmts count="8">
    <numFmt numFmtId="43" formatCode="_-* #,##0.00_р_._-;\-* #,##0.00_р_._-;_-* &quot;-&quot;??_р_._-;_-@_-"/>
    <numFmt numFmtId="164" formatCode="_-* #,##0.00\ _₽_-;\-* #,##0.00\ _₽_-;_-* &quot;-&quot;??\ _₽_-;_-@_-"/>
    <numFmt numFmtId="165" formatCode="000"/>
    <numFmt numFmtId="166" formatCode="#,##0.00;[Red]\-#,##0.00;0.00"/>
    <numFmt numFmtId="167" formatCode="#,##0.00_ ;[Red]\-#,##0.00\ "/>
    <numFmt numFmtId="168" formatCode="00"/>
    <numFmt numFmtId="169" formatCode="0000000000"/>
    <numFmt numFmtId="170" formatCode="_(* #,##0.00_);_(* \(#,##0.00\);_(* &quot;-&quot;??_);_(@_)"/>
  </numFmts>
  <fonts count="13">
    <font>
      <sz val="11"/>
      <color theme="1"/>
      <name val="Calibri"/>
      <family val="2"/>
      <charset val="204"/>
      <scheme val="minor"/>
    </font>
    <font>
      <sz val="10"/>
      <name val="Arial"/>
      <family val="2"/>
      <charset val="204"/>
    </font>
    <font>
      <sz val="12"/>
      <name val="Times New Roman"/>
      <family val="1"/>
      <charset val="204"/>
    </font>
    <font>
      <sz val="10"/>
      <name val="Arial"/>
      <family val="2"/>
      <charset val="204"/>
    </font>
    <font>
      <sz val="14"/>
      <name val="Times New Roman"/>
      <family val="1"/>
      <charset val="204"/>
    </font>
    <font>
      <sz val="12"/>
      <color rgb="FF000000"/>
      <name val="Times New Roman"/>
      <family val="1"/>
      <charset val="204"/>
    </font>
    <font>
      <b/>
      <sz val="14"/>
      <name val="Times New Roman"/>
      <family val="1"/>
      <charset val="204"/>
    </font>
    <font>
      <sz val="11"/>
      <color theme="1"/>
      <name val="Calibri"/>
      <family val="2"/>
      <charset val="204"/>
      <scheme val="minor"/>
    </font>
    <font>
      <sz val="11"/>
      <name val="Times New Roman"/>
      <family val="1"/>
      <charset val="204"/>
    </font>
    <font>
      <sz val="11"/>
      <color indexed="9"/>
      <name val="Times New Roman"/>
      <family val="1"/>
      <charset val="204"/>
    </font>
    <font>
      <sz val="12"/>
      <color theme="1"/>
      <name val="Times New Roman"/>
      <family val="1"/>
      <charset val="204"/>
    </font>
    <font>
      <b/>
      <sz val="12"/>
      <color theme="1"/>
      <name val="Times New Roman"/>
      <family val="1"/>
      <charset val="204"/>
    </font>
    <font>
      <b/>
      <sz val="12"/>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9">
    <xf numFmtId="0" fontId="0" fillId="0" borderId="0"/>
    <xf numFmtId="0" fontId="1" fillId="0" borderId="0"/>
    <xf numFmtId="0" fontId="3" fillId="0" borderId="0"/>
    <xf numFmtId="0" fontId="3" fillId="0" borderId="0"/>
    <xf numFmtId="16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cellStyleXfs>
  <cellXfs count="145">
    <xf numFmtId="0" fontId="0" fillId="0" borderId="0" xfId="0"/>
    <xf numFmtId="0" fontId="2" fillId="0" borderId="0" xfId="1" applyFont="1"/>
    <xf numFmtId="0" fontId="2" fillId="0" borderId="2" xfId="1" applyFont="1" applyBorder="1" applyAlignment="1">
      <alignment vertical="top"/>
    </xf>
    <xf numFmtId="0" fontId="2" fillId="0" borderId="0" xfId="1" applyFont="1" applyAlignment="1">
      <alignment horizontal="center"/>
    </xf>
    <xf numFmtId="0" fontId="2" fillId="0" borderId="2" xfId="1" applyFont="1" applyBorder="1" applyAlignment="1">
      <alignment horizontal="center" vertical="top"/>
    </xf>
    <xf numFmtId="0" fontId="2" fillId="0" borderId="0" xfId="1" applyFont="1" applyBorder="1"/>
    <xf numFmtId="49" fontId="2" fillId="0" borderId="0" xfId="1" applyNumberFormat="1" applyFont="1" applyAlignment="1">
      <alignment horizontal="center"/>
    </xf>
    <xf numFmtId="40" fontId="2" fillId="0" borderId="0" xfId="1" applyNumberFormat="1" applyFont="1" applyBorder="1" applyAlignment="1">
      <alignment horizontal="center" vertical="top" wrapText="1"/>
    </xf>
    <xf numFmtId="49" fontId="2" fillId="0" borderId="0" xfId="1" applyNumberFormat="1" applyFont="1" applyBorder="1" applyAlignment="1">
      <alignment horizontal="center" vertical="top"/>
    </xf>
    <xf numFmtId="4" fontId="2" fillId="0" borderId="0" xfId="1" applyNumberFormat="1" applyFont="1" applyAlignment="1">
      <alignment horizontal="center"/>
    </xf>
    <xf numFmtId="4" fontId="2" fillId="0" borderId="2" xfId="1" applyNumberFormat="1" applyFont="1" applyBorder="1" applyAlignment="1">
      <alignment horizontal="center" vertical="top"/>
    </xf>
    <xf numFmtId="4" fontId="2" fillId="0" borderId="0" xfId="1" applyNumberFormat="1" applyFont="1" applyFill="1" applyAlignment="1">
      <alignment horizontal="center"/>
    </xf>
    <xf numFmtId="0" fontId="2" fillId="0" borderId="15" xfId="1" applyFont="1" applyBorder="1" applyAlignment="1">
      <alignment horizontal="center"/>
    </xf>
    <xf numFmtId="49" fontId="2" fillId="0" borderId="15" xfId="1" applyNumberFormat="1" applyFont="1" applyBorder="1" applyAlignment="1">
      <alignment horizontal="center"/>
    </xf>
    <xf numFmtId="0" fontId="2" fillId="0" borderId="15" xfId="1" applyNumberFormat="1" applyFont="1" applyBorder="1" applyAlignment="1">
      <alignment horizontal="center"/>
    </xf>
    <xf numFmtId="0" fontId="2" fillId="0" borderId="16" xfId="1" applyNumberFormat="1" applyFont="1" applyBorder="1" applyAlignment="1">
      <alignment horizontal="center"/>
    </xf>
    <xf numFmtId="0" fontId="2" fillId="0" borderId="0" xfId="1" applyFont="1" applyFill="1"/>
    <xf numFmtId="0" fontId="2" fillId="0" borderId="7" xfId="3" applyFont="1" applyFill="1" applyBorder="1" applyAlignment="1">
      <alignment horizontal="left" wrapText="1"/>
    </xf>
    <xf numFmtId="0" fontId="2" fillId="0" borderId="7" xfId="1" applyFont="1" applyFill="1" applyBorder="1" applyAlignment="1">
      <alignment horizontal="left" wrapText="1"/>
    </xf>
    <xf numFmtId="165" fontId="2" fillId="0" borderId="5" xfId="1" applyNumberFormat="1" applyFont="1" applyBorder="1" applyAlignment="1">
      <alignment horizontal="center" wrapText="1"/>
    </xf>
    <xf numFmtId="49" fontId="2" fillId="0" borderId="5" xfId="1" applyNumberFormat="1" applyFont="1" applyBorder="1" applyAlignment="1">
      <alignment horizontal="center" wrapText="1"/>
    </xf>
    <xf numFmtId="4" fontId="2" fillId="0" borderId="5" xfId="1" applyNumberFormat="1" applyFont="1" applyFill="1" applyBorder="1" applyAlignment="1">
      <alignment horizontal="center" wrapText="1"/>
    </xf>
    <xf numFmtId="4" fontId="2" fillId="0" borderId="6" xfId="1" applyNumberFormat="1" applyFont="1" applyFill="1" applyBorder="1" applyAlignment="1">
      <alignment horizontal="center" wrapText="1"/>
    </xf>
    <xf numFmtId="165" fontId="2" fillId="0" borderId="1" xfId="1" applyNumberFormat="1" applyFont="1" applyBorder="1" applyAlignment="1">
      <alignment horizontal="center" wrapText="1"/>
    </xf>
    <xf numFmtId="49" fontId="2" fillId="0" borderId="1" xfId="1" applyNumberFormat="1" applyFont="1" applyBorder="1" applyAlignment="1">
      <alignment horizontal="center" wrapText="1"/>
    </xf>
    <xf numFmtId="4" fontId="2" fillId="0" borderId="1" xfId="1" applyNumberFormat="1" applyFont="1" applyBorder="1" applyAlignment="1">
      <alignment horizontal="center" wrapText="1"/>
    </xf>
    <xf numFmtId="4" fontId="2" fillId="0" borderId="8" xfId="1" applyNumberFormat="1" applyFont="1" applyBorder="1" applyAlignment="1">
      <alignment horizontal="center" wrapText="1"/>
    </xf>
    <xf numFmtId="0" fontId="5" fillId="0" borderId="7" xfId="0" applyFont="1" applyFill="1" applyBorder="1" applyAlignment="1">
      <alignment horizontal="left" wrapText="1"/>
    </xf>
    <xf numFmtId="4" fontId="2" fillId="0" borderId="1" xfId="1" applyNumberFormat="1" applyFont="1" applyFill="1" applyBorder="1" applyAlignment="1">
      <alignment horizontal="center" wrapText="1"/>
    </xf>
    <xf numFmtId="165" fontId="2" fillId="0" borderId="1" xfId="1" applyNumberFormat="1" applyFont="1" applyFill="1" applyBorder="1" applyAlignment="1">
      <alignment horizontal="center" wrapText="1"/>
    </xf>
    <xf numFmtId="49" fontId="2" fillId="0" borderId="1" xfId="1" applyNumberFormat="1" applyFont="1" applyFill="1" applyBorder="1" applyAlignment="1">
      <alignment horizontal="center" wrapText="1"/>
    </xf>
    <xf numFmtId="4" fontId="2" fillId="0" borderId="8" xfId="1" applyNumberFormat="1" applyFont="1" applyFill="1" applyBorder="1" applyAlignment="1">
      <alignment horizontal="center" wrapText="1"/>
    </xf>
    <xf numFmtId="165" fontId="2" fillId="0" borderId="18" xfId="1" applyNumberFormat="1" applyFont="1" applyBorder="1" applyAlignment="1">
      <alignment horizontal="center" wrapText="1"/>
    </xf>
    <xf numFmtId="49" fontId="2" fillId="0" borderId="18" xfId="1" applyNumberFormat="1" applyFont="1" applyBorder="1" applyAlignment="1">
      <alignment horizontal="center" wrapText="1"/>
    </xf>
    <xf numFmtId="4" fontId="2" fillId="0" borderId="18" xfId="1" applyNumberFormat="1" applyFont="1" applyBorder="1" applyAlignment="1">
      <alignment horizontal="center" wrapText="1"/>
    </xf>
    <xf numFmtId="4" fontId="2" fillId="0" borderId="19" xfId="1" applyNumberFormat="1" applyFont="1" applyBorder="1" applyAlignment="1">
      <alignment horizontal="center" wrapText="1"/>
    </xf>
    <xf numFmtId="4" fontId="2" fillId="0" borderId="0" xfId="1" applyNumberFormat="1" applyFont="1"/>
    <xf numFmtId="164" fontId="2" fillId="0" borderId="0" xfId="4" applyFont="1" applyAlignment="1">
      <alignment horizontal="center"/>
    </xf>
    <xf numFmtId="0" fontId="5" fillId="0" borderId="7" xfId="0" applyFont="1" applyFill="1" applyBorder="1" applyAlignment="1">
      <alignment horizontal="left" vertical="top" wrapText="1"/>
    </xf>
    <xf numFmtId="0" fontId="5" fillId="0" borderId="17" xfId="0" applyFont="1" applyFill="1" applyBorder="1" applyAlignment="1">
      <alignment horizontal="left" vertical="top" wrapText="1"/>
    </xf>
    <xf numFmtId="0" fontId="2" fillId="0" borderId="14" xfId="1" applyFont="1" applyFill="1" applyBorder="1" applyAlignment="1">
      <alignment horizontal="center"/>
    </xf>
    <xf numFmtId="0" fontId="2" fillId="0" borderId="4" xfId="1" applyFont="1" applyFill="1" applyBorder="1" applyAlignment="1">
      <alignment horizontal="left" wrapText="1"/>
    </xf>
    <xf numFmtId="0" fontId="2" fillId="0" borderId="7" xfId="1" applyFont="1" applyFill="1" applyBorder="1" applyAlignment="1"/>
    <xf numFmtId="0" fontId="2" fillId="0" borderId="0" xfId="1" applyNumberFormat="1" applyFont="1" applyFill="1" applyBorder="1" applyAlignment="1" applyProtection="1">
      <alignment horizontal="center" vertical="center"/>
      <protection hidden="1"/>
    </xf>
    <xf numFmtId="0" fontId="8" fillId="0" borderId="0" xfId="1" applyNumberFormat="1" applyFont="1" applyFill="1" applyBorder="1" applyAlignment="1" applyProtection="1">
      <alignment vertical="center"/>
      <protection hidden="1"/>
    </xf>
    <xf numFmtId="0" fontId="2" fillId="0" borderId="0" xfId="1" applyNumberFormat="1" applyFont="1" applyFill="1" applyBorder="1" applyAlignment="1" applyProtection="1">
      <protection hidden="1"/>
    </xf>
    <xf numFmtId="0" fontId="2" fillId="0" borderId="0" xfId="1" applyNumberFormat="1" applyFont="1" applyFill="1" applyBorder="1" applyAlignment="1" applyProtection="1">
      <alignment horizontal="center"/>
      <protection hidden="1"/>
    </xf>
    <xf numFmtId="4" fontId="2" fillId="0" borderId="0" xfId="1" applyNumberFormat="1" applyFont="1" applyFill="1" applyBorder="1" applyAlignment="1" applyProtection="1">
      <protection hidden="1"/>
    </xf>
    <xf numFmtId="166" fontId="2" fillId="0" borderId="0" xfId="1" applyNumberFormat="1" applyFont="1" applyFill="1" applyBorder="1" applyAlignment="1" applyProtection="1">
      <alignment horizontal="right"/>
      <protection hidden="1"/>
    </xf>
    <xf numFmtId="0" fontId="2" fillId="0" borderId="18" xfId="1" applyNumberFormat="1" applyFont="1" applyFill="1" applyBorder="1" applyAlignment="1" applyProtection="1">
      <alignment horizontal="center" vertical="center" wrapText="1"/>
      <protection hidden="1"/>
    </xf>
    <xf numFmtId="0" fontId="2" fillId="0" borderId="21" xfId="1" applyNumberFormat="1" applyFont="1" applyFill="1" applyBorder="1" applyAlignment="1" applyProtection="1">
      <alignment horizontal="center"/>
      <protection hidden="1"/>
    </xf>
    <xf numFmtId="0" fontId="8" fillId="0" borderId="22" xfId="1" applyNumberFormat="1" applyFont="1" applyFill="1" applyBorder="1" applyAlignment="1" applyProtection="1">
      <alignment horizontal="center" wrapText="1"/>
      <protection hidden="1"/>
    </xf>
    <xf numFmtId="0" fontId="2" fillId="0" borderId="22" xfId="1" applyNumberFormat="1" applyFont="1" applyFill="1" applyBorder="1" applyAlignment="1" applyProtection="1">
      <alignment horizontal="center"/>
      <protection hidden="1"/>
    </xf>
    <xf numFmtId="0" fontId="2" fillId="0" borderId="23" xfId="1" applyNumberFormat="1" applyFont="1" applyFill="1" applyBorder="1" applyAlignment="1" applyProtection="1">
      <alignment horizontal="center"/>
      <protection hidden="1"/>
    </xf>
    <xf numFmtId="0" fontId="2" fillId="0" borderId="7" xfId="1" applyNumberFormat="1" applyFont="1" applyFill="1" applyBorder="1" applyAlignment="1" applyProtection="1">
      <alignment horizontal="left" wrapText="1"/>
      <protection hidden="1"/>
    </xf>
    <xf numFmtId="0" fontId="8"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horizontal="center"/>
      <protection hidden="1"/>
    </xf>
    <xf numFmtId="167" fontId="2" fillId="0" borderId="1" xfId="1" applyNumberFormat="1" applyFont="1" applyFill="1" applyBorder="1" applyAlignment="1" applyProtection="1">
      <alignment horizontal="center"/>
      <protection hidden="1"/>
    </xf>
    <xf numFmtId="167" fontId="2" fillId="0" borderId="8"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165" fontId="2" fillId="0" borderId="24" xfId="1" applyNumberFormat="1" applyFont="1" applyFill="1" applyBorder="1" applyAlignment="1" applyProtection="1">
      <alignment horizontal="justify" vertical="center" wrapText="1"/>
      <protection hidden="1"/>
    </xf>
    <xf numFmtId="165" fontId="2" fillId="0" borderId="10" xfId="1" applyNumberFormat="1" applyFont="1" applyFill="1" applyBorder="1" applyAlignment="1" applyProtection="1">
      <alignment horizontal="center" wrapText="1"/>
      <protection hidden="1"/>
    </xf>
    <xf numFmtId="165" fontId="2" fillId="0" borderId="1" xfId="1" applyNumberFormat="1" applyFont="1" applyFill="1" applyBorder="1" applyAlignment="1" applyProtection="1">
      <alignment horizontal="center"/>
      <protection hidden="1"/>
    </xf>
    <xf numFmtId="168" fontId="2" fillId="0" borderId="1" xfId="1" applyNumberFormat="1" applyFont="1" applyFill="1" applyBorder="1" applyAlignment="1" applyProtection="1">
      <alignment horizontal="center"/>
      <protection hidden="1"/>
    </xf>
    <xf numFmtId="169" fontId="2" fillId="0" borderId="1"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wrapText="1"/>
      <protection hidden="1"/>
    </xf>
    <xf numFmtId="166" fontId="2" fillId="0" borderId="1" xfId="1" applyNumberFormat="1" applyFont="1" applyFill="1" applyBorder="1" applyAlignment="1" applyProtection="1">
      <alignment horizontal="right"/>
      <protection hidden="1"/>
    </xf>
    <xf numFmtId="166" fontId="2" fillId="0" borderId="8" xfId="1" applyNumberFormat="1" applyFont="1" applyFill="1" applyBorder="1" applyAlignment="1" applyProtection="1">
      <alignment horizontal="right"/>
      <protection hidden="1"/>
    </xf>
    <xf numFmtId="165" fontId="2" fillId="3" borderId="24" xfId="1" applyNumberFormat="1" applyFont="1" applyFill="1" applyBorder="1" applyAlignment="1" applyProtection="1">
      <alignment horizontal="justify" vertical="center" wrapText="1"/>
      <protection hidden="1"/>
    </xf>
    <xf numFmtId="165" fontId="2" fillId="3" borderId="1" xfId="1" applyNumberFormat="1" applyFont="1" applyFill="1" applyBorder="1" applyAlignment="1" applyProtection="1">
      <alignment horizontal="center"/>
      <protection hidden="1"/>
    </xf>
    <xf numFmtId="168" fontId="2" fillId="3" borderId="1" xfId="1" applyNumberFormat="1" applyFont="1" applyFill="1" applyBorder="1" applyAlignment="1" applyProtection="1">
      <alignment horizontal="center"/>
      <protection hidden="1"/>
    </xf>
    <xf numFmtId="169" fontId="2" fillId="3" borderId="1" xfId="1" applyNumberFormat="1" applyFont="1" applyFill="1" applyBorder="1" applyAlignment="1" applyProtection="1">
      <alignment horizontal="center"/>
      <protection hidden="1"/>
    </xf>
    <xf numFmtId="166" fontId="2" fillId="3" borderId="1" xfId="1" applyNumberFormat="1" applyFont="1" applyFill="1" applyBorder="1" applyAlignment="1" applyProtection="1">
      <alignment wrapText="1"/>
      <protection hidden="1"/>
    </xf>
    <xf numFmtId="166" fontId="2" fillId="3" borderId="1" xfId="1" applyNumberFormat="1" applyFont="1" applyFill="1" applyBorder="1" applyAlignment="1" applyProtection="1">
      <alignment horizontal="right"/>
      <protection hidden="1"/>
    </xf>
    <xf numFmtId="166" fontId="2" fillId="3" borderId="8" xfId="1" applyNumberFormat="1" applyFont="1" applyFill="1" applyBorder="1" applyAlignment="1" applyProtection="1">
      <alignment horizontal="right"/>
      <protection hidden="1"/>
    </xf>
    <xf numFmtId="169" fontId="2" fillId="0" borderId="24" xfId="1" applyNumberFormat="1" applyFont="1" applyFill="1" applyBorder="1" applyAlignment="1" applyProtection="1">
      <alignment horizontal="justify" vertical="center" wrapText="1"/>
      <protection hidden="1"/>
    </xf>
    <xf numFmtId="0" fontId="8" fillId="0" borderId="17" xfId="1" applyNumberFormat="1" applyFont="1" applyFill="1" applyBorder="1" applyAlignment="1" applyProtection="1">
      <alignment wrapText="1"/>
      <protection hidden="1"/>
    </xf>
    <xf numFmtId="0" fontId="8" fillId="0" borderId="18" xfId="1" applyNumberFormat="1" applyFont="1" applyFill="1" applyBorder="1" applyAlignment="1" applyProtection="1">
      <alignment horizontal="center"/>
      <protection hidden="1"/>
    </xf>
    <xf numFmtId="43" fontId="5" fillId="0" borderId="18" xfId="4" applyNumberFormat="1" applyFont="1" applyFill="1" applyBorder="1" applyAlignment="1">
      <alignment vertical="top" wrapText="1"/>
    </xf>
    <xf numFmtId="0" fontId="8" fillId="0" borderId="19" xfId="1" applyFont="1" applyBorder="1" applyAlignment="1">
      <alignment horizontal="center"/>
    </xf>
    <xf numFmtId="0" fontId="2" fillId="0" borderId="0" xfId="1" applyFont="1" applyBorder="1" applyProtection="1">
      <protection hidden="1"/>
    </xf>
    <xf numFmtId="0" fontId="2" fillId="0" borderId="0" xfId="1" applyFont="1" applyBorder="1" applyAlignment="1" applyProtection="1">
      <protection hidden="1"/>
    </xf>
    <xf numFmtId="0" fontId="2" fillId="0" borderId="0" xfId="1" applyFont="1" applyAlignment="1" applyProtection="1">
      <alignment horizontal="center"/>
      <protection hidden="1"/>
    </xf>
    <xf numFmtId="0" fontId="2" fillId="0" borderId="0" xfId="1" applyFont="1" applyBorder="1" applyAlignment="1" applyProtection="1">
      <alignment horizontal="center"/>
      <protection hidden="1"/>
    </xf>
    <xf numFmtId="0" fontId="2" fillId="0" borderId="0" xfId="1" applyFont="1" applyProtection="1">
      <protection hidden="1"/>
    </xf>
    <xf numFmtId="0" fontId="2" fillId="0" borderId="0" xfId="1" applyFont="1" applyAlignment="1" applyProtection="1">
      <protection hidden="1"/>
    </xf>
    <xf numFmtId="0" fontId="2" fillId="0" borderId="0" xfId="1" applyFont="1" applyAlignment="1"/>
    <xf numFmtId="43" fontId="2" fillId="0" borderId="0" xfId="1" applyNumberFormat="1" applyFont="1"/>
    <xf numFmtId="0" fontId="10" fillId="0" borderId="0" xfId="5" applyFont="1"/>
    <xf numFmtId="0" fontId="10" fillId="0" borderId="0" xfId="5" applyFont="1" applyAlignment="1">
      <alignment horizontal="center"/>
    </xf>
    <xf numFmtId="170" fontId="10" fillId="0" borderId="0" xfId="4" applyNumberFormat="1" applyFont="1"/>
    <xf numFmtId="0" fontId="10" fillId="0" borderId="0" xfId="0" applyFont="1" applyFill="1" applyBorder="1"/>
    <xf numFmtId="0" fontId="2" fillId="0" borderId="4" xfId="7" applyNumberFormat="1" applyFont="1" applyFill="1" applyBorder="1" applyAlignment="1">
      <alignment horizontal="center" vertical="center" wrapText="1"/>
    </xf>
    <xf numFmtId="49" fontId="2" fillId="0" borderId="5" xfId="7" applyNumberFormat="1" applyFont="1" applyFill="1" applyBorder="1" applyAlignment="1">
      <alignment horizontal="center" vertical="center" wrapText="1"/>
    </xf>
    <xf numFmtId="0" fontId="2" fillId="0" borderId="5" xfId="7" applyFont="1" applyFill="1" applyBorder="1" applyAlignment="1">
      <alignment horizontal="center" vertical="center" wrapText="1"/>
    </xf>
    <xf numFmtId="170" fontId="2" fillId="0" borderId="6" xfId="8" applyNumberFormat="1" applyFont="1" applyFill="1" applyBorder="1" applyAlignment="1">
      <alignment horizontal="center" vertical="center" wrapText="1"/>
    </xf>
    <xf numFmtId="0" fontId="2" fillId="0" borderId="21" xfId="7" applyNumberFormat="1" applyFont="1" applyFill="1" applyBorder="1" applyAlignment="1">
      <alignment horizontal="center" vertical="center" wrapText="1"/>
    </xf>
    <xf numFmtId="49" fontId="2" fillId="0" borderId="22" xfId="7" applyNumberFormat="1" applyFont="1" applyFill="1" applyBorder="1" applyAlignment="1">
      <alignment horizontal="center" vertical="center" wrapText="1"/>
    </xf>
    <xf numFmtId="0" fontId="2" fillId="0" borderId="22" xfId="7" applyFont="1" applyFill="1" applyBorder="1" applyAlignment="1">
      <alignment horizontal="center" vertical="center" wrapText="1"/>
    </xf>
    <xf numFmtId="0" fontId="5" fillId="0" borderId="1" xfId="0" applyFont="1" applyFill="1" applyBorder="1" applyAlignment="1">
      <alignment horizontal="center" vertical="top" wrapText="1"/>
    </xf>
    <xf numFmtId="43" fontId="5" fillId="0" borderId="1" xfId="4" applyNumberFormat="1" applyFont="1" applyFill="1" applyBorder="1" applyAlignment="1">
      <alignment vertical="top" wrapText="1"/>
    </xf>
    <xf numFmtId="43" fontId="5" fillId="0" borderId="8" xfId="4" applyNumberFormat="1" applyFont="1" applyFill="1" applyBorder="1" applyAlignment="1">
      <alignment vertical="top" wrapText="1"/>
    </xf>
    <xf numFmtId="43" fontId="12" fillId="0" borderId="8" xfId="4" applyNumberFormat="1" applyFont="1" applyFill="1" applyBorder="1" applyAlignment="1">
      <alignment vertical="top" wrapText="1"/>
    </xf>
    <xf numFmtId="0" fontId="5" fillId="0" borderId="18" xfId="0" applyFont="1" applyFill="1" applyBorder="1" applyAlignment="1">
      <alignment horizontal="center" vertical="top" wrapText="1"/>
    </xf>
    <xf numFmtId="43" fontId="12" fillId="0" borderId="19" xfId="4" applyNumberFormat="1" applyFont="1" applyFill="1" applyBorder="1" applyAlignment="1">
      <alignment vertical="top" wrapText="1"/>
    </xf>
    <xf numFmtId="43" fontId="5" fillId="0" borderId="18" xfId="8" applyFont="1" applyFill="1" applyBorder="1" applyAlignment="1">
      <alignment vertical="top" wrapText="1"/>
    </xf>
    <xf numFmtId="43" fontId="2" fillId="0" borderId="0" xfId="8" applyFont="1" applyProtection="1">
      <protection hidden="1"/>
    </xf>
    <xf numFmtId="4" fontId="4" fillId="0" borderId="0" xfId="3" applyNumberFormat="1" applyFont="1" applyFill="1" applyAlignment="1">
      <alignment horizontal="center"/>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0" fontId="4" fillId="0" borderId="0" xfId="2" applyNumberFormat="1" applyFont="1" applyFill="1" applyAlignment="1" applyProtection="1">
      <alignment horizontal="center" vertical="center"/>
      <protection hidden="1"/>
    </xf>
    <xf numFmtId="0" fontId="4" fillId="0" borderId="0" xfId="2" applyFont="1" applyFill="1" applyAlignment="1" applyProtection="1">
      <alignment horizontal="left"/>
      <protection hidden="1"/>
    </xf>
    <xf numFmtId="4" fontId="2" fillId="0" borderId="5" xfId="1" applyNumberFormat="1" applyFont="1" applyBorder="1" applyAlignment="1">
      <alignment horizontal="center" vertical="center" wrapText="1"/>
    </xf>
    <xf numFmtId="4" fontId="2" fillId="0" borderId="1" xfId="1" applyNumberFormat="1" applyFont="1" applyBorder="1" applyAlignment="1">
      <alignment horizontal="center" vertical="center" wrapText="1"/>
    </xf>
    <xf numFmtId="4" fontId="2" fillId="0" borderId="6" xfId="1" applyNumberFormat="1" applyFont="1" applyBorder="1" applyAlignment="1">
      <alignment horizontal="center" vertical="center" wrapText="1"/>
    </xf>
    <xf numFmtId="4" fontId="2" fillId="0" borderId="8" xfId="1" applyNumberFormat="1" applyFont="1" applyBorder="1" applyAlignment="1">
      <alignment horizontal="center" vertical="center" wrapText="1"/>
    </xf>
    <xf numFmtId="0" fontId="6" fillId="0" borderId="0" xfId="2" applyNumberFormat="1" applyFont="1" applyFill="1" applyAlignment="1" applyProtection="1">
      <alignment horizontal="center" vertical="center"/>
      <protection hidden="1"/>
    </xf>
    <xf numFmtId="0" fontId="2" fillId="0" borderId="4" xfId="1" applyFont="1" applyFill="1" applyBorder="1" applyAlignment="1">
      <alignment horizontal="center" vertical="center" wrapText="1"/>
    </xf>
    <xf numFmtId="0" fontId="2" fillId="0" borderId="7" xfId="1" applyFont="1" applyFill="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4" fontId="2" fillId="0" borderId="11" xfId="1" applyNumberFormat="1" applyFont="1" applyBorder="1" applyAlignment="1">
      <alignment horizontal="center" vertical="center" wrapText="1"/>
    </xf>
    <xf numFmtId="4" fontId="2" fillId="0" borderId="3" xfId="1" applyNumberFormat="1" applyFont="1" applyBorder="1" applyAlignment="1">
      <alignment horizontal="center" vertical="center" wrapText="1"/>
    </xf>
    <xf numFmtId="0" fontId="2" fillId="0" borderId="9" xfId="1" applyNumberFormat="1" applyFont="1" applyFill="1" applyBorder="1" applyAlignment="1" applyProtection="1">
      <alignment horizontal="center"/>
      <protection hidden="1"/>
    </xf>
    <xf numFmtId="0" fontId="2" fillId="0" borderId="27" xfId="1" applyNumberFormat="1" applyFont="1" applyFill="1" applyBorder="1" applyAlignment="1" applyProtection="1">
      <alignment horizontal="center"/>
      <protection hidden="1"/>
    </xf>
    <xf numFmtId="0" fontId="2" fillId="0" borderId="11" xfId="1" applyNumberFormat="1" applyFont="1" applyFill="1" applyBorder="1" applyAlignment="1" applyProtection="1">
      <alignment horizontal="center"/>
      <protection hidden="1"/>
    </xf>
    <xf numFmtId="0" fontId="9" fillId="0" borderId="28" xfId="1" applyNumberFormat="1" applyFont="1" applyFill="1" applyBorder="1" applyAlignment="1" applyProtection="1">
      <alignment horizontal="center" vertical="center"/>
      <protection hidden="1"/>
    </xf>
    <xf numFmtId="0" fontId="9" fillId="0" borderId="29" xfId="1" applyNumberFormat="1" applyFont="1" applyFill="1" applyBorder="1" applyAlignment="1" applyProtection="1">
      <alignment horizontal="center" vertical="center"/>
      <protection hidden="1"/>
    </xf>
    <xf numFmtId="0" fontId="9" fillId="0" borderId="30" xfId="1" applyNumberFormat="1" applyFont="1" applyFill="1" applyBorder="1" applyAlignment="1" applyProtection="1">
      <alignment horizontal="center" vertical="center"/>
      <protection hidden="1"/>
    </xf>
    <xf numFmtId="0" fontId="2" fillId="0" borderId="0" xfId="1" applyNumberFormat="1" applyFont="1" applyFill="1" applyBorder="1" applyAlignment="1" applyProtection="1">
      <alignment horizontal="center" vertical="center"/>
      <protection hidden="1"/>
    </xf>
    <xf numFmtId="0" fontId="8" fillId="0" borderId="0" xfId="1" applyNumberFormat="1" applyFont="1" applyFill="1" applyBorder="1" applyAlignment="1" applyProtection="1">
      <alignment horizontal="center" vertical="center"/>
      <protection hidden="1"/>
    </xf>
    <xf numFmtId="0" fontId="2" fillId="0" borderId="14" xfId="1" applyNumberFormat="1" applyFont="1" applyFill="1" applyBorder="1" applyAlignment="1" applyProtection="1">
      <alignment horizontal="center" vertical="center"/>
      <protection hidden="1"/>
    </xf>
    <xf numFmtId="0" fontId="2" fillId="0" borderId="20" xfId="1" applyNumberFormat="1" applyFont="1" applyFill="1" applyBorder="1" applyAlignment="1" applyProtection="1">
      <alignment horizontal="center" vertical="center"/>
      <protection hidden="1"/>
    </xf>
    <xf numFmtId="0" fontId="8" fillId="0" borderId="15" xfId="1" applyNumberFormat="1" applyFont="1" applyFill="1" applyBorder="1" applyAlignment="1" applyProtection="1">
      <alignment horizontal="center" wrapText="1"/>
      <protection hidden="1"/>
    </xf>
    <xf numFmtId="0" fontId="8" fillId="0" borderId="26" xfId="1" applyNumberFormat="1" applyFont="1" applyFill="1" applyBorder="1" applyAlignment="1" applyProtection="1">
      <alignment horizontal="center" wrapText="1"/>
      <protection hidden="1"/>
    </xf>
    <xf numFmtId="0" fontId="2" fillId="0" borderId="9" xfId="1" applyNumberFormat="1" applyFont="1" applyFill="1" applyBorder="1" applyAlignment="1" applyProtection="1">
      <alignment horizontal="center" vertical="center"/>
      <protection hidden="1"/>
    </xf>
    <xf numFmtId="0" fontId="2" fillId="0" borderId="27" xfId="1" applyNumberFormat="1" applyFont="1" applyFill="1" applyBorder="1" applyAlignment="1" applyProtection="1">
      <alignment horizontal="center" vertical="center"/>
      <protection hidden="1"/>
    </xf>
    <xf numFmtId="0" fontId="2" fillId="0" borderId="11" xfId="1" applyNumberFormat="1" applyFont="1" applyFill="1" applyBorder="1" applyAlignment="1" applyProtection="1">
      <alignment horizontal="center" vertical="center"/>
      <protection hidden="1"/>
    </xf>
    <xf numFmtId="0" fontId="2" fillId="2" borderId="15" xfId="1" applyNumberFormat="1" applyFont="1" applyFill="1" applyBorder="1" applyAlignment="1" applyProtection="1">
      <alignment horizontal="center" vertical="center" wrapText="1"/>
      <protection hidden="1"/>
    </xf>
    <xf numFmtId="0" fontId="2" fillId="2" borderId="26" xfId="1" applyNumberFormat="1" applyFont="1" applyFill="1" applyBorder="1" applyAlignment="1" applyProtection="1">
      <alignment horizontal="center" vertical="center" wrapText="1"/>
      <protection hidden="1"/>
    </xf>
    <xf numFmtId="0" fontId="2" fillId="2" borderId="16" xfId="1" applyNumberFormat="1" applyFont="1" applyFill="1" applyBorder="1" applyAlignment="1" applyProtection="1">
      <alignment horizontal="center" vertical="center" wrapText="1"/>
      <protection hidden="1"/>
    </xf>
    <xf numFmtId="0" fontId="2" fillId="2" borderId="25" xfId="1" applyNumberFormat="1" applyFont="1" applyFill="1" applyBorder="1" applyAlignment="1" applyProtection="1">
      <alignment horizontal="center" vertical="center" wrapText="1"/>
      <protection hidden="1"/>
    </xf>
    <xf numFmtId="0" fontId="2" fillId="0" borderId="0" xfId="6" applyFont="1" applyFill="1" applyAlignment="1">
      <alignment horizontal="center" wrapText="1"/>
    </xf>
    <xf numFmtId="0" fontId="11" fillId="0" borderId="0" xfId="0" applyFont="1" applyFill="1" applyBorder="1"/>
    <xf numFmtId="0" fontId="2" fillId="0" borderId="23" xfId="4" applyNumberFormat="1" applyFont="1" applyFill="1" applyBorder="1" applyAlignment="1">
      <alignment horizontal="center" vertical="center" wrapText="1"/>
    </xf>
  </cellXfs>
  <cellStyles count="9">
    <cellStyle name="Обычный" xfId="0" builtinId="0"/>
    <cellStyle name="Обычный 2" xfId="1"/>
    <cellStyle name="Обычный 2 10" xfId="3"/>
    <cellStyle name="Обычный 2 11" xfId="7"/>
    <cellStyle name="Обычный 3" xfId="6"/>
    <cellStyle name="Обычный 6" xfId="5"/>
    <cellStyle name="Обычный_tmp" xfId="2"/>
    <cellStyle name="Финансовый" xfId="4" builtinId="3"/>
    <cellStyle name="Финансовый 2"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J280"/>
  <sheetViews>
    <sheetView zoomScale="90" zoomScaleNormal="90" workbookViewId="0">
      <selection sqref="A1:XFD1048576"/>
    </sheetView>
  </sheetViews>
  <sheetFormatPr defaultColWidth="9.140625" defaultRowHeight="15.75"/>
  <cols>
    <col min="1" max="1" width="49.7109375" style="1" customWidth="1"/>
    <col min="2" max="2" width="10" style="3" customWidth="1"/>
    <col min="3" max="3" width="26.28515625" style="6" customWidth="1"/>
    <col min="4" max="4" width="23.7109375" style="9" customWidth="1"/>
    <col min="5" max="5" width="19.28515625" style="9" customWidth="1"/>
    <col min="6" max="6" width="20.5703125" style="9" customWidth="1"/>
    <col min="7" max="7" width="9.140625" style="1" customWidth="1"/>
    <col min="8" max="8" width="23.5703125" style="1" customWidth="1"/>
    <col min="9" max="9" width="18.42578125" style="1" bestFit="1" customWidth="1"/>
    <col min="10" max="10" width="19.5703125" style="1" bestFit="1" customWidth="1"/>
    <col min="11" max="250" width="9.140625" style="1" customWidth="1"/>
    <col min="251" max="16384" width="9.140625" style="1"/>
  </cols>
  <sheetData>
    <row r="1" spans="1:10" ht="18.75">
      <c r="E1" s="107" t="s">
        <v>195</v>
      </c>
      <c r="F1" s="107"/>
    </row>
    <row r="2" spans="1:10" ht="18.75">
      <c r="E2" s="107" t="s">
        <v>196</v>
      </c>
      <c r="F2" s="107"/>
    </row>
    <row r="3" spans="1:10" ht="18.75">
      <c r="E3" s="107" t="s">
        <v>197</v>
      </c>
      <c r="F3" s="107"/>
    </row>
    <row r="4" spans="1:10" ht="18.75">
      <c r="E4" s="107" t="s">
        <v>320</v>
      </c>
      <c r="F4" s="107"/>
    </row>
    <row r="5" spans="1:10" ht="18.75">
      <c r="A5" s="116" t="s">
        <v>193</v>
      </c>
      <c r="B5" s="116"/>
      <c r="C5" s="116"/>
      <c r="D5" s="116"/>
      <c r="E5" s="116"/>
      <c r="F5" s="116"/>
    </row>
    <row r="6" spans="1:10" ht="18.75">
      <c r="A6" s="116" t="s">
        <v>194</v>
      </c>
      <c r="B6" s="116"/>
      <c r="C6" s="116"/>
      <c r="D6" s="116"/>
      <c r="E6" s="116"/>
      <c r="F6" s="116"/>
    </row>
    <row r="7" spans="1:10" ht="18.75">
      <c r="A7" s="116" t="s">
        <v>390</v>
      </c>
      <c r="B7" s="116"/>
      <c r="C7" s="116"/>
      <c r="D7" s="116"/>
      <c r="E7" s="116"/>
      <c r="F7" s="116"/>
    </row>
    <row r="8" spans="1:10" ht="18.75">
      <c r="A8" s="111" t="s">
        <v>191</v>
      </c>
      <c r="B8" s="111"/>
      <c r="C8" s="111"/>
      <c r="D8" s="111"/>
      <c r="E8" s="111"/>
    </row>
    <row r="9" spans="1:10" ht="18.75">
      <c r="A9" s="110" t="s">
        <v>192</v>
      </c>
      <c r="B9" s="110"/>
      <c r="C9" s="110"/>
      <c r="D9" s="110"/>
      <c r="E9" s="110"/>
      <c r="F9" s="110"/>
    </row>
    <row r="10" spans="1:10" ht="16.5" thickBot="1">
      <c r="A10" s="2"/>
      <c r="B10" s="4"/>
      <c r="C10" s="8"/>
      <c r="D10" s="10"/>
      <c r="E10" s="10"/>
      <c r="F10" s="10"/>
    </row>
    <row r="11" spans="1:10" ht="15.75" customHeight="1">
      <c r="A11" s="117" t="s">
        <v>109</v>
      </c>
      <c r="B11" s="119" t="s">
        <v>108</v>
      </c>
      <c r="C11" s="108" t="s">
        <v>107</v>
      </c>
      <c r="D11" s="121" t="s">
        <v>106</v>
      </c>
      <c r="E11" s="112" t="s">
        <v>105</v>
      </c>
      <c r="F11" s="114" t="s">
        <v>104</v>
      </c>
    </row>
    <row r="12" spans="1:10" ht="20.25" customHeight="1" thickBot="1">
      <c r="A12" s="118"/>
      <c r="B12" s="120"/>
      <c r="C12" s="109"/>
      <c r="D12" s="122"/>
      <c r="E12" s="113"/>
      <c r="F12" s="115"/>
    </row>
    <row r="13" spans="1:10" ht="16.5" thickBot="1">
      <c r="A13" s="40">
        <v>1</v>
      </c>
      <c r="B13" s="12">
        <v>2</v>
      </c>
      <c r="C13" s="13">
        <v>3</v>
      </c>
      <c r="D13" s="14">
        <v>4</v>
      </c>
      <c r="E13" s="14">
        <v>5</v>
      </c>
      <c r="F13" s="15">
        <v>6</v>
      </c>
    </row>
    <row r="14" spans="1:10">
      <c r="A14" s="41" t="s">
        <v>103</v>
      </c>
      <c r="B14" s="19">
        <v>10</v>
      </c>
      <c r="C14" s="20"/>
      <c r="D14" s="21">
        <f>D16+D23+D25+D31+D33+D36+D38+D61+D69+D72+D75+D90+D100+D114+D117+D135+D154+D176+D179+D206+D210+D214+D217+D220+D222+D224+D231+D258+D261+D263+D265</f>
        <v>18338377465.469997</v>
      </c>
      <c r="E14" s="21">
        <f>E16+E23+E25+E31+E33+E36+E38+E61+E69+E72+E75+E90+E100+E114+E117+E135+E154+E176+E179+E206+E210+E214+E217+E220+E222+E224+E231+E258+E261+E263+E265</f>
        <v>9230223966.0999966</v>
      </c>
      <c r="F14" s="22">
        <f>F16+F23+F25+F31+F33+F36+F38+F61+F69+F72+F75+F90+F100+F114+F117+F135+F154+F176+F179+F206+F210+F214+F217+F220+F222+F224+F231+F258+F261+F263+F265</f>
        <v>9108153499.3700027</v>
      </c>
      <c r="H14" s="7"/>
      <c r="I14" s="7"/>
      <c r="J14" s="7"/>
    </row>
    <row r="15" spans="1:10">
      <c r="A15" s="18" t="s">
        <v>176</v>
      </c>
      <c r="B15" s="23"/>
      <c r="C15" s="24"/>
      <c r="D15" s="25"/>
      <c r="E15" s="25"/>
      <c r="F15" s="26"/>
      <c r="H15" s="5"/>
      <c r="I15" s="5"/>
      <c r="J15" s="5"/>
    </row>
    <row r="16" spans="1:10" ht="47.25">
      <c r="A16" s="17" t="s">
        <v>288</v>
      </c>
      <c r="B16" s="23">
        <v>10</v>
      </c>
      <c r="C16" s="24"/>
      <c r="D16" s="25">
        <f>SUM(D17:D22)</f>
        <v>4308300</v>
      </c>
      <c r="E16" s="25">
        <f>SUM(E17:E22)</f>
        <v>3073680.4699999997</v>
      </c>
      <c r="F16" s="26">
        <f>SUM(F17:F22)</f>
        <v>1234619.53</v>
      </c>
    </row>
    <row r="17" spans="1:6" ht="31.5">
      <c r="A17" s="18" t="s">
        <v>102</v>
      </c>
      <c r="B17" s="23">
        <v>10</v>
      </c>
      <c r="C17" s="24" t="s">
        <v>289</v>
      </c>
      <c r="D17" s="25">
        <v>702000</v>
      </c>
      <c r="E17" s="25">
        <v>698194.53</v>
      </c>
      <c r="F17" s="26">
        <f t="shared" ref="F17:F22" si="0">D17-E17</f>
        <v>3805.4699999999721</v>
      </c>
    </row>
    <row r="18" spans="1:6" ht="31.5">
      <c r="A18" s="18" t="s">
        <v>101</v>
      </c>
      <c r="B18" s="23">
        <v>10</v>
      </c>
      <c r="C18" s="24" t="s">
        <v>290</v>
      </c>
      <c r="D18" s="25">
        <v>209800</v>
      </c>
      <c r="E18" s="25">
        <v>325079.03000000003</v>
      </c>
      <c r="F18" s="26">
        <f t="shared" si="0"/>
        <v>-115279.03000000003</v>
      </c>
    </row>
    <row r="19" spans="1:6" ht="31.5">
      <c r="A19" s="18" t="s">
        <v>100</v>
      </c>
      <c r="B19" s="23">
        <v>10</v>
      </c>
      <c r="C19" s="24" t="s">
        <v>291</v>
      </c>
      <c r="D19" s="25">
        <v>3396500</v>
      </c>
      <c r="E19" s="25">
        <v>0</v>
      </c>
      <c r="F19" s="26">
        <f t="shared" si="0"/>
        <v>3396500</v>
      </c>
    </row>
    <row r="20" spans="1:6">
      <c r="A20" s="27" t="s">
        <v>355</v>
      </c>
      <c r="B20" s="23">
        <v>10</v>
      </c>
      <c r="C20" s="24" t="s">
        <v>323</v>
      </c>
      <c r="D20" s="25">
        <v>0</v>
      </c>
      <c r="E20" s="25">
        <v>2050254.91</v>
      </c>
      <c r="F20" s="26">
        <f t="shared" si="0"/>
        <v>-2050254.91</v>
      </c>
    </row>
    <row r="21" spans="1:6" ht="31.5">
      <c r="A21" s="38" t="s">
        <v>439</v>
      </c>
      <c r="B21" s="23">
        <v>10</v>
      </c>
      <c r="C21" s="24" t="s">
        <v>391</v>
      </c>
      <c r="D21" s="25">
        <v>0</v>
      </c>
      <c r="E21" s="25">
        <v>152</v>
      </c>
      <c r="F21" s="26">
        <f t="shared" si="0"/>
        <v>-152</v>
      </c>
    </row>
    <row r="22" spans="1:6" ht="63">
      <c r="A22" s="27" t="s">
        <v>307</v>
      </c>
      <c r="B22" s="23">
        <v>10</v>
      </c>
      <c r="C22" s="24" t="s">
        <v>295</v>
      </c>
      <c r="D22" s="25">
        <v>0</v>
      </c>
      <c r="E22" s="25"/>
      <c r="F22" s="26">
        <f t="shared" si="0"/>
        <v>0</v>
      </c>
    </row>
    <row r="23" spans="1:6">
      <c r="A23" s="17" t="s">
        <v>286</v>
      </c>
      <c r="B23" s="23">
        <v>10</v>
      </c>
      <c r="C23" s="24"/>
      <c r="D23" s="25">
        <f>SUM(D24)</f>
        <v>316200</v>
      </c>
      <c r="E23" s="25">
        <f>SUM(E24)</f>
        <v>103710.53</v>
      </c>
      <c r="F23" s="26">
        <f>SUM(F24)</f>
        <v>212489.47</v>
      </c>
    </row>
    <row r="24" spans="1:6" ht="47.25">
      <c r="A24" s="18" t="s">
        <v>93</v>
      </c>
      <c r="B24" s="23">
        <v>10</v>
      </c>
      <c r="C24" s="24" t="s">
        <v>287</v>
      </c>
      <c r="D24" s="25">
        <v>316200</v>
      </c>
      <c r="E24" s="25">
        <v>103710.53</v>
      </c>
      <c r="F24" s="26">
        <f>D24-E24</f>
        <v>212489.47</v>
      </c>
    </row>
    <row r="25" spans="1:6" ht="31.5">
      <c r="A25" s="17" t="s">
        <v>280</v>
      </c>
      <c r="B25" s="23">
        <v>10</v>
      </c>
      <c r="C25" s="24"/>
      <c r="D25" s="25">
        <f>SUM(D26:D30)</f>
        <v>698211000</v>
      </c>
      <c r="E25" s="25">
        <f>SUM(E26:E30)</f>
        <v>319001890.45999998</v>
      </c>
      <c r="F25" s="26">
        <f>SUM(F26:F30)</f>
        <v>379209109.54000002</v>
      </c>
    </row>
    <row r="26" spans="1:6" ht="189">
      <c r="A26" s="18" t="s">
        <v>99</v>
      </c>
      <c r="B26" s="23">
        <v>10</v>
      </c>
      <c r="C26" s="24" t="s">
        <v>281</v>
      </c>
      <c r="D26" s="25">
        <v>40832200</v>
      </c>
      <c r="E26" s="25">
        <v>18662095.43</v>
      </c>
      <c r="F26" s="26">
        <f t="shared" ref="F26:F30" si="1">D26-E26</f>
        <v>22170104.57</v>
      </c>
    </row>
    <row r="27" spans="1:6" ht="94.5">
      <c r="A27" s="18" t="s">
        <v>98</v>
      </c>
      <c r="B27" s="23">
        <v>10</v>
      </c>
      <c r="C27" s="24" t="s">
        <v>282</v>
      </c>
      <c r="D27" s="25">
        <v>275759300</v>
      </c>
      <c r="E27" s="25">
        <v>130160894.94</v>
      </c>
      <c r="F27" s="26">
        <f t="shared" si="1"/>
        <v>145598405.06</v>
      </c>
    </row>
    <row r="28" spans="1:6" ht="110.25">
      <c r="A28" s="18" t="s">
        <v>97</v>
      </c>
      <c r="B28" s="23">
        <v>10</v>
      </c>
      <c r="C28" s="24" t="s">
        <v>283</v>
      </c>
      <c r="D28" s="25">
        <v>2443800</v>
      </c>
      <c r="E28" s="25">
        <v>986728.46</v>
      </c>
      <c r="F28" s="26">
        <f t="shared" si="1"/>
        <v>1457071.54</v>
      </c>
    </row>
    <row r="29" spans="1:6" ht="94.5">
      <c r="A29" s="18" t="s">
        <v>96</v>
      </c>
      <c r="B29" s="23">
        <v>10</v>
      </c>
      <c r="C29" s="24" t="s">
        <v>284</v>
      </c>
      <c r="D29" s="25">
        <v>426272900</v>
      </c>
      <c r="E29" s="25">
        <v>196235743.97999999</v>
      </c>
      <c r="F29" s="26">
        <f t="shared" si="1"/>
        <v>230037156.02000001</v>
      </c>
    </row>
    <row r="30" spans="1:6" ht="94.5">
      <c r="A30" s="18" t="s">
        <v>95</v>
      </c>
      <c r="B30" s="23">
        <v>10</v>
      </c>
      <c r="C30" s="24" t="s">
        <v>285</v>
      </c>
      <c r="D30" s="25">
        <v>-47097200</v>
      </c>
      <c r="E30" s="25">
        <v>-27043572.350000001</v>
      </c>
      <c r="F30" s="26">
        <f t="shared" si="1"/>
        <v>-20053627.649999999</v>
      </c>
    </row>
    <row r="31" spans="1:6" ht="31.5">
      <c r="A31" s="17" t="s">
        <v>279</v>
      </c>
      <c r="B31" s="23">
        <v>10</v>
      </c>
      <c r="C31" s="24"/>
      <c r="D31" s="25">
        <f>SUM(D32)</f>
        <v>59000</v>
      </c>
      <c r="E31" s="25">
        <f>SUM(E32)</f>
        <v>7000</v>
      </c>
      <c r="F31" s="26">
        <f>SUM(F32)</f>
        <v>52000</v>
      </c>
    </row>
    <row r="32" spans="1:6" ht="47.25">
      <c r="A32" s="18" t="s">
        <v>76</v>
      </c>
      <c r="B32" s="23">
        <v>10</v>
      </c>
      <c r="C32" s="24" t="s">
        <v>278</v>
      </c>
      <c r="D32" s="25">
        <v>59000</v>
      </c>
      <c r="E32" s="25">
        <v>7000</v>
      </c>
      <c r="F32" s="26">
        <f>D32-E32</f>
        <v>52000</v>
      </c>
    </row>
    <row r="33" spans="1:6" ht="31.5">
      <c r="A33" s="17" t="s">
        <v>275</v>
      </c>
      <c r="B33" s="23">
        <v>10</v>
      </c>
      <c r="C33" s="24"/>
      <c r="D33" s="25">
        <f>SUM(D34:D35)</f>
        <v>100000</v>
      </c>
      <c r="E33" s="25">
        <f>SUM(E34:E35)</f>
        <v>136808.91</v>
      </c>
      <c r="F33" s="26">
        <f>SUM(F34:F35)</f>
        <v>-36808.910000000003</v>
      </c>
    </row>
    <row r="34" spans="1:6" ht="31.5">
      <c r="A34" s="18" t="s">
        <v>94</v>
      </c>
      <c r="B34" s="23">
        <v>10</v>
      </c>
      <c r="C34" s="24" t="s">
        <v>276</v>
      </c>
      <c r="D34" s="25">
        <v>65000</v>
      </c>
      <c r="E34" s="25">
        <v>74808.91</v>
      </c>
      <c r="F34" s="26">
        <f t="shared" ref="F34:F35" si="2">D34-E34</f>
        <v>-9808.9100000000035</v>
      </c>
    </row>
    <row r="35" spans="1:6" ht="94.5">
      <c r="A35" s="18" t="s">
        <v>57</v>
      </c>
      <c r="B35" s="23">
        <v>10</v>
      </c>
      <c r="C35" s="24" t="s">
        <v>277</v>
      </c>
      <c r="D35" s="25">
        <v>35000</v>
      </c>
      <c r="E35" s="25">
        <v>62000</v>
      </c>
      <c r="F35" s="26">
        <f t="shared" si="2"/>
        <v>-27000</v>
      </c>
    </row>
    <row r="36" spans="1:6" ht="78.75">
      <c r="A36" s="17" t="s">
        <v>256</v>
      </c>
      <c r="B36" s="23">
        <v>10</v>
      </c>
      <c r="C36" s="24"/>
      <c r="D36" s="25">
        <f>SUM(D37)</f>
        <v>276900</v>
      </c>
      <c r="E36" s="25">
        <f>SUM(E37)</f>
        <v>416834.37</v>
      </c>
      <c r="F36" s="26">
        <f>SUM(F37)</f>
        <v>-139934.37</v>
      </c>
    </row>
    <row r="37" spans="1:6" ht="47.25">
      <c r="A37" s="18" t="s">
        <v>93</v>
      </c>
      <c r="B37" s="23">
        <v>10</v>
      </c>
      <c r="C37" s="24" t="s">
        <v>257</v>
      </c>
      <c r="D37" s="25">
        <v>276900</v>
      </c>
      <c r="E37" s="25">
        <v>416834.37</v>
      </c>
      <c r="F37" s="26">
        <f>D37-E37</f>
        <v>-139934.37</v>
      </c>
    </row>
    <row r="38" spans="1:6" ht="31.5">
      <c r="A38" s="17" t="s">
        <v>255</v>
      </c>
      <c r="B38" s="23">
        <v>10</v>
      </c>
      <c r="C38" s="24"/>
      <c r="D38" s="25">
        <f>SUM(D39:D60)</f>
        <v>2699790000</v>
      </c>
      <c r="E38" s="25">
        <f>SUM(E39:E60)</f>
        <v>1373073673.27</v>
      </c>
      <c r="F38" s="26">
        <f>SUM(F39:F60)</f>
        <v>1326716326.73</v>
      </c>
    </row>
    <row r="39" spans="1:6" ht="63">
      <c r="A39" s="18" t="s">
        <v>92</v>
      </c>
      <c r="B39" s="23">
        <v>10</v>
      </c>
      <c r="C39" s="24" t="s">
        <v>258</v>
      </c>
      <c r="D39" s="25">
        <v>952842800</v>
      </c>
      <c r="E39" s="25">
        <v>579285058.96000004</v>
      </c>
      <c r="F39" s="26">
        <f t="shared" ref="F39:F60" si="3">D39-E39</f>
        <v>373557741.03999996</v>
      </c>
    </row>
    <row r="40" spans="1:6" ht="63">
      <c r="A40" s="18" t="s">
        <v>91</v>
      </c>
      <c r="B40" s="23">
        <v>10</v>
      </c>
      <c r="C40" s="24" t="s">
        <v>259</v>
      </c>
      <c r="D40" s="25">
        <v>3942600</v>
      </c>
      <c r="E40" s="25">
        <v>1819837.87</v>
      </c>
      <c r="F40" s="26">
        <f t="shared" si="3"/>
        <v>2122762.13</v>
      </c>
    </row>
    <row r="41" spans="1:6" ht="94.5">
      <c r="A41" s="18" t="s">
        <v>293</v>
      </c>
      <c r="B41" s="23">
        <v>10</v>
      </c>
      <c r="C41" s="24" t="s">
        <v>260</v>
      </c>
      <c r="D41" s="25">
        <v>1434629800</v>
      </c>
      <c r="E41" s="25">
        <v>675624667.01999998</v>
      </c>
      <c r="F41" s="26">
        <f t="shared" si="3"/>
        <v>759005132.98000002</v>
      </c>
    </row>
    <row r="42" spans="1:6" ht="141.75">
      <c r="A42" s="18" t="s">
        <v>90</v>
      </c>
      <c r="B42" s="23">
        <v>10</v>
      </c>
      <c r="C42" s="24" t="s">
        <v>261</v>
      </c>
      <c r="D42" s="25">
        <v>8675000</v>
      </c>
      <c r="E42" s="25">
        <v>2599597.42</v>
      </c>
      <c r="F42" s="26">
        <f t="shared" si="3"/>
        <v>6075402.5800000001</v>
      </c>
    </row>
    <row r="43" spans="1:6" ht="63">
      <c r="A43" s="18" t="s">
        <v>89</v>
      </c>
      <c r="B43" s="23">
        <v>10</v>
      </c>
      <c r="C43" s="24" t="s">
        <v>262</v>
      </c>
      <c r="D43" s="25">
        <v>14282000</v>
      </c>
      <c r="E43" s="25">
        <v>4368327.8</v>
      </c>
      <c r="F43" s="26">
        <f t="shared" si="3"/>
        <v>9913672.1999999993</v>
      </c>
    </row>
    <row r="44" spans="1:6" ht="126">
      <c r="A44" s="18" t="s">
        <v>292</v>
      </c>
      <c r="B44" s="23">
        <v>10</v>
      </c>
      <c r="C44" s="24" t="s">
        <v>263</v>
      </c>
      <c r="D44" s="25">
        <v>16218000</v>
      </c>
      <c r="E44" s="25">
        <v>7326356.8499999996</v>
      </c>
      <c r="F44" s="26">
        <f t="shared" si="3"/>
        <v>8891643.1500000004</v>
      </c>
    </row>
    <row r="45" spans="1:6" ht="47.25">
      <c r="A45" s="18" t="s">
        <v>88</v>
      </c>
      <c r="B45" s="23">
        <v>10</v>
      </c>
      <c r="C45" s="24" t="s">
        <v>264</v>
      </c>
      <c r="D45" s="25">
        <v>436500</v>
      </c>
      <c r="E45" s="25">
        <v>252215.76</v>
      </c>
      <c r="F45" s="26">
        <f t="shared" si="3"/>
        <v>184284.24</v>
      </c>
    </row>
    <row r="46" spans="1:6" ht="47.25">
      <c r="A46" s="18" t="s">
        <v>87</v>
      </c>
      <c r="B46" s="23">
        <v>10</v>
      </c>
      <c r="C46" s="24" t="s">
        <v>265</v>
      </c>
      <c r="D46" s="25">
        <v>0</v>
      </c>
      <c r="E46" s="25">
        <v>1451.97</v>
      </c>
      <c r="F46" s="26">
        <f t="shared" si="3"/>
        <v>-1451.97</v>
      </c>
    </row>
    <row r="47" spans="1:6" ht="31.5">
      <c r="A47" s="18" t="s">
        <v>86</v>
      </c>
      <c r="B47" s="23">
        <v>10</v>
      </c>
      <c r="C47" s="24" t="s">
        <v>266</v>
      </c>
      <c r="D47" s="25">
        <v>149217600</v>
      </c>
      <c r="E47" s="25">
        <v>76704023.980000004</v>
      </c>
      <c r="F47" s="26">
        <f t="shared" si="3"/>
        <v>72513576.019999996</v>
      </c>
    </row>
    <row r="48" spans="1:6" ht="31.5">
      <c r="A48" s="18" t="s">
        <v>85</v>
      </c>
      <c r="B48" s="23">
        <v>10</v>
      </c>
      <c r="C48" s="24" t="s">
        <v>267</v>
      </c>
      <c r="D48" s="25">
        <v>2119000</v>
      </c>
      <c r="E48" s="25">
        <v>777057.08</v>
      </c>
      <c r="F48" s="26">
        <f t="shared" si="3"/>
        <v>1341942.92</v>
      </c>
    </row>
    <row r="49" spans="1:7">
      <c r="A49" s="18" t="s">
        <v>84</v>
      </c>
      <c r="B49" s="23">
        <v>10</v>
      </c>
      <c r="C49" s="24" t="s">
        <v>268</v>
      </c>
      <c r="D49" s="25">
        <v>20125000</v>
      </c>
      <c r="E49" s="25">
        <v>11733942.25</v>
      </c>
      <c r="F49" s="26">
        <f t="shared" si="3"/>
        <v>8391057.75</v>
      </c>
    </row>
    <row r="50" spans="1:7">
      <c r="A50" s="18" t="s">
        <v>83</v>
      </c>
      <c r="B50" s="23">
        <v>10</v>
      </c>
      <c r="C50" s="24" t="s">
        <v>269</v>
      </c>
      <c r="D50" s="25">
        <v>97156000</v>
      </c>
      <c r="E50" s="25">
        <v>12522936.33</v>
      </c>
      <c r="F50" s="26">
        <f t="shared" si="3"/>
        <v>84633063.670000002</v>
      </c>
    </row>
    <row r="51" spans="1:7" ht="47.25">
      <c r="A51" s="18" t="s">
        <v>82</v>
      </c>
      <c r="B51" s="23">
        <v>10</v>
      </c>
      <c r="C51" s="24" t="s">
        <v>270</v>
      </c>
      <c r="D51" s="25">
        <v>4000</v>
      </c>
      <c r="E51" s="25">
        <v>584</v>
      </c>
      <c r="F51" s="26">
        <f t="shared" si="3"/>
        <v>3416</v>
      </c>
    </row>
    <row r="52" spans="1:7" ht="126">
      <c r="A52" s="18" t="s">
        <v>81</v>
      </c>
      <c r="B52" s="23">
        <v>10</v>
      </c>
      <c r="C52" s="24" t="s">
        <v>271</v>
      </c>
      <c r="D52" s="25">
        <v>29000</v>
      </c>
      <c r="E52" s="25">
        <v>21775</v>
      </c>
      <c r="F52" s="26">
        <f t="shared" si="3"/>
        <v>7225</v>
      </c>
      <c r="G52" s="16"/>
    </row>
    <row r="53" spans="1:7" ht="63">
      <c r="A53" s="38" t="s">
        <v>438</v>
      </c>
      <c r="B53" s="23">
        <v>10</v>
      </c>
      <c r="C53" s="24" t="s">
        <v>392</v>
      </c>
      <c r="D53" s="25">
        <v>0</v>
      </c>
      <c r="E53" s="25">
        <v>2.95</v>
      </c>
      <c r="F53" s="26">
        <f t="shared" si="3"/>
        <v>-2.95</v>
      </c>
      <c r="G53" s="16"/>
    </row>
    <row r="54" spans="1:7">
      <c r="A54" s="27" t="s">
        <v>357</v>
      </c>
      <c r="B54" s="23">
        <v>10</v>
      </c>
      <c r="C54" s="24" t="s">
        <v>324</v>
      </c>
      <c r="D54" s="25">
        <v>0</v>
      </c>
      <c r="E54" s="25">
        <v>189.4</v>
      </c>
      <c r="F54" s="26">
        <f t="shared" si="3"/>
        <v>-189.4</v>
      </c>
      <c r="G54" s="16"/>
    </row>
    <row r="55" spans="1:7">
      <c r="A55" s="27" t="s">
        <v>356</v>
      </c>
      <c r="B55" s="23">
        <v>10</v>
      </c>
      <c r="C55" s="24" t="s">
        <v>325</v>
      </c>
      <c r="D55" s="25">
        <v>0</v>
      </c>
      <c r="E55" s="25">
        <v>371.55</v>
      </c>
      <c r="F55" s="26">
        <f t="shared" si="3"/>
        <v>-371.55</v>
      </c>
      <c r="G55" s="16"/>
    </row>
    <row r="56" spans="1:7">
      <c r="A56" s="18" t="s">
        <v>80</v>
      </c>
      <c r="B56" s="23">
        <v>10</v>
      </c>
      <c r="C56" s="24" t="s">
        <v>272</v>
      </c>
      <c r="D56" s="25">
        <v>0</v>
      </c>
      <c r="E56" s="25">
        <v>719.88</v>
      </c>
      <c r="F56" s="26">
        <f t="shared" si="3"/>
        <v>-719.88</v>
      </c>
    </row>
    <row r="57" spans="1:7" ht="47.25">
      <c r="A57" s="18" t="s">
        <v>79</v>
      </c>
      <c r="B57" s="23">
        <v>10</v>
      </c>
      <c r="C57" s="24" t="s">
        <v>273</v>
      </c>
      <c r="D57" s="25">
        <v>110000</v>
      </c>
      <c r="E57" s="25">
        <v>33757.199999999997</v>
      </c>
      <c r="F57" s="26">
        <f t="shared" si="3"/>
        <v>76242.8</v>
      </c>
    </row>
    <row r="58" spans="1:7" ht="78.75">
      <c r="A58" s="18" t="s">
        <v>316</v>
      </c>
      <c r="B58" s="23">
        <v>10</v>
      </c>
      <c r="C58" s="24" t="s">
        <v>311</v>
      </c>
      <c r="D58" s="25">
        <v>700</v>
      </c>
      <c r="E58" s="25">
        <v>500</v>
      </c>
      <c r="F58" s="26">
        <f t="shared" si="3"/>
        <v>200</v>
      </c>
    </row>
    <row r="59" spans="1:7" ht="31.5">
      <c r="A59" s="38" t="s">
        <v>437</v>
      </c>
      <c r="B59" s="23">
        <v>10</v>
      </c>
      <c r="C59" s="24" t="s">
        <v>393</v>
      </c>
      <c r="D59" s="25">
        <v>0</v>
      </c>
      <c r="E59" s="25">
        <v>100</v>
      </c>
      <c r="F59" s="26">
        <f t="shared" si="3"/>
        <v>-100</v>
      </c>
    </row>
    <row r="60" spans="1:7" ht="63">
      <c r="A60" s="18" t="s">
        <v>294</v>
      </c>
      <c r="B60" s="23">
        <v>10</v>
      </c>
      <c r="C60" s="24" t="s">
        <v>274</v>
      </c>
      <c r="D60" s="25">
        <v>2000</v>
      </c>
      <c r="E60" s="25">
        <v>200</v>
      </c>
      <c r="F60" s="26">
        <f t="shared" si="3"/>
        <v>1800</v>
      </c>
    </row>
    <row r="61" spans="1:7" ht="31.5">
      <c r="A61" s="18" t="s">
        <v>175</v>
      </c>
      <c r="B61" s="23">
        <v>10</v>
      </c>
      <c r="C61" s="24"/>
      <c r="D61" s="25">
        <f>SUM(D62:D68)</f>
        <v>162900200</v>
      </c>
      <c r="E61" s="25">
        <f>SUM(E62:E68)</f>
        <v>63532049.380000003</v>
      </c>
      <c r="F61" s="26">
        <f>SUM(F62:F68)</f>
        <v>99368150.620000005</v>
      </c>
    </row>
    <row r="62" spans="1:7" ht="110.25">
      <c r="A62" s="27" t="s">
        <v>308</v>
      </c>
      <c r="B62" s="23">
        <v>10</v>
      </c>
      <c r="C62" s="24" t="s">
        <v>296</v>
      </c>
      <c r="D62" s="25">
        <v>1132500</v>
      </c>
      <c r="E62" s="25">
        <v>617500</v>
      </c>
      <c r="F62" s="26">
        <f t="shared" ref="F62:F68" si="4">D62-E62</f>
        <v>515000</v>
      </c>
    </row>
    <row r="63" spans="1:7" ht="31.5">
      <c r="A63" s="18" t="s">
        <v>78</v>
      </c>
      <c r="B63" s="23">
        <v>10</v>
      </c>
      <c r="C63" s="24" t="s">
        <v>251</v>
      </c>
      <c r="D63" s="25">
        <v>562700</v>
      </c>
      <c r="E63" s="25">
        <v>294550</v>
      </c>
      <c r="F63" s="26">
        <f t="shared" si="4"/>
        <v>268150</v>
      </c>
    </row>
    <row r="64" spans="1:7" ht="126">
      <c r="A64" s="18" t="s">
        <v>317</v>
      </c>
      <c r="B64" s="23">
        <v>10</v>
      </c>
      <c r="C64" s="24" t="s">
        <v>312</v>
      </c>
      <c r="D64" s="25">
        <v>1171000</v>
      </c>
      <c r="E64" s="25">
        <v>638447.5</v>
      </c>
      <c r="F64" s="26">
        <f t="shared" si="4"/>
        <v>532552.5</v>
      </c>
    </row>
    <row r="65" spans="1:6" ht="31.5">
      <c r="A65" s="18" t="s">
        <v>94</v>
      </c>
      <c r="B65" s="23">
        <v>10</v>
      </c>
      <c r="C65" s="24" t="s">
        <v>313</v>
      </c>
      <c r="D65" s="25">
        <v>0</v>
      </c>
      <c r="E65" s="25">
        <v>2700</v>
      </c>
      <c r="F65" s="26">
        <f t="shared" si="4"/>
        <v>-2700</v>
      </c>
    </row>
    <row r="66" spans="1:6" ht="78.75">
      <c r="A66" s="18" t="s">
        <v>77</v>
      </c>
      <c r="B66" s="23">
        <v>10</v>
      </c>
      <c r="C66" s="24" t="s">
        <v>252</v>
      </c>
      <c r="D66" s="25">
        <v>34000</v>
      </c>
      <c r="E66" s="25">
        <v>500</v>
      </c>
      <c r="F66" s="26">
        <f t="shared" si="4"/>
        <v>33500</v>
      </c>
    </row>
    <row r="67" spans="1:6" ht="47.25">
      <c r="A67" s="18" t="s">
        <v>76</v>
      </c>
      <c r="B67" s="23">
        <v>10</v>
      </c>
      <c r="C67" s="24" t="s">
        <v>253</v>
      </c>
      <c r="D67" s="25">
        <v>160000000</v>
      </c>
      <c r="E67" s="25">
        <v>61984851.880000003</v>
      </c>
      <c r="F67" s="26">
        <f t="shared" si="4"/>
        <v>98015148.120000005</v>
      </c>
    </row>
    <row r="68" spans="1:6" ht="63">
      <c r="A68" s="18" t="s">
        <v>14</v>
      </c>
      <c r="B68" s="23">
        <v>10</v>
      </c>
      <c r="C68" s="24" t="s">
        <v>254</v>
      </c>
      <c r="D68" s="25">
        <v>0</v>
      </c>
      <c r="E68" s="25">
        <v>-6500</v>
      </c>
      <c r="F68" s="26">
        <f t="shared" si="4"/>
        <v>6500</v>
      </c>
    </row>
    <row r="69" spans="1:6" ht="31.5">
      <c r="A69" s="17" t="s">
        <v>248</v>
      </c>
      <c r="B69" s="23">
        <v>10</v>
      </c>
      <c r="C69" s="24"/>
      <c r="D69" s="25">
        <f>SUM(D70:D71)</f>
        <v>127500</v>
      </c>
      <c r="E69" s="25">
        <f>SUM(E70:E71)</f>
        <v>41900</v>
      </c>
      <c r="F69" s="26">
        <f>SUM(F70:F71)</f>
        <v>85600</v>
      </c>
    </row>
    <row r="70" spans="1:6" ht="94.5">
      <c r="A70" s="18" t="s">
        <v>75</v>
      </c>
      <c r="B70" s="23">
        <v>10</v>
      </c>
      <c r="C70" s="24" t="s">
        <v>249</v>
      </c>
      <c r="D70" s="25">
        <v>124000</v>
      </c>
      <c r="E70" s="25">
        <v>38400</v>
      </c>
      <c r="F70" s="26">
        <f t="shared" ref="F70:F71" si="5">D70-E70</f>
        <v>85600</v>
      </c>
    </row>
    <row r="71" spans="1:6" ht="47.25">
      <c r="A71" s="18" t="s">
        <v>74</v>
      </c>
      <c r="B71" s="23">
        <v>10</v>
      </c>
      <c r="C71" s="24" t="s">
        <v>250</v>
      </c>
      <c r="D71" s="25">
        <v>3500</v>
      </c>
      <c r="E71" s="25">
        <v>3500</v>
      </c>
      <c r="F71" s="26">
        <f t="shared" si="5"/>
        <v>0</v>
      </c>
    </row>
    <row r="72" spans="1:6" ht="47.25">
      <c r="A72" s="17" t="s">
        <v>245</v>
      </c>
      <c r="B72" s="23">
        <v>10</v>
      </c>
      <c r="C72" s="24"/>
      <c r="D72" s="25">
        <f>SUM(D73:D74)</f>
        <v>20298800</v>
      </c>
      <c r="E72" s="25">
        <f>SUM(E73:E74)</f>
        <v>9741929.1099999994</v>
      </c>
      <c r="F72" s="26">
        <f>SUM(F73:F74)</f>
        <v>10556870.890000001</v>
      </c>
    </row>
    <row r="73" spans="1:6" ht="47.25">
      <c r="A73" s="18" t="s">
        <v>73</v>
      </c>
      <c r="B73" s="23">
        <v>10</v>
      </c>
      <c r="C73" s="24" t="s">
        <v>246</v>
      </c>
      <c r="D73" s="25">
        <v>20279800</v>
      </c>
      <c r="E73" s="25">
        <v>9716399.1099999994</v>
      </c>
      <c r="F73" s="26">
        <f t="shared" ref="F73:F74" si="6">D73-E73</f>
        <v>10563400.890000001</v>
      </c>
    </row>
    <row r="74" spans="1:6" ht="31.5">
      <c r="A74" s="18" t="s">
        <v>72</v>
      </c>
      <c r="B74" s="23">
        <v>10</v>
      </c>
      <c r="C74" s="24" t="s">
        <v>247</v>
      </c>
      <c r="D74" s="25">
        <v>19000</v>
      </c>
      <c r="E74" s="25">
        <v>25530</v>
      </c>
      <c r="F74" s="26">
        <f t="shared" si="6"/>
        <v>-6530</v>
      </c>
    </row>
    <row r="75" spans="1:6" ht="31.5">
      <c r="A75" s="17" t="s">
        <v>236</v>
      </c>
      <c r="B75" s="23">
        <v>10</v>
      </c>
      <c r="C75" s="24"/>
      <c r="D75" s="25">
        <f>SUM(D76:D89)</f>
        <v>878166253.90999997</v>
      </c>
      <c r="E75" s="25">
        <f>SUM(E76:E89)</f>
        <v>775127812.63999999</v>
      </c>
      <c r="F75" s="26">
        <f>SUM(F76:F89)</f>
        <v>103038441.27</v>
      </c>
    </row>
    <row r="76" spans="1:6" ht="31.5">
      <c r="A76" s="18" t="s">
        <v>31</v>
      </c>
      <c r="B76" s="23">
        <v>10</v>
      </c>
      <c r="C76" s="24" t="s">
        <v>379</v>
      </c>
      <c r="D76" s="25">
        <v>72400</v>
      </c>
      <c r="E76" s="25">
        <v>55143.92</v>
      </c>
      <c r="F76" s="26">
        <f>D76-E76</f>
        <v>17256.080000000002</v>
      </c>
    </row>
    <row r="77" spans="1:6" ht="63">
      <c r="A77" s="18" t="s">
        <v>14</v>
      </c>
      <c r="B77" s="23">
        <v>10</v>
      </c>
      <c r="C77" s="24" t="s">
        <v>237</v>
      </c>
      <c r="D77" s="25">
        <v>46500</v>
      </c>
      <c r="E77" s="25">
        <v>0</v>
      </c>
      <c r="F77" s="26">
        <f>D77-E77</f>
        <v>46500</v>
      </c>
    </row>
    <row r="78" spans="1:6" ht="31.5">
      <c r="A78" s="18" t="s">
        <v>56</v>
      </c>
      <c r="B78" s="23">
        <v>10</v>
      </c>
      <c r="C78" s="24" t="s">
        <v>394</v>
      </c>
      <c r="D78" s="25">
        <v>0</v>
      </c>
      <c r="E78" s="25">
        <v>129083.55</v>
      </c>
      <c r="F78" s="26">
        <f>D78-E78</f>
        <v>-129083.55</v>
      </c>
    </row>
    <row r="79" spans="1:6" ht="63">
      <c r="A79" s="18" t="s">
        <v>12</v>
      </c>
      <c r="B79" s="23">
        <v>10</v>
      </c>
      <c r="C79" s="24" t="s">
        <v>326</v>
      </c>
      <c r="D79" s="25">
        <v>617500000</v>
      </c>
      <c r="E79" s="25">
        <v>617500000</v>
      </c>
      <c r="F79" s="26">
        <f t="shared" ref="F79:F89" si="7">D79-E79</f>
        <v>0</v>
      </c>
    </row>
    <row r="80" spans="1:6" ht="78.75">
      <c r="A80" s="18" t="s">
        <v>385</v>
      </c>
      <c r="B80" s="23">
        <v>10</v>
      </c>
      <c r="C80" s="24" t="s">
        <v>238</v>
      </c>
      <c r="D80" s="25">
        <v>5638400</v>
      </c>
      <c r="E80" s="25">
        <v>773434.74</v>
      </c>
      <c r="F80" s="26">
        <f t="shared" si="7"/>
        <v>4864965.26</v>
      </c>
    </row>
    <row r="81" spans="1:6" ht="78.75">
      <c r="A81" s="18" t="s">
        <v>71</v>
      </c>
      <c r="B81" s="23">
        <v>10</v>
      </c>
      <c r="C81" s="24" t="s">
        <v>239</v>
      </c>
      <c r="D81" s="28">
        <v>62367600</v>
      </c>
      <c r="E81" s="25">
        <v>31305327.030000001</v>
      </c>
      <c r="F81" s="26">
        <f t="shared" si="7"/>
        <v>31062272.969999999</v>
      </c>
    </row>
    <row r="82" spans="1:6" ht="126">
      <c r="A82" s="38" t="s">
        <v>436</v>
      </c>
      <c r="B82" s="23">
        <v>10</v>
      </c>
      <c r="C82" s="24" t="s">
        <v>434</v>
      </c>
      <c r="D82" s="28">
        <v>29005000</v>
      </c>
      <c r="E82" s="25">
        <v>0</v>
      </c>
      <c r="F82" s="26">
        <f t="shared" si="7"/>
        <v>29005000</v>
      </c>
    </row>
    <row r="83" spans="1:6" ht="157.5">
      <c r="A83" s="18" t="s">
        <v>70</v>
      </c>
      <c r="B83" s="23">
        <v>10</v>
      </c>
      <c r="C83" s="24" t="s">
        <v>240</v>
      </c>
      <c r="D83" s="28">
        <v>57684100</v>
      </c>
      <c r="E83" s="25">
        <v>26622729.84</v>
      </c>
      <c r="F83" s="26">
        <f t="shared" si="7"/>
        <v>31061370.16</v>
      </c>
    </row>
    <row r="84" spans="1:6" ht="63">
      <c r="A84" s="18" t="s">
        <v>69</v>
      </c>
      <c r="B84" s="23">
        <v>10</v>
      </c>
      <c r="C84" s="24" t="s">
        <v>241</v>
      </c>
      <c r="D84" s="25">
        <v>27821900</v>
      </c>
      <c r="E84" s="25">
        <v>20710873.109999999</v>
      </c>
      <c r="F84" s="26">
        <f t="shared" si="7"/>
        <v>7111026.8900000006</v>
      </c>
    </row>
    <row r="85" spans="1:6" ht="63">
      <c r="A85" s="38" t="s">
        <v>435</v>
      </c>
      <c r="B85" s="23">
        <v>10</v>
      </c>
      <c r="C85" s="24" t="s">
        <v>395</v>
      </c>
      <c r="D85" s="25">
        <v>30853900</v>
      </c>
      <c r="E85" s="25">
        <v>30853900</v>
      </c>
      <c r="F85" s="26">
        <f t="shared" si="7"/>
        <v>0</v>
      </c>
    </row>
    <row r="86" spans="1:6" ht="47.25">
      <c r="A86" s="18" t="s">
        <v>36</v>
      </c>
      <c r="B86" s="23">
        <v>10</v>
      </c>
      <c r="C86" s="24" t="s">
        <v>242</v>
      </c>
      <c r="D86" s="25">
        <v>47749902.049999997</v>
      </c>
      <c r="E86" s="25">
        <v>47749902.049999997</v>
      </c>
      <c r="F86" s="26">
        <f t="shared" si="7"/>
        <v>0</v>
      </c>
    </row>
    <row r="87" spans="1:6" ht="47.25">
      <c r="A87" s="18" t="s">
        <v>1</v>
      </c>
      <c r="B87" s="23">
        <v>10</v>
      </c>
      <c r="C87" s="24" t="s">
        <v>243</v>
      </c>
      <c r="D87" s="25">
        <v>243385.87</v>
      </c>
      <c r="E87" s="25">
        <v>244252.41</v>
      </c>
      <c r="F87" s="26">
        <f t="shared" si="7"/>
        <v>-866.54000000000815</v>
      </c>
    </row>
    <row r="88" spans="1:6" ht="94.5">
      <c r="A88" s="27" t="s">
        <v>358</v>
      </c>
      <c r="B88" s="23">
        <v>10</v>
      </c>
      <c r="C88" s="24" t="s">
        <v>327</v>
      </c>
      <c r="D88" s="25">
        <v>-612057.14</v>
      </c>
      <c r="E88" s="25">
        <v>-612057.14</v>
      </c>
      <c r="F88" s="26">
        <f t="shared" si="7"/>
        <v>0</v>
      </c>
    </row>
    <row r="89" spans="1:6" ht="63">
      <c r="A89" s="18" t="s">
        <v>35</v>
      </c>
      <c r="B89" s="23">
        <v>10</v>
      </c>
      <c r="C89" s="24" t="s">
        <v>244</v>
      </c>
      <c r="D89" s="25">
        <v>-204776.87</v>
      </c>
      <c r="E89" s="25">
        <v>-204776.87</v>
      </c>
      <c r="F89" s="26">
        <f t="shared" si="7"/>
        <v>0</v>
      </c>
    </row>
    <row r="90" spans="1:6">
      <c r="A90" s="17" t="s">
        <v>233</v>
      </c>
      <c r="B90" s="23">
        <v>10</v>
      </c>
      <c r="C90" s="24"/>
      <c r="D90" s="25">
        <f>SUM(D91:D99)</f>
        <v>83705318.640000001</v>
      </c>
      <c r="E90" s="25">
        <f>SUM(E91:E99)</f>
        <v>32461536.490000002</v>
      </c>
      <c r="F90" s="26">
        <f>SUM(F91:F99)</f>
        <v>51243782.149999999</v>
      </c>
    </row>
    <row r="91" spans="1:6" ht="31.5">
      <c r="A91" s="18" t="s">
        <v>4</v>
      </c>
      <c r="B91" s="23">
        <v>10</v>
      </c>
      <c r="C91" s="24" t="s">
        <v>297</v>
      </c>
      <c r="D91" s="25">
        <v>28800</v>
      </c>
      <c r="E91" s="25">
        <v>6114.27</v>
      </c>
      <c r="F91" s="26">
        <f t="shared" ref="F91:F99" si="8">D91-E91</f>
        <v>22685.73</v>
      </c>
    </row>
    <row r="92" spans="1:6" ht="63">
      <c r="A92" s="18" t="s">
        <v>12</v>
      </c>
      <c r="B92" s="23">
        <v>10</v>
      </c>
      <c r="C92" s="24" t="s">
        <v>377</v>
      </c>
      <c r="D92" s="25">
        <v>10776600</v>
      </c>
      <c r="E92" s="25">
        <v>2804533.58</v>
      </c>
      <c r="F92" s="26">
        <f t="shared" si="8"/>
        <v>7972066.4199999999</v>
      </c>
    </row>
    <row r="93" spans="1:6" ht="78.75">
      <c r="A93" s="27" t="s">
        <v>359</v>
      </c>
      <c r="B93" s="23">
        <v>10</v>
      </c>
      <c r="C93" s="24" t="s">
        <v>328</v>
      </c>
      <c r="D93" s="25">
        <v>11535400</v>
      </c>
      <c r="E93" s="25">
        <v>0</v>
      </c>
      <c r="F93" s="26">
        <f t="shared" si="8"/>
        <v>11535400</v>
      </c>
    </row>
    <row r="94" spans="1:6" ht="63">
      <c r="A94" s="27" t="s">
        <v>360</v>
      </c>
      <c r="B94" s="23">
        <v>10</v>
      </c>
      <c r="C94" s="24" t="s">
        <v>329</v>
      </c>
      <c r="D94" s="25">
        <v>5327600</v>
      </c>
      <c r="E94" s="25">
        <v>2685270</v>
      </c>
      <c r="F94" s="26">
        <f t="shared" si="8"/>
        <v>2642330</v>
      </c>
    </row>
    <row r="95" spans="1:6" ht="31.5">
      <c r="A95" s="18" t="s">
        <v>68</v>
      </c>
      <c r="B95" s="23">
        <v>10</v>
      </c>
      <c r="C95" s="24" t="s">
        <v>234</v>
      </c>
      <c r="D95" s="25">
        <v>29324500</v>
      </c>
      <c r="E95" s="25">
        <v>253200</v>
      </c>
      <c r="F95" s="26">
        <f t="shared" si="8"/>
        <v>29071300</v>
      </c>
    </row>
    <row r="96" spans="1:6" ht="63">
      <c r="A96" s="18" t="s">
        <v>361</v>
      </c>
      <c r="B96" s="23">
        <v>10</v>
      </c>
      <c r="C96" s="24" t="s">
        <v>330</v>
      </c>
      <c r="D96" s="25">
        <v>22696000</v>
      </c>
      <c r="E96" s="25">
        <v>22696000</v>
      </c>
      <c r="F96" s="26">
        <f t="shared" si="8"/>
        <v>0</v>
      </c>
    </row>
    <row r="97" spans="1:6" ht="47.25">
      <c r="A97" s="27" t="s">
        <v>36</v>
      </c>
      <c r="B97" s="23">
        <v>10</v>
      </c>
      <c r="C97" s="30" t="s">
        <v>440</v>
      </c>
      <c r="D97" s="25">
        <v>55738.64</v>
      </c>
      <c r="E97" s="25">
        <v>55738.64</v>
      </c>
      <c r="F97" s="26">
        <f t="shared" si="8"/>
        <v>0</v>
      </c>
    </row>
    <row r="98" spans="1:6" ht="47.25">
      <c r="A98" s="38" t="s">
        <v>433</v>
      </c>
      <c r="B98" s="23">
        <v>10</v>
      </c>
      <c r="C98" s="24" t="s">
        <v>396</v>
      </c>
      <c r="D98" s="25">
        <v>3600000</v>
      </c>
      <c r="E98" s="25">
        <v>3600000</v>
      </c>
      <c r="F98" s="26">
        <f t="shared" si="8"/>
        <v>0</v>
      </c>
    </row>
    <row r="99" spans="1:6" ht="94.5">
      <c r="A99" s="18" t="s">
        <v>0</v>
      </c>
      <c r="B99" s="23">
        <v>10</v>
      </c>
      <c r="C99" s="24" t="s">
        <v>235</v>
      </c>
      <c r="D99" s="25">
        <v>360680</v>
      </c>
      <c r="E99" s="25">
        <v>360680</v>
      </c>
      <c r="F99" s="26">
        <f t="shared" si="8"/>
        <v>0</v>
      </c>
    </row>
    <row r="100" spans="1:6" ht="31.5">
      <c r="A100" s="17" t="s">
        <v>322</v>
      </c>
      <c r="B100" s="23">
        <v>10</v>
      </c>
      <c r="C100" s="24"/>
      <c r="D100" s="25">
        <f>SUM(D101:D113)</f>
        <v>238845691.91999999</v>
      </c>
      <c r="E100" s="25">
        <f>SUM(E101:E113)</f>
        <v>16987460.240000002</v>
      </c>
      <c r="F100" s="26">
        <f>SUM(F101:F113)</f>
        <v>221858231.67999998</v>
      </c>
    </row>
    <row r="101" spans="1:6" ht="94.5">
      <c r="A101" s="18" t="s">
        <v>6</v>
      </c>
      <c r="B101" s="23">
        <v>10</v>
      </c>
      <c r="C101" s="24" t="s">
        <v>225</v>
      </c>
      <c r="D101" s="25">
        <v>101300</v>
      </c>
      <c r="E101" s="25">
        <v>29000</v>
      </c>
      <c r="F101" s="26">
        <f>D101-E101</f>
        <v>72300</v>
      </c>
    </row>
    <row r="102" spans="1:6" ht="110.25">
      <c r="A102" s="18" t="s">
        <v>67</v>
      </c>
      <c r="B102" s="23">
        <v>10</v>
      </c>
      <c r="C102" s="24" t="s">
        <v>226</v>
      </c>
      <c r="D102" s="25">
        <v>100000</v>
      </c>
      <c r="E102" s="25">
        <v>111000</v>
      </c>
      <c r="F102" s="26">
        <f t="shared" ref="F102:F113" si="9">D102-E102</f>
        <v>-11000</v>
      </c>
    </row>
    <row r="103" spans="1:6" ht="110.25">
      <c r="A103" s="18" t="s">
        <v>66</v>
      </c>
      <c r="B103" s="23">
        <v>10</v>
      </c>
      <c r="C103" s="24" t="s">
        <v>227</v>
      </c>
      <c r="D103" s="25">
        <v>5000</v>
      </c>
      <c r="E103" s="25">
        <v>5000</v>
      </c>
      <c r="F103" s="26">
        <f t="shared" si="9"/>
        <v>0</v>
      </c>
    </row>
    <row r="104" spans="1:6" ht="31.5">
      <c r="A104" s="18" t="s">
        <v>31</v>
      </c>
      <c r="B104" s="23">
        <v>10</v>
      </c>
      <c r="C104" s="24" t="s">
        <v>397</v>
      </c>
      <c r="D104" s="25">
        <v>0</v>
      </c>
      <c r="E104" s="25">
        <v>5000</v>
      </c>
      <c r="F104" s="26">
        <f t="shared" si="9"/>
        <v>-5000</v>
      </c>
    </row>
    <row r="105" spans="1:6" ht="63">
      <c r="A105" s="18" t="s">
        <v>14</v>
      </c>
      <c r="B105" s="23">
        <v>10</v>
      </c>
      <c r="C105" s="24" t="s">
        <v>228</v>
      </c>
      <c r="D105" s="25">
        <v>94100</v>
      </c>
      <c r="E105" s="25">
        <v>14414.65</v>
      </c>
      <c r="F105" s="26">
        <f t="shared" si="9"/>
        <v>79685.350000000006</v>
      </c>
    </row>
    <row r="106" spans="1:6" ht="31.5">
      <c r="A106" s="18" t="s">
        <v>4</v>
      </c>
      <c r="B106" s="23">
        <v>10</v>
      </c>
      <c r="C106" s="24" t="s">
        <v>229</v>
      </c>
      <c r="D106" s="25">
        <v>374000</v>
      </c>
      <c r="E106" s="25">
        <v>153854.01999999999</v>
      </c>
      <c r="F106" s="26">
        <f t="shared" si="9"/>
        <v>220145.98</v>
      </c>
    </row>
    <row r="107" spans="1:6" ht="78.75">
      <c r="A107" s="18" t="s">
        <v>65</v>
      </c>
      <c r="B107" s="23">
        <v>10</v>
      </c>
      <c r="C107" s="24" t="s">
        <v>230</v>
      </c>
      <c r="D107" s="25">
        <v>34351700</v>
      </c>
      <c r="E107" s="25">
        <v>0</v>
      </c>
      <c r="F107" s="26">
        <f t="shared" si="9"/>
        <v>34351700</v>
      </c>
    </row>
    <row r="108" spans="1:6" ht="78.75">
      <c r="A108" s="27" t="s">
        <v>362</v>
      </c>
      <c r="B108" s="23">
        <v>10</v>
      </c>
      <c r="C108" s="24" t="s">
        <v>331</v>
      </c>
      <c r="D108" s="25">
        <v>185549400</v>
      </c>
      <c r="E108" s="25">
        <v>0</v>
      </c>
      <c r="F108" s="26">
        <f t="shared" si="9"/>
        <v>185549400</v>
      </c>
    </row>
    <row r="109" spans="1:6" ht="110.25">
      <c r="A109" s="38" t="s">
        <v>432</v>
      </c>
      <c r="B109" s="23">
        <v>10</v>
      </c>
      <c r="C109" s="24" t="s">
        <v>398</v>
      </c>
      <c r="D109" s="25">
        <v>3101000</v>
      </c>
      <c r="E109" s="25">
        <v>1499999.65</v>
      </c>
      <c r="F109" s="26">
        <f t="shared" si="9"/>
        <v>1601000.35</v>
      </c>
    </row>
    <row r="110" spans="1:6" ht="47.25">
      <c r="A110" s="18" t="s">
        <v>36</v>
      </c>
      <c r="B110" s="23">
        <v>10</v>
      </c>
      <c r="C110" s="24" t="s">
        <v>231</v>
      </c>
      <c r="D110" s="25">
        <v>10266750</v>
      </c>
      <c r="E110" s="25">
        <v>10266750</v>
      </c>
      <c r="F110" s="26">
        <f t="shared" si="9"/>
        <v>0</v>
      </c>
    </row>
    <row r="111" spans="1:6" ht="94.5">
      <c r="A111" s="27" t="s">
        <v>363</v>
      </c>
      <c r="B111" s="23">
        <v>10</v>
      </c>
      <c r="C111" s="24" t="s">
        <v>332</v>
      </c>
      <c r="D111" s="25">
        <v>2741</v>
      </c>
      <c r="E111" s="25">
        <v>2741</v>
      </c>
      <c r="F111" s="26">
        <f t="shared" si="9"/>
        <v>0</v>
      </c>
    </row>
    <row r="112" spans="1:6" ht="94.5">
      <c r="A112" s="38" t="s">
        <v>0</v>
      </c>
      <c r="B112" s="23">
        <v>10</v>
      </c>
      <c r="C112" s="24" t="s">
        <v>232</v>
      </c>
      <c r="D112" s="25">
        <v>4902441.92</v>
      </c>
      <c r="E112" s="25">
        <v>4902441.92</v>
      </c>
      <c r="F112" s="26">
        <f t="shared" si="9"/>
        <v>0</v>
      </c>
    </row>
    <row r="113" spans="1:6" ht="78.75">
      <c r="A113" s="38" t="s">
        <v>431</v>
      </c>
      <c r="B113" s="23">
        <v>10</v>
      </c>
      <c r="C113" s="24" t="s">
        <v>399</v>
      </c>
      <c r="D113" s="25">
        <v>-2741</v>
      </c>
      <c r="E113" s="25">
        <v>-2741</v>
      </c>
      <c r="F113" s="26">
        <f t="shared" si="9"/>
        <v>0</v>
      </c>
    </row>
    <row r="114" spans="1:6" ht="31.5">
      <c r="A114" s="17" t="s">
        <v>222</v>
      </c>
      <c r="B114" s="23">
        <v>10</v>
      </c>
      <c r="C114" s="24"/>
      <c r="D114" s="25">
        <f>SUM(D115:D116)</f>
        <v>171747.46</v>
      </c>
      <c r="E114" s="25">
        <f>SUM(E115:E116)</f>
        <v>155247.46</v>
      </c>
      <c r="F114" s="26">
        <f>SUM(F115:F116)</f>
        <v>16500</v>
      </c>
    </row>
    <row r="115" spans="1:6" ht="63">
      <c r="A115" s="18" t="s">
        <v>14</v>
      </c>
      <c r="B115" s="23">
        <v>10</v>
      </c>
      <c r="C115" s="24" t="s">
        <v>224</v>
      </c>
      <c r="D115" s="25">
        <v>35000</v>
      </c>
      <c r="E115" s="25">
        <v>18500</v>
      </c>
      <c r="F115" s="26">
        <f>D115-E115</f>
        <v>16500</v>
      </c>
    </row>
    <row r="116" spans="1:6" ht="94.5">
      <c r="A116" s="18" t="s">
        <v>0</v>
      </c>
      <c r="B116" s="23">
        <v>10</v>
      </c>
      <c r="C116" s="24" t="s">
        <v>223</v>
      </c>
      <c r="D116" s="25">
        <v>136747.46</v>
      </c>
      <c r="E116" s="25">
        <v>136747.46</v>
      </c>
      <c r="F116" s="26">
        <f>D116-E116</f>
        <v>0</v>
      </c>
    </row>
    <row r="117" spans="1:6" ht="31.5">
      <c r="A117" s="17" t="s">
        <v>210</v>
      </c>
      <c r="B117" s="23">
        <v>10</v>
      </c>
      <c r="C117" s="24"/>
      <c r="D117" s="25">
        <f>SUM(D118:D134)</f>
        <v>428103633.85000002</v>
      </c>
      <c r="E117" s="25">
        <f>SUM(E118:E134)</f>
        <v>142443340.87</v>
      </c>
      <c r="F117" s="26">
        <f>SUM(F118:F134)</f>
        <v>285660292.98000002</v>
      </c>
    </row>
    <row r="118" spans="1:6" ht="252">
      <c r="A118" s="27" t="s">
        <v>378</v>
      </c>
      <c r="B118" s="23">
        <v>10</v>
      </c>
      <c r="C118" s="24" t="s">
        <v>211</v>
      </c>
      <c r="D118" s="25">
        <v>2220500</v>
      </c>
      <c r="E118" s="25">
        <v>1458650</v>
      </c>
      <c r="F118" s="26">
        <f t="shared" ref="F118:F134" si="10">D118-E118</f>
        <v>761850</v>
      </c>
    </row>
    <row r="119" spans="1:6" ht="63">
      <c r="A119" s="18" t="s">
        <v>59</v>
      </c>
      <c r="B119" s="23">
        <v>10</v>
      </c>
      <c r="C119" s="24" t="s">
        <v>212</v>
      </c>
      <c r="D119" s="25">
        <v>290000</v>
      </c>
      <c r="E119" s="25">
        <v>100004.26</v>
      </c>
      <c r="F119" s="26">
        <f t="shared" si="10"/>
        <v>189995.74</v>
      </c>
    </row>
    <row r="120" spans="1:6" ht="31.5">
      <c r="A120" s="18" t="s">
        <v>31</v>
      </c>
      <c r="B120" s="23">
        <v>10</v>
      </c>
      <c r="C120" s="24" t="s">
        <v>298</v>
      </c>
      <c r="D120" s="25">
        <v>157000</v>
      </c>
      <c r="E120" s="25">
        <v>167868.44</v>
      </c>
      <c r="F120" s="26">
        <f t="shared" si="10"/>
        <v>-10868.440000000002</v>
      </c>
    </row>
    <row r="121" spans="1:6" ht="63">
      <c r="A121" s="18" t="s">
        <v>64</v>
      </c>
      <c r="B121" s="23">
        <v>10</v>
      </c>
      <c r="C121" s="24" t="s">
        <v>213</v>
      </c>
      <c r="D121" s="25">
        <v>200000</v>
      </c>
      <c r="E121" s="25">
        <v>40030</v>
      </c>
      <c r="F121" s="26">
        <f t="shared" si="10"/>
        <v>159970</v>
      </c>
    </row>
    <row r="122" spans="1:6" ht="63">
      <c r="A122" s="18" t="s">
        <v>14</v>
      </c>
      <c r="B122" s="23">
        <v>10</v>
      </c>
      <c r="C122" s="24" t="s">
        <v>214</v>
      </c>
      <c r="D122" s="25">
        <v>8000</v>
      </c>
      <c r="E122" s="25">
        <v>5920.2</v>
      </c>
      <c r="F122" s="26">
        <f t="shared" si="10"/>
        <v>2079.8000000000002</v>
      </c>
    </row>
    <row r="123" spans="1:6" ht="31.5">
      <c r="A123" s="18" t="s">
        <v>4</v>
      </c>
      <c r="B123" s="23">
        <v>10</v>
      </c>
      <c r="C123" s="24" t="s">
        <v>215</v>
      </c>
      <c r="D123" s="25">
        <v>540000</v>
      </c>
      <c r="E123" s="25">
        <v>461842.58</v>
      </c>
      <c r="F123" s="26">
        <f t="shared" si="10"/>
        <v>78157.419999999984</v>
      </c>
    </row>
    <row r="124" spans="1:6" ht="63">
      <c r="A124" s="18" t="s">
        <v>12</v>
      </c>
      <c r="B124" s="23">
        <v>10</v>
      </c>
      <c r="C124" s="24" t="s">
        <v>216</v>
      </c>
      <c r="D124" s="25">
        <v>99456800</v>
      </c>
      <c r="E124" s="25">
        <v>7609611.0099999998</v>
      </c>
      <c r="F124" s="26">
        <f t="shared" si="10"/>
        <v>91847188.989999995</v>
      </c>
    </row>
    <row r="125" spans="1:6" ht="63">
      <c r="A125" s="18" t="s">
        <v>63</v>
      </c>
      <c r="B125" s="23">
        <v>10</v>
      </c>
      <c r="C125" s="24" t="s">
        <v>217</v>
      </c>
      <c r="D125" s="25">
        <v>20720400</v>
      </c>
      <c r="E125" s="25">
        <v>20720400</v>
      </c>
      <c r="F125" s="26">
        <f t="shared" si="10"/>
        <v>0</v>
      </c>
    </row>
    <row r="126" spans="1:6" ht="47.25">
      <c r="A126" s="18" t="s">
        <v>62</v>
      </c>
      <c r="B126" s="23">
        <v>10</v>
      </c>
      <c r="C126" s="24" t="s">
        <v>218</v>
      </c>
      <c r="D126" s="25">
        <v>6732400</v>
      </c>
      <c r="E126" s="25">
        <v>6732400</v>
      </c>
      <c r="F126" s="26">
        <f t="shared" si="10"/>
        <v>0</v>
      </c>
    </row>
    <row r="127" spans="1:6" ht="78.75">
      <c r="A127" s="18" t="s">
        <v>61</v>
      </c>
      <c r="B127" s="23">
        <v>10</v>
      </c>
      <c r="C127" s="24" t="s">
        <v>219</v>
      </c>
      <c r="D127" s="25">
        <v>254821900</v>
      </c>
      <c r="E127" s="25">
        <v>101937073.87</v>
      </c>
      <c r="F127" s="26">
        <f t="shared" si="10"/>
        <v>152884826.13</v>
      </c>
    </row>
    <row r="128" spans="1:6" ht="63">
      <c r="A128" s="18" t="s">
        <v>60</v>
      </c>
      <c r="B128" s="23">
        <v>10</v>
      </c>
      <c r="C128" s="24" t="s">
        <v>220</v>
      </c>
      <c r="D128" s="25">
        <v>2114400</v>
      </c>
      <c r="E128" s="25">
        <v>1302556</v>
      </c>
      <c r="F128" s="26">
        <f t="shared" si="10"/>
        <v>811844</v>
      </c>
    </row>
    <row r="129" spans="1:6" ht="47.25">
      <c r="A129" s="27" t="s">
        <v>381</v>
      </c>
      <c r="B129" s="23">
        <v>10</v>
      </c>
      <c r="C129" s="24" t="s">
        <v>380</v>
      </c>
      <c r="D129" s="25">
        <v>28750600</v>
      </c>
      <c r="E129" s="25">
        <v>0</v>
      </c>
      <c r="F129" s="26">
        <f t="shared" si="10"/>
        <v>28750600</v>
      </c>
    </row>
    <row r="130" spans="1:6" ht="63">
      <c r="A130" s="38" t="s">
        <v>430</v>
      </c>
      <c r="B130" s="23">
        <v>10</v>
      </c>
      <c r="C130" s="24" t="s">
        <v>400</v>
      </c>
      <c r="D130" s="25">
        <v>11930000</v>
      </c>
      <c r="E130" s="25">
        <v>0</v>
      </c>
      <c r="F130" s="26">
        <f t="shared" si="10"/>
        <v>11930000</v>
      </c>
    </row>
    <row r="131" spans="1:6" ht="47.25">
      <c r="A131" s="18" t="s">
        <v>1</v>
      </c>
      <c r="B131" s="23">
        <v>10</v>
      </c>
      <c r="C131" s="24" t="s">
        <v>221</v>
      </c>
      <c r="D131" s="25">
        <v>1964296.6</v>
      </c>
      <c r="E131" s="25">
        <v>2011938.87</v>
      </c>
      <c r="F131" s="26">
        <f t="shared" si="10"/>
        <v>-47642.270000000019</v>
      </c>
    </row>
    <row r="132" spans="1:6" ht="47.25">
      <c r="A132" s="38" t="s">
        <v>429</v>
      </c>
      <c r="B132" s="29">
        <v>10</v>
      </c>
      <c r="C132" s="30" t="s">
        <v>401</v>
      </c>
      <c r="D132" s="25">
        <v>0</v>
      </c>
      <c r="E132" s="25">
        <v>-27108.43</v>
      </c>
      <c r="F132" s="26">
        <f t="shared" si="10"/>
        <v>27108.43</v>
      </c>
    </row>
    <row r="133" spans="1:6" ht="47.25">
      <c r="A133" s="38" t="s">
        <v>428</v>
      </c>
      <c r="B133" s="29">
        <v>10</v>
      </c>
      <c r="C133" s="30" t="s">
        <v>402</v>
      </c>
      <c r="D133" s="25">
        <v>0</v>
      </c>
      <c r="E133" s="25">
        <v>-56000</v>
      </c>
      <c r="F133" s="26">
        <f t="shared" si="10"/>
        <v>56000</v>
      </c>
    </row>
    <row r="134" spans="1:6" s="16" customFormat="1" ht="63">
      <c r="A134" s="27" t="s">
        <v>35</v>
      </c>
      <c r="B134" s="29">
        <v>10</v>
      </c>
      <c r="C134" s="30" t="s">
        <v>333</v>
      </c>
      <c r="D134" s="28">
        <v>-1802662.75</v>
      </c>
      <c r="E134" s="28">
        <v>-21845.93</v>
      </c>
      <c r="F134" s="31">
        <f t="shared" si="10"/>
        <v>-1780816.82</v>
      </c>
    </row>
    <row r="135" spans="1:6">
      <c r="A135" s="17" t="s">
        <v>198</v>
      </c>
      <c r="B135" s="23">
        <v>10</v>
      </c>
      <c r="C135" s="24"/>
      <c r="D135" s="25">
        <f>SUM(D136:D153)</f>
        <v>10255561045.949999</v>
      </c>
      <c r="E135" s="25">
        <f>SUM(E136:E153)</f>
        <v>5329456954.3099995</v>
      </c>
      <c r="F135" s="26">
        <f>SUM(F136:F153)</f>
        <v>4926104091.6400003</v>
      </c>
    </row>
    <row r="136" spans="1:6" ht="63">
      <c r="A136" s="18" t="s">
        <v>59</v>
      </c>
      <c r="B136" s="23">
        <v>10</v>
      </c>
      <c r="C136" s="24" t="s">
        <v>199</v>
      </c>
      <c r="D136" s="25">
        <v>308800</v>
      </c>
      <c r="E136" s="25">
        <v>8600.57</v>
      </c>
      <c r="F136" s="26">
        <f t="shared" ref="F136:F153" si="11">D136-E136</f>
        <v>300199.43</v>
      </c>
    </row>
    <row r="137" spans="1:6" ht="31.5">
      <c r="A137" s="18" t="s">
        <v>31</v>
      </c>
      <c r="B137" s="23">
        <v>10</v>
      </c>
      <c r="C137" s="24" t="s">
        <v>403</v>
      </c>
      <c r="D137" s="25">
        <v>0</v>
      </c>
      <c r="E137" s="25">
        <v>15520</v>
      </c>
      <c r="F137" s="26">
        <f t="shared" si="11"/>
        <v>-15520</v>
      </c>
    </row>
    <row r="138" spans="1:6" ht="47.25">
      <c r="A138" s="18" t="s">
        <v>318</v>
      </c>
      <c r="B138" s="23">
        <v>10</v>
      </c>
      <c r="C138" s="24" t="s">
        <v>314</v>
      </c>
      <c r="D138" s="25">
        <v>50000</v>
      </c>
      <c r="E138" s="25">
        <v>20000</v>
      </c>
      <c r="F138" s="26">
        <f t="shared" si="11"/>
        <v>30000</v>
      </c>
    </row>
    <row r="139" spans="1:6" ht="78.75">
      <c r="A139" s="18" t="s">
        <v>58</v>
      </c>
      <c r="B139" s="23">
        <v>10</v>
      </c>
      <c r="C139" s="24" t="s">
        <v>200</v>
      </c>
      <c r="D139" s="25">
        <v>478000</v>
      </c>
      <c r="E139" s="25">
        <v>148056.13</v>
      </c>
      <c r="F139" s="26">
        <f t="shared" si="11"/>
        <v>329943.87</v>
      </c>
    </row>
    <row r="140" spans="1:6" ht="94.5">
      <c r="A140" s="18" t="s">
        <v>57</v>
      </c>
      <c r="B140" s="23">
        <v>10</v>
      </c>
      <c r="C140" s="24" t="s">
        <v>201</v>
      </c>
      <c r="D140" s="25">
        <v>450000</v>
      </c>
      <c r="E140" s="25">
        <v>173000</v>
      </c>
      <c r="F140" s="26">
        <f t="shared" si="11"/>
        <v>277000</v>
      </c>
    </row>
    <row r="141" spans="1:6" ht="63">
      <c r="A141" s="18" t="s">
        <v>14</v>
      </c>
      <c r="B141" s="23">
        <v>10</v>
      </c>
      <c r="C141" s="24" t="s">
        <v>202</v>
      </c>
      <c r="D141" s="25">
        <v>209600</v>
      </c>
      <c r="E141" s="25">
        <v>73584.98</v>
      </c>
      <c r="F141" s="26">
        <f t="shared" si="11"/>
        <v>136015.02000000002</v>
      </c>
    </row>
    <row r="142" spans="1:6" ht="31.5">
      <c r="A142" s="18" t="s">
        <v>56</v>
      </c>
      <c r="B142" s="23">
        <v>10</v>
      </c>
      <c r="C142" s="24" t="s">
        <v>203</v>
      </c>
      <c r="D142" s="25">
        <v>0</v>
      </c>
      <c r="E142" s="25">
        <v>32950.36</v>
      </c>
      <c r="F142" s="26">
        <f t="shared" si="11"/>
        <v>-32950.36</v>
      </c>
    </row>
    <row r="143" spans="1:6" ht="47.25">
      <c r="A143" s="18" t="s">
        <v>55</v>
      </c>
      <c r="B143" s="23">
        <v>10</v>
      </c>
      <c r="C143" s="24" t="s">
        <v>204</v>
      </c>
      <c r="D143" s="25">
        <v>9645506400</v>
      </c>
      <c r="E143" s="25">
        <v>4822753200</v>
      </c>
      <c r="F143" s="26">
        <f t="shared" si="11"/>
        <v>4822753200</v>
      </c>
    </row>
    <row r="144" spans="1:6" ht="47.25">
      <c r="A144" s="38" t="s">
        <v>427</v>
      </c>
      <c r="B144" s="23">
        <v>10</v>
      </c>
      <c r="C144" s="24" t="s">
        <v>404</v>
      </c>
      <c r="D144" s="25">
        <v>401852000</v>
      </c>
      <c r="E144" s="25">
        <v>401852000</v>
      </c>
      <c r="F144" s="26">
        <f t="shared" si="11"/>
        <v>0</v>
      </c>
    </row>
    <row r="145" spans="1:6" ht="78.75">
      <c r="A145" s="18" t="s">
        <v>382</v>
      </c>
      <c r="B145" s="23">
        <v>10</v>
      </c>
      <c r="C145" s="24" t="s">
        <v>205</v>
      </c>
      <c r="D145" s="25">
        <v>123700000</v>
      </c>
      <c r="E145" s="25">
        <v>61848000</v>
      </c>
      <c r="F145" s="26">
        <f t="shared" si="11"/>
        <v>61852000</v>
      </c>
    </row>
    <row r="146" spans="1:6" ht="126">
      <c r="A146" s="27" t="s">
        <v>364</v>
      </c>
      <c r="B146" s="23">
        <v>10</v>
      </c>
      <c r="C146" s="24" t="s">
        <v>334</v>
      </c>
      <c r="D146" s="25">
        <v>31483500</v>
      </c>
      <c r="E146" s="25">
        <v>15741750</v>
      </c>
      <c r="F146" s="26">
        <f t="shared" si="11"/>
        <v>15741750</v>
      </c>
    </row>
    <row r="147" spans="1:6" ht="63">
      <c r="A147" s="18" t="s">
        <v>54</v>
      </c>
      <c r="B147" s="23">
        <v>10</v>
      </c>
      <c r="C147" s="24" t="s">
        <v>206</v>
      </c>
      <c r="D147" s="25">
        <v>6568000</v>
      </c>
      <c r="E147" s="25">
        <v>4742000</v>
      </c>
      <c r="F147" s="26">
        <f t="shared" si="11"/>
        <v>1826000</v>
      </c>
    </row>
    <row r="148" spans="1:6" ht="78.75">
      <c r="A148" s="27" t="s">
        <v>365</v>
      </c>
      <c r="B148" s="23">
        <v>10</v>
      </c>
      <c r="C148" s="24" t="s">
        <v>335</v>
      </c>
      <c r="D148" s="25">
        <v>1790400</v>
      </c>
      <c r="E148" s="25">
        <v>459775.5</v>
      </c>
      <c r="F148" s="26">
        <f t="shared" si="11"/>
        <v>1330624.5</v>
      </c>
    </row>
    <row r="149" spans="1:6" ht="31.5">
      <c r="A149" s="18" t="s">
        <v>53</v>
      </c>
      <c r="B149" s="23">
        <v>10</v>
      </c>
      <c r="C149" s="24" t="s">
        <v>207</v>
      </c>
      <c r="D149" s="25">
        <v>41373200</v>
      </c>
      <c r="E149" s="25">
        <v>19797370.82</v>
      </c>
      <c r="F149" s="26">
        <f t="shared" si="11"/>
        <v>21575829.18</v>
      </c>
    </row>
    <row r="150" spans="1:6" ht="47.25">
      <c r="A150" s="38" t="s">
        <v>37</v>
      </c>
      <c r="B150" s="23">
        <v>10</v>
      </c>
      <c r="C150" s="24" t="s">
        <v>405</v>
      </c>
      <c r="D150" s="25">
        <v>1783990.8</v>
      </c>
      <c r="E150" s="25">
        <v>1783990.8</v>
      </c>
      <c r="F150" s="26">
        <f t="shared" si="11"/>
        <v>0</v>
      </c>
    </row>
    <row r="151" spans="1:6" ht="94.5">
      <c r="A151" s="27" t="s">
        <v>367</v>
      </c>
      <c r="B151" s="23">
        <v>10</v>
      </c>
      <c r="C151" s="24" t="s">
        <v>336</v>
      </c>
      <c r="D151" s="25">
        <v>423</v>
      </c>
      <c r="E151" s="25">
        <v>423</v>
      </c>
      <c r="F151" s="26">
        <f t="shared" si="11"/>
        <v>0</v>
      </c>
    </row>
    <row r="152" spans="1:6" ht="94.5">
      <c r="A152" s="18" t="s">
        <v>0</v>
      </c>
      <c r="B152" s="23">
        <v>10</v>
      </c>
      <c r="C152" s="24" t="s">
        <v>208</v>
      </c>
      <c r="D152" s="25">
        <v>7155.15</v>
      </c>
      <c r="E152" s="25">
        <v>7155.15</v>
      </c>
      <c r="F152" s="26">
        <f t="shared" si="11"/>
        <v>0</v>
      </c>
    </row>
    <row r="153" spans="1:6" ht="63">
      <c r="A153" s="27" t="s">
        <v>366</v>
      </c>
      <c r="B153" s="23">
        <v>10</v>
      </c>
      <c r="C153" s="24" t="s">
        <v>337</v>
      </c>
      <c r="D153" s="25">
        <v>-423</v>
      </c>
      <c r="E153" s="25">
        <v>-423</v>
      </c>
      <c r="F153" s="26">
        <f t="shared" si="11"/>
        <v>0</v>
      </c>
    </row>
    <row r="154" spans="1:6" ht="31.5">
      <c r="A154" s="18" t="s">
        <v>179</v>
      </c>
      <c r="B154" s="23">
        <v>10</v>
      </c>
      <c r="C154" s="24"/>
      <c r="D154" s="25">
        <f>SUM(D155:D175)</f>
        <v>1483279518.71</v>
      </c>
      <c r="E154" s="25">
        <f>SUM(E155:E175)</f>
        <v>432133479.01000005</v>
      </c>
      <c r="F154" s="26">
        <f>SUM(F155:F175)</f>
        <v>1051146039.7</v>
      </c>
    </row>
    <row r="155" spans="1:6" ht="126">
      <c r="A155" s="18" t="s">
        <v>52</v>
      </c>
      <c r="B155" s="23">
        <v>10</v>
      </c>
      <c r="C155" s="24" t="s">
        <v>180</v>
      </c>
      <c r="D155" s="25">
        <v>70400</v>
      </c>
      <c r="E155" s="25">
        <v>25600</v>
      </c>
      <c r="F155" s="26">
        <f t="shared" ref="F155:F175" si="12">D155-E155</f>
        <v>44800</v>
      </c>
    </row>
    <row r="156" spans="1:6" ht="141.75">
      <c r="A156" s="38" t="s">
        <v>426</v>
      </c>
      <c r="B156" s="23">
        <v>10</v>
      </c>
      <c r="C156" s="30" t="s">
        <v>406</v>
      </c>
      <c r="D156" s="25">
        <v>0</v>
      </c>
      <c r="E156" s="25">
        <v>1374.26</v>
      </c>
      <c r="F156" s="26">
        <f t="shared" si="12"/>
        <v>-1374.26</v>
      </c>
    </row>
    <row r="157" spans="1:6" ht="63">
      <c r="A157" s="27" t="s">
        <v>368</v>
      </c>
      <c r="B157" s="23">
        <v>10</v>
      </c>
      <c r="C157" s="30" t="s">
        <v>338</v>
      </c>
      <c r="D157" s="25">
        <v>292500</v>
      </c>
      <c r="E157" s="25">
        <v>86917.74</v>
      </c>
      <c r="F157" s="26">
        <f t="shared" si="12"/>
        <v>205582.26</v>
      </c>
    </row>
    <row r="158" spans="1:6" ht="31.5">
      <c r="A158" s="18" t="s">
        <v>31</v>
      </c>
      <c r="B158" s="23">
        <v>10</v>
      </c>
      <c r="C158" s="24" t="s">
        <v>181</v>
      </c>
      <c r="D158" s="25">
        <v>869000</v>
      </c>
      <c r="E158" s="25">
        <v>670687.72</v>
      </c>
      <c r="F158" s="26">
        <f t="shared" si="12"/>
        <v>198312.28000000003</v>
      </c>
    </row>
    <row r="159" spans="1:6" ht="110.25">
      <c r="A159" s="27" t="s">
        <v>309</v>
      </c>
      <c r="B159" s="23">
        <v>10</v>
      </c>
      <c r="C159" s="24" t="s">
        <v>299</v>
      </c>
      <c r="D159" s="25">
        <v>152000</v>
      </c>
      <c r="E159" s="25">
        <v>11857.57</v>
      </c>
      <c r="F159" s="26">
        <f t="shared" si="12"/>
        <v>140142.43</v>
      </c>
    </row>
    <row r="160" spans="1:6" ht="126">
      <c r="A160" s="18" t="s">
        <v>51</v>
      </c>
      <c r="B160" s="23">
        <v>10</v>
      </c>
      <c r="C160" s="24" t="s">
        <v>182</v>
      </c>
      <c r="D160" s="25">
        <v>3342000</v>
      </c>
      <c r="E160" s="25">
        <v>974965.77</v>
      </c>
      <c r="F160" s="26">
        <f t="shared" si="12"/>
        <v>2367034.23</v>
      </c>
    </row>
    <row r="161" spans="1:6" ht="63">
      <c r="A161" s="18" t="s">
        <v>14</v>
      </c>
      <c r="B161" s="23">
        <v>10</v>
      </c>
      <c r="C161" s="24" t="s">
        <v>183</v>
      </c>
      <c r="D161" s="25">
        <v>189600</v>
      </c>
      <c r="E161" s="25">
        <v>202448.6</v>
      </c>
      <c r="F161" s="26">
        <f t="shared" si="12"/>
        <v>-12848.600000000006</v>
      </c>
    </row>
    <row r="162" spans="1:6" ht="31.5">
      <c r="A162" s="18" t="s">
        <v>4</v>
      </c>
      <c r="B162" s="23">
        <v>10</v>
      </c>
      <c r="C162" s="24" t="s">
        <v>184</v>
      </c>
      <c r="D162" s="25">
        <v>6500</v>
      </c>
      <c r="E162" s="25">
        <v>6363.44</v>
      </c>
      <c r="F162" s="26">
        <f t="shared" si="12"/>
        <v>136.5600000000004</v>
      </c>
    </row>
    <row r="163" spans="1:6" ht="63">
      <c r="A163" s="18" t="s">
        <v>12</v>
      </c>
      <c r="B163" s="23">
        <v>10</v>
      </c>
      <c r="C163" s="24" t="s">
        <v>185</v>
      </c>
      <c r="D163" s="25">
        <v>710204700</v>
      </c>
      <c r="E163" s="25">
        <v>331523990</v>
      </c>
      <c r="F163" s="26">
        <f t="shared" si="12"/>
        <v>378680710</v>
      </c>
    </row>
    <row r="164" spans="1:6" ht="94.5">
      <c r="A164" s="18" t="s">
        <v>50</v>
      </c>
      <c r="B164" s="23">
        <v>10</v>
      </c>
      <c r="C164" s="24" t="s">
        <v>186</v>
      </c>
      <c r="D164" s="25">
        <v>59908000</v>
      </c>
      <c r="E164" s="25">
        <v>38003587.280000001</v>
      </c>
      <c r="F164" s="26">
        <f t="shared" si="12"/>
        <v>21904412.719999999</v>
      </c>
    </row>
    <row r="165" spans="1:6" ht="78.75">
      <c r="A165" s="38" t="s">
        <v>425</v>
      </c>
      <c r="B165" s="23">
        <v>10</v>
      </c>
      <c r="C165" s="24" t="s">
        <v>407</v>
      </c>
      <c r="D165" s="25">
        <v>1630700</v>
      </c>
      <c r="E165" s="25">
        <v>0</v>
      </c>
      <c r="F165" s="26">
        <f t="shared" si="12"/>
        <v>1630700</v>
      </c>
    </row>
    <row r="166" spans="1:6" ht="78.75">
      <c r="A166" s="18" t="s">
        <v>49</v>
      </c>
      <c r="B166" s="23">
        <v>10</v>
      </c>
      <c r="C166" s="24" t="s">
        <v>187</v>
      </c>
      <c r="D166" s="25">
        <v>44872400</v>
      </c>
      <c r="E166" s="25">
        <v>0</v>
      </c>
      <c r="F166" s="26">
        <f t="shared" si="12"/>
        <v>44872400</v>
      </c>
    </row>
    <row r="167" spans="1:6" ht="47.25">
      <c r="A167" s="18" t="s">
        <v>48</v>
      </c>
      <c r="B167" s="23">
        <v>10</v>
      </c>
      <c r="C167" s="24" t="s">
        <v>188</v>
      </c>
      <c r="D167" s="25">
        <v>1157700</v>
      </c>
      <c r="E167" s="25">
        <v>79667.92</v>
      </c>
      <c r="F167" s="26">
        <f t="shared" si="12"/>
        <v>1078032.08</v>
      </c>
    </row>
    <row r="168" spans="1:6" ht="141.75">
      <c r="A168" s="38" t="s">
        <v>424</v>
      </c>
      <c r="B168" s="23">
        <v>10</v>
      </c>
      <c r="C168" s="24" t="s">
        <v>408</v>
      </c>
      <c r="D168" s="25">
        <v>157571700</v>
      </c>
      <c r="E168" s="25">
        <v>0</v>
      </c>
      <c r="F168" s="26">
        <f t="shared" si="12"/>
        <v>157571700</v>
      </c>
    </row>
    <row r="169" spans="1:6" ht="63">
      <c r="A169" s="38" t="s">
        <v>423</v>
      </c>
      <c r="B169" s="23">
        <v>10</v>
      </c>
      <c r="C169" s="24" t="s">
        <v>409</v>
      </c>
      <c r="D169" s="25">
        <v>442466300</v>
      </c>
      <c r="E169" s="25">
        <v>0</v>
      </c>
      <c r="F169" s="26">
        <f t="shared" si="12"/>
        <v>442466300</v>
      </c>
    </row>
    <row r="170" spans="1:6" ht="173.25">
      <c r="A170" s="27" t="s">
        <v>383</v>
      </c>
      <c r="B170" s="23">
        <v>10</v>
      </c>
      <c r="C170" s="24" t="s">
        <v>189</v>
      </c>
      <c r="D170" s="25">
        <v>-393335.15</v>
      </c>
      <c r="E170" s="25">
        <v>-393335.15</v>
      </c>
      <c r="F170" s="26">
        <f t="shared" si="12"/>
        <v>0</v>
      </c>
    </row>
    <row r="171" spans="1:6" ht="110.25">
      <c r="A171" s="27" t="s">
        <v>369</v>
      </c>
      <c r="B171" s="23">
        <v>10</v>
      </c>
      <c r="C171" s="24" t="s">
        <v>339</v>
      </c>
      <c r="D171" s="25">
        <v>28949.01</v>
      </c>
      <c r="E171" s="25">
        <v>28949.01</v>
      </c>
      <c r="F171" s="26">
        <f t="shared" si="12"/>
        <v>0</v>
      </c>
    </row>
    <row r="172" spans="1:6" ht="78.75">
      <c r="A172" s="27" t="s">
        <v>370</v>
      </c>
      <c r="B172" s="23">
        <v>10</v>
      </c>
      <c r="C172" s="24" t="s">
        <v>340</v>
      </c>
      <c r="D172" s="25">
        <v>22405.439999999999</v>
      </c>
      <c r="E172" s="25">
        <v>22405.439999999999</v>
      </c>
      <c r="F172" s="26">
        <f t="shared" si="12"/>
        <v>0</v>
      </c>
    </row>
    <row r="173" spans="1:6" ht="94.5">
      <c r="A173" s="18" t="s">
        <v>0</v>
      </c>
      <c r="B173" s="23">
        <v>10</v>
      </c>
      <c r="C173" s="24" t="s">
        <v>190</v>
      </c>
      <c r="D173" s="25">
        <v>60936785.469999999</v>
      </c>
      <c r="E173" s="25">
        <v>60936785.469999999</v>
      </c>
      <c r="F173" s="26">
        <f t="shared" si="12"/>
        <v>0</v>
      </c>
    </row>
    <row r="174" spans="1:6" ht="94.5">
      <c r="A174" s="27" t="s">
        <v>371</v>
      </c>
      <c r="B174" s="23">
        <v>10</v>
      </c>
      <c r="C174" s="24" t="s">
        <v>341</v>
      </c>
      <c r="D174" s="25">
        <v>-27501.52</v>
      </c>
      <c r="E174" s="25">
        <v>-27501.52</v>
      </c>
      <c r="F174" s="26">
        <f t="shared" si="12"/>
        <v>0</v>
      </c>
    </row>
    <row r="175" spans="1:6" ht="63">
      <c r="A175" s="27" t="s">
        <v>372</v>
      </c>
      <c r="B175" s="23">
        <v>10</v>
      </c>
      <c r="C175" s="24" t="s">
        <v>342</v>
      </c>
      <c r="D175" s="25">
        <v>-21284.54</v>
      </c>
      <c r="E175" s="25">
        <v>-21284.54</v>
      </c>
      <c r="F175" s="26">
        <f t="shared" si="12"/>
        <v>0</v>
      </c>
    </row>
    <row r="176" spans="1:6" ht="31.5">
      <c r="A176" s="18" t="s">
        <v>178</v>
      </c>
      <c r="B176" s="23">
        <v>10</v>
      </c>
      <c r="C176" s="24"/>
      <c r="D176" s="25">
        <f>SUM(D177:D178)</f>
        <v>90000</v>
      </c>
      <c r="E176" s="25">
        <f>SUM(E177:E178)</f>
        <v>35000</v>
      </c>
      <c r="F176" s="26">
        <f>SUM(F177:F178)</f>
        <v>55000</v>
      </c>
    </row>
    <row r="177" spans="1:6" ht="78.75">
      <c r="A177" s="18" t="s">
        <v>47</v>
      </c>
      <c r="B177" s="23">
        <v>10</v>
      </c>
      <c r="C177" s="24" t="s">
        <v>177</v>
      </c>
      <c r="D177" s="25">
        <v>90000</v>
      </c>
      <c r="E177" s="25">
        <v>60000</v>
      </c>
      <c r="F177" s="26">
        <f>D177-E177</f>
        <v>30000</v>
      </c>
    </row>
    <row r="178" spans="1:6" ht="31.5">
      <c r="A178" s="18" t="s">
        <v>56</v>
      </c>
      <c r="B178" s="23">
        <v>10</v>
      </c>
      <c r="C178" s="24" t="s">
        <v>300</v>
      </c>
      <c r="D178" s="25">
        <v>0</v>
      </c>
      <c r="E178" s="25">
        <v>-25000</v>
      </c>
      <c r="F178" s="26">
        <f>D178-E178</f>
        <v>25000</v>
      </c>
    </row>
    <row r="179" spans="1:6" ht="31.5">
      <c r="A179" s="18" t="s">
        <v>157</v>
      </c>
      <c r="B179" s="23">
        <v>10</v>
      </c>
      <c r="C179" s="24"/>
      <c r="D179" s="25">
        <f>SUM(D180:D205)</f>
        <v>723042818.47000003</v>
      </c>
      <c r="E179" s="25">
        <f>SUM(E180:E205)</f>
        <v>384367327.00000012</v>
      </c>
      <c r="F179" s="26">
        <f t="shared" ref="F179:F205" si="13">D179-E179</f>
        <v>338675491.46999991</v>
      </c>
    </row>
    <row r="180" spans="1:6" ht="31.5">
      <c r="A180" s="18" t="s">
        <v>31</v>
      </c>
      <c r="B180" s="23">
        <v>10</v>
      </c>
      <c r="C180" s="24" t="s">
        <v>158</v>
      </c>
      <c r="D180" s="25">
        <v>836000</v>
      </c>
      <c r="E180" s="25">
        <v>441339.5</v>
      </c>
      <c r="F180" s="26">
        <f t="shared" si="13"/>
        <v>394660.5</v>
      </c>
    </row>
    <row r="181" spans="1:6" ht="31.5">
      <c r="A181" s="18" t="s">
        <v>4</v>
      </c>
      <c r="B181" s="23">
        <v>10</v>
      </c>
      <c r="C181" s="24" t="s">
        <v>159</v>
      </c>
      <c r="D181" s="25">
        <v>50000</v>
      </c>
      <c r="E181" s="25">
        <v>16887.77</v>
      </c>
      <c r="F181" s="26">
        <f t="shared" si="13"/>
        <v>33112.229999999996</v>
      </c>
    </row>
    <row r="182" spans="1:6" ht="78.75">
      <c r="A182" s="38" t="s">
        <v>2051</v>
      </c>
      <c r="B182" s="23">
        <v>10</v>
      </c>
      <c r="C182" s="24" t="s">
        <v>410</v>
      </c>
      <c r="D182" s="25">
        <v>9491100</v>
      </c>
      <c r="E182" s="25">
        <v>4948011.6399999997</v>
      </c>
      <c r="F182" s="26">
        <f t="shared" si="13"/>
        <v>4543088.3600000003</v>
      </c>
    </row>
    <row r="183" spans="1:6" ht="157.5">
      <c r="A183" s="18" t="s">
        <v>319</v>
      </c>
      <c r="B183" s="23">
        <v>10</v>
      </c>
      <c r="C183" s="24" t="s">
        <v>315</v>
      </c>
      <c r="D183" s="25">
        <v>1182800</v>
      </c>
      <c r="E183" s="25">
        <v>1182800</v>
      </c>
      <c r="F183" s="26">
        <f t="shared" si="13"/>
        <v>0</v>
      </c>
    </row>
    <row r="184" spans="1:6" ht="78.75">
      <c r="A184" s="18" t="s">
        <v>46</v>
      </c>
      <c r="B184" s="23">
        <v>10</v>
      </c>
      <c r="C184" s="24" t="s">
        <v>160</v>
      </c>
      <c r="D184" s="25">
        <v>2286400</v>
      </c>
      <c r="E184" s="25">
        <v>580602.30000000005</v>
      </c>
      <c r="F184" s="26">
        <f t="shared" si="13"/>
        <v>1705797.7</v>
      </c>
    </row>
    <row r="185" spans="1:6" ht="126">
      <c r="A185" s="18" t="s">
        <v>386</v>
      </c>
      <c r="B185" s="23">
        <v>10</v>
      </c>
      <c r="C185" s="24" t="s">
        <v>161</v>
      </c>
      <c r="D185" s="25">
        <v>4426600</v>
      </c>
      <c r="E185" s="25">
        <v>3655260</v>
      </c>
      <c r="F185" s="26">
        <f t="shared" si="13"/>
        <v>771340</v>
      </c>
    </row>
    <row r="186" spans="1:6" ht="94.5">
      <c r="A186" s="18" t="s">
        <v>45</v>
      </c>
      <c r="B186" s="23">
        <v>10</v>
      </c>
      <c r="C186" s="24" t="s">
        <v>162</v>
      </c>
      <c r="D186" s="25">
        <v>726000</v>
      </c>
      <c r="E186" s="25">
        <v>332663.8</v>
      </c>
      <c r="F186" s="26">
        <f t="shared" si="13"/>
        <v>393336.2</v>
      </c>
    </row>
    <row r="187" spans="1:6" ht="110.25">
      <c r="A187" s="38" t="s">
        <v>2052</v>
      </c>
      <c r="B187" s="23">
        <v>10</v>
      </c>
      <c r="C187" s="24" t="s">
        <v>411</v>
      </c>
      <c r="D187" s="25">
        <v>2548700</v>
      </c>
      <c r="E187" s="25">
        <v>2436840</v>
      </c>
      <c r="F187" s="26">
        <f t="shared" si="13"/>
        <v>111860</v>
      </c>
    </row>
    <row r="188" spans="1:6" ht="94.5">
      <c r="A188" s="18" t="s">
        <v>387</v>
      </c>
      <c r="B188" s="23">
        <v>10</v>
      </c>
      <c r="C188" s="24" t="s">
        <v>163</v>
      </c>
      <c r="D188" s="25">
        <v>9663600</v>
      </c>
      <c r="E188" s="25">
        <v>9432693.7100000009</v>
      </c>
      <c r="F188" s="26">
        <f t="shared" si="13"/>
        <v>230906.28999999911</v>
      </c>
    </row>
    <row r="189" spans="1:6" ht="78.75">
      <c r="A189" s="18" t="s">
        <v>44</v>
      </c>
      <c r="B189" s="23">
        <v>10</v>
      </c>
      <c r="C189" s="24" t="s">
        <v>164</v>
      </c>
      <c r="D189" s="25">
        <v>30500</v>
      </c>
      <c r="E189" s="25">
        <v>15372.72</v>
      </c>
      <c r="F189" s="26">
        <f t="shared" si="13"/>
        <v>15127.28</v>
      </c>
    </row>
    <row r="190" spans="1:6" ht="47.25">
      <c r="A190" s="18" t="s">
        <v>43</v>
      </c>
      <c r="B190" s="23">
        <v>10</v>
      </c>
      <c r="C190" s="24" t="s">
        <v>165</v>
      </c>
      <c r="D190" s="25">
        <v>170099600</v>
      </c>
      <c r="E190" s="25">
        <v>140563032</v>
      </c>
      <c r="F190" s="26">
        <f t="shared" si="13"/>
        <v>29536568</v>
      </c>
    </row>
    <row r="191" spans="1:6" ht="63">
      <c r="A191" s="18" t="s">
        <v>42</v>
      </c>
      <c r="B191" s="23">
        <v>10</v>
      </c>
      <c r="C191" s="24" t="s">
        <v>166</v>
      </c>
      <c r="D191" s="25">
        <v>7765200</v>
      </c>
      <c r="E191" s="25">
        <v>1766521.53</v>
      </c>
      <c r="F191" s="26">
        <f t="shared" si="13"/>
        <v>5998678.4699999997</v>
      </c>
    </row>
    <row r="192" spans="1:6" ht="110.25">
      <c r="A192" s="18" t="s">
        <v>41</v>
      </c>
      <c r="B192" s="23">
        <v>10</v>
      </c>
      <c r="C192" s="24" t="s">
        <v>167</v>
      </c>
      <c r="D192" s="25">
        <v>7082100</v>
      </c>
      <c r="E192" s="25">
        <v>2718894.19</v>
      </c>
      <c r="F192" s="26">
        <f t="shared" si="13"/>
        <v>4363205.8100000005</v>
      </c>
    </row>
    <row r="193" spans="1:6" ht="94.5">
      <c r="A193" s="18" t="s">
        <v>40</v>
      </c>
      <c r="B193" s="23">
        <v>10</v>
      </c>
      <c r="C193" s="24" t="s">
        <v>168</v>
      </c>
      <c r="D193" s="25">
        <v>10000</v>
      </c>
      <c r="E193" s="25">
        <v>0</v>
      </c>
      <c r="F193" s="26">
        <f t="shared" si="13"/>
        <v>10000</v>
      </c>
    </row>
    <row r="194" spans="1:6" ht="63">
      <c r="A194" s="18" t="s">
        <v>39</v>
      </c>
      <c r="B194" s="23">
        <v>10</v>
      </c>
      <c r="C194" s="24" t="s">
        <v>169</v>
      </c>
      <c r="D194" s="25">
        <v>116931800</v>
      </c>
      <c r="E194" s="25">
        <v>61615070.119999997</v>
      </c>
      <c r="F194" s="26">
        <f t="shared" si="13"/>
        <v>55316729.880000003</v>
      </c>
    </row>
    <row r="195" spans="1:6" ht="126">
      <c r="A195" s="18" t="s">
        <v>38</v>
      </c>
      <c r="B195" s="23">
        <v>10</v>
      </c>
      <c r="C195" s="24" t="s">
        <v>170</v>
      </c>
      <c r="D195" s="25">
        <v>303037200</v>
      </c>
      <c r="E195" s="25">
        <v>131467737.93000001</v>
      </c>
      <c r="F195" s="26">
        <f t="shared" si="13"/>
        <v>171569462.06999999</v>
      </c>
    </row>
    <row r="196" spans="1:6" ht="78.75">
      <c r="A196" s="27" t="s">
        <v>373</v>
      </c>
      <c r="B196" s="23">
        <v>10</v>
      </c>
      <c r="C196" s="24" t="s">
        <v>343</v>
      </c>
      <c r="D196" s="28">
        <v>79169500</v>
      </c>
      <c r="E196" s="25">
        <v>8387943.1100000003</v>
      </c>
      <c r="F196" s="26">
        <f t="shared" si="13"/>
        <v>70781556.890000001</v>
      </c>
    </row>
    <row r="197" spans="1:6" ht="47.25">
      <c r="A197" s="18" t="s">
        <v>37</v>
      </c>
      <c r="B197" s="23">
        <v>10</v>
      </c>
      <c r="C197" s="24" t="s">
        <v>171</v>
      </c>
      <c r="D197" s="25">
        <v>21496</v>
      </c>
      <c r="E197" s="25">
        <v>21496</v>
      </c>
      <c r="F197" s="26">
        <f t="shared" si="13"/>
        <v>0</v>
      </c>
    </row>
    <row r="198" spans="1:6" ht="63">
      <c r="A198" s="27" t="s">
        <v>310</v>
      </c>
      <c r="B198" s="23">
        <v>10</v>
      </c>
      <c r="C198" s="24" t="s">
        <v>301</v>
      </c>
      <c r="D198" s="25">
        <v>6266017.1200000001</v>
      </c>
      <c r="E198" s="25">
        <v>13416912.119999999</v>
      </c>
      <c r="F198" s="26">
        <f t="shared" si="13"/>
        <v>-7150894.9999999991</v>
      </c>
    </row>
    <row r="199" spans="1:6" ht="31.5">
      <c r="A199" s="18" t="s">
        <v>2</v>
      </c>
      <c r="B199" s="23">
        <v>10</v>
      </c>
      <c r="C199" s="24" t="s">
        <v>172</v>
      </c>
      <c r="D199" s="28">
        <v>1482500</v>
      </c>
      <c r="E199" s="25">
        <v>1480300</v>
      </c>
      <c r="F199" s="26">
        <f t="shared" si="13"/>
        <v>2200</v>
      </c>
    </row>
    <row r="200" spans="1:6" ht="47.25">
      <c r="A200" s="18" t="s">
        <v>36</v>
      </c>
      <c r="B200" s="23">
        <v>10</v>
      </c>
      <c r="C200" s="24" t="s">
        <v>173</v>
      </c>
      <c r="D200" s="25">
        <v>85233.45</v>
      </c>
      <c r="E200" s="25">
        <v>147208.45000000001</v>
      </c>
      <c r="F200" s="26">
        <f t="shared" si="13"/>
        <v>-61975.000000000015</v>
      </c>
    </row>
    <row r="201" spans="1:6" ht="94.5">
      <c r="A201" s="18" t="s">
        <v>0</v>
      </c>
      <c r="B201" s="23">
        <v>10</v>
      </c>
      <c r="C201" s="24" t="s">
        <v>174</v>
      </c>
      <c r="D201" s="25">
        <v>1114.8</v>
      </c>
      <c r="E201" s="25">
        <v>1114.8</v>
      </c>
      <c r="F201" s="26">
        <f t="shared" si="13"/>
        <v>0</v>
      </c>
    </row>
    <row r="202" spans="1:6" ht="63">
      <c r="A202" s="27" t="s">
        <v>374</v>
      </c>
      <c r="B202" s="23">
        <v>10</v>
      </c>
      <c r="C202" s="24" t="s">
        <v>344</v>
      </c>
      <c r="D202" s="25">
        <v>-1158.9000000000001</v>
      </c>
      <c r="E202" s="25">
        <v>-1158.9000000000001</v>
      </c>
      <c r="F202" s="26">
        <f t="shared" si="13"/>
        <v>0</v>
      </c>
    </row>
    <row r="203" spans="1:6" ht="94.5">
      <c r="A203" s="27" t="s">
        <v>388</v>
      </c>
      <c r="B203" s="23">
        <v>10</v>
      </c>
      <c r="C203" s="24" t="s">
        <v>345</v>
      </c>
      <c r="D203" s="25">
        <v>-73877.320000000007</v>
      </c>
      <c r="E203" s="25">
        <v>-161441.28</v>
      </c>
      <c r="F203" s="26">
        <f t="shared" si="13"/>
        <v>87563.959999999992</v>
      </c>
    </row>
    <row r="204" spans="1:6" ht="189">
      <c r="A204" s="27" t="s">
        <v>389</v>
      </c>
      <c r="B204" s="23">
        <v>10</v>
      </c>
      <c r="C204" s="24" t="s">
        <v>346</v>
      </c>
      <c r="D204" s="25">
        <v>-68671.38</v>
      </c>
      <c r="E204" s="25">
        <v>-83021.61</v>
      </c>
      <c r="F204" s="26">
        <f t="shared" si="13"/>
        <v>14350.229999999996</v>
      </c>
    </row>
    <row r="205" spans="1:6" ht="63">
      <c r="A205" s="27" t="s">
        <v>35</v>
      </c>
      <c r="B205" s="23">
        <v>10</v>
      </c>
      <c r="C205" s="24" t="s">
        <v>412</v>
      </c>
      <c r="D205" s="25">
        <v>-6935.3</v>
      </c>
      <c r="E205" s="25">
        <v>-15752.9</v>
      </c>
      <c r="F205" s="26">
        <f t="shared" si="13"/>
        <v>8817.5999999999985</v>
      </c>
    </row>
    <row r="206" spans="1:6" ht="31.5">
      <c r="A206" s="18" t="s">
        <v>156</v>
      </c>
      <c r="B206" s="23">
        <v>10</v>
      </c>
      <c r="C206" s="24"/>
      <c r="D206" s="25">
        <f>SUM(D207:D209)</f>
        <v>218373.21000000002</v>
      </c>
      <c r="E206" s="25">
        <f>SUM(E207:E209)</f>
        <v>201555.21000000002</v>
      </c>
      <c r="F206" s="26">
        <f>SUM(F207:F209)</f>
        <v>16818</v>
      </c>
    </row>
    <row r="207" spans="1:6" ht="47.25">
      <c r="A207" s="18" t="s">
        <v>5</v>
      </c>
      <c r="B207" s="23">
        <v>10</v>
      </c>
      <c r="C207" s="24" t="s">
        <v>154</v>
      </c>
      <c r="D207" s="25">
        <v>150000</v>
      </c>
      <c r="E207" s="25">
        <v>133682</v>
      </c>
      <c r="F207" s="26">
        <f t="shared" ref="F207:F209" si="14">D207-E207</f>
        <v>16318</v>
      </c>
    </row>
    <row r="208" spans="1:6" ht="31.5">
      <c r="A208" s="18" t="s">
        <v>56</v>
      </c>
      <c r="B208" s="23">
        <v>10</v>
      </c>
      <c r="C208" s="24" t="s">
        <v>347</v>
      </c>
      <c r="D208" s="25">
        <v>0</v>
      </c>
      <c r="E208" s="25">
        <v>-500</v>
      </c>
      <c r="F208" s="26">
        <f t="shared" si="14"/>
        <v>500</v>
      </c>
    </row>
    <row r="209" spans="1:6" ht="94.5">
      <c r="A209" s="18" t="s">
        <v>0</v>
      </c>
      <c r="B209" s="23">
        <v>10</v>
      </c>
      <c r="C209" s="24" t="s">
        <v>155</v>
      </c>
      <c r="D209" s="25">
        <v>68373.210000000006</v>
      </c>
      <c r="E209" s="25">
        <v>68373.210000000006</v>
      </c>
      <c r="F209" s="26">
        <f t="shared" si="14"/>
        <v>0</v>
      </c>
    </row>
    <row r="210" spans="1:6" ht="31.5">
      <c r="A210" s="18" t="s">
        <v>384</v>
      </c>
      <c r="B210" s="23">
        <v>10</v>
      </c>
      <c r="C210" s="24"/>
      <c r="D210" s="25">
        <f>SUM(D211:D213)</f>
        <v>14579700</v>
      </c>
      <c r="E210" s="25">
        <f>SUM(E211:E213)</f>
        <v>14568234.75</v>
      </c>
      <c r="F210" s="26">
        <f>SUM(F211:F213)</f>
        <v>11465.25</v>
      </c>
    </row>
    <row r="211" spans="1:6" ht="47.25">
      <c r="A211" s="18" t="s">
        <v>34</v>
      </c>
      <c r="B211" s="23">
        <v>10</v>
      </c>
      <c r="C211" s="24" t="s">
        <v>152</v>
      </c>
      <c r="D211" s="25">
        <v>10000</v>
      </c>
      <c r="E211" s="25">
        <v>5000</v>
      </c>
      <c r="F211" s="26">
        <f t="shared" ref="F211:F213" si="15">D211-E211</f>
        <v>5000</v>
      </c>
    </row>
    <row r="212" spans="1:6" ht="31.5">
      <c r="A212" s="18" t="s">
        <v>56</v>
      </c>
      <c r="B212" s="23">
        <v>10</v>
      </c>
      <c r="C212" s="24" t="s">
        <v>413</v>
      </c>
      <c r="D212" s="25">
        <v>0</v>
      </c>
      <c r="E212" s="25">
        <v>-6465.25</v>
      </c>
      <c r="F212" s="26">
        <f t="shared" si="15"/>
        <v>6465.25</v>
      </c>
    </row>
    <row r="213" spans="1:6" ht="78.75">
      <c r="A213" s="18" t="s">
        <v>33</v>
      </c>
      <c r="B213" s="23">
        <v>10</v>
      </c>
      <c r="C213" s="24" t="s">
        <v>153</v>
      </c>
      <c r="D213" s="25">
        <v>14569700</v>
      </c>
      <c r="E213" s="25">
        <v>14569700</v>
      </c>
      <c r="F213" s="26">
        <f t="shared" si="15"/>
        <v>0</v>
      </c>
    </row>
    <row r="214" spans="1:6">
      <c r="A214" s="18" t="s">
        <v>151</v>
      </c>
      <c r="B214" s="23">
        <v>10</v>
      </c>
      <c r="C214" s="24"/>
      <c r="D214" s="25">
        <f>SUM(D215:D216)</f>
        <v>300000</v>
      </c>
      <c r="E214" s="25">
        <f>SUM(E215:E216)</f>
        <v>113558.72</v>
      </c>
      <c r="F214" s="26">
        <f>SUM(F215:F216)</f>
        <v>186441.28</v>
      </c>
    </row>
    <row r="215" spans="1:6" ht="63">
      <c r="A215" s="18" t="s">
        <v>14</v>
      </c>
      <c r="B215" s="23">
        <v>10</v>
      </c>
      <c r="C215" s="24" t="s">
        <v>414</v>
      </c>
      <c r="D215" s="25">
        <v>0</v>
      </c>
      <c r="E215" s="25">
        <v>40036.35</v>
      </c>
      <c r="F215" s="26">
        <f>D215-E215</f>
        <v>-40036.35</v>
      </c>
    </row>
    <row r="216" spans="1:6" ht="31.5">
      <c r="A216" s="18" t="s">
        <v>4</v>
      </c>
      <c r="B216" s="23">
        <v>10</v>
      </c>
      <c r="C216" s="24" t="s">
        <v>150</v>
      </c>
      <c r="D216" s="25">
        <v>300000</v>
      </c>
      <c r="E216" s="25">
        <v>73522.37</v>
      </c>
      <c r="F216" s="26">
        <f>D216-E216</f>
        <v>226477.63</v>
      </c>
    </row>
    <row r="217" spans="1:6">
      <c r="A217" s="42" t="s">
        <v>303</v>
      </c>
      <c r="B217" s="23">
        <v>10</v>
      </c>
      <c r="C217" s="24"/>
      <c r="D217" s="25">
        <f>SUM(D218:D219)</f>
        <v>168761.69</v>
      </c>
      <c r="E217" s="25">
        <f>SUM(E218:E219)</f>
        <v>122761.69</v>
      </c>
      <c r="F217" s="26">
        <f>SUM(F218:F219)</f>
        <v>46000</v>
      </c>
    </row>
    <row r="218" spans="1:6" ht="126">
      <c r="A218" s="18" t="s">
        <v>32</v>
      </c>
      <c r="B218" s="23">
        <v>10</v>
      </c>
      <c r="C218" s="24" t="s">
        <v>148</v>
      </c>
      <c r="D218" s="25">
        <v>120000</v>
      </c>
      <c r="E218" s="25">
        <v>74000</v>
      </c>
      <c r="F218" s="26">
        <f>D218-E218</f>
        <v>46000</v>
      </c>
    </row>
    <row r="219" spans="1:6" ht="94.5">
      <c r="A219" s="18" t="s">
        <v>0</v>
      </c>
      <c r="B219" s="23">
        <v>10</v>
      </c>
      <c r="C219" s="24" t="s">
        <v>348</v>
      </c>
      <c r="D219" s="25">
        <v>48761.69</v>
      </c>
      <c r="E219" s="25">
        <v>48761.69</v>
      </c>
      <c r="F219" s="26">
        <f>D219-E219</f>
        <v>0</v>
      </c>
    </row>
    <row r="220" spans="1:6">
      <c r="A220" s="18" t="s">
        <v>149</v>
      </c>
      <c r="B220" s="23"/>
      <c r="C220" s="24"/>
      <c r="D220" s="25">
        <f>D221</f>
        <v>30000</v>
      </c>
      <c r="E220" s="25">
        <f>E221</f>
        <v>302.75</v>
      </c>
      <c r="F220" s="26">
        <f>F221</f>
        <v>29697.25</v>
      </c>
    </row>
    <row r="221" spans="1:6" ht="31.5">
      <c r="A221" s="18" t="s">
        <v>4</v>
      </c>
      <c r="B221" s="23">
        <v>10</v>
      </c>
      <c r="C221" s="24" t="s">
        <v>302</v>
      </c>
      <c r="D221" s="25">
        <v>30000</v>
      </c>
      <c r="E221" s="25">
        <v>302.75</v>
      </c>
      <c r="F221" s="26">
        <f>D221-E221</f>
        <v>29697.25</v>
      </c>
    </row>
    <row r="222" spans="1:6" ht="31.5">
      <c r="A222" s="18" t="s">
        <v>147</v>
      </c>
      <c r="B222" s="23">
        <v>10</v>
      </c>
      <c r="C222" s="24"/>
      <c r="D222" s="25">
        <f>SUM(D223)</f>
        <v>1015000</v>
      </c>
      <c r="E222" s="25">
        <f>SUM(E223)</f>
        <v>539664.67000000004</v>
      </c>
      <c r="F222" s="26">
        <f>SUM(F223)</f>
        <v>475335.32999999996</v>
      </c>
    </row>
    <row r="223" spans="1:6" ht="31.5">
      <c r="A223" s="18" t="s">
        <v>31</v>
      </c>
      <c r="B223" s="23">
        <v>10</v>
      </c>
      <c r="C223" s="24" t="s">
        <v>146</v>
      </c>
      <c r="D223" s="25">
        <v>1015000</v>
      </c>
      <c r="E223" s="25">
        <v>539664.67000000004</v>
      </c>
      <c r="F223" s="26">
        <f>D223-E223</f>
        <v>475335.32999999996</v>
      </c>
    </row>
    <row r="224" spans="1:6">
      <c r="A224" s="18" t="s">
        <v>138</v>
      </c>
      <c r="B224" s="23">
        <v>10</v>
      </c>
      <c r="C224" s="24"/>
      <c r="D224" s="25">
        <f>SUM(D225:D230)</f>
        <v>15549700</v>
      </c>
      <c r="E224" s="25">
        <f>SUM(E225:E230)</f>
        <v>6050329.1600000001</v>
      </c>
      <c r="F224" s="26">
        <f>SUM(F225:F230)</f>
        <v>9499370.8399999999</v>
      </c>
    </row>
    <row r="225" spans="1:8" ht="31.5">
      <c r="A225" s="18" t="s">
        <v>31</v>
      </c>
      <c r="B225" s="23">
        <v>10</v>
      </c>
      <c r="C225" s="24" t="s">
        <v>142</v>
      </c>
      <c r="D225" s="25">
        <v>1600000</v>
      </c>
      <c r="E225" s="25">
        <v>590315.91</v>
      </c>
      <c r="F225" s="26">
        <f t="shared" ref="F225:F230" si="16">D225-E225</f>
        <v>1009684.09</v>
      </c>
    </row>
    <row r="226" spans="1:8" ht="63">
      <c r="A226" s="27" t="s">
        <v>14</v>
      </c>
      <c r="B226" s="23">
        <v>10</v>
      </c>
      <c r="C226" s="24" t="s">
        <v>349</v>
      </c>
      <c r="D226" s="25">
        <v>0</v>
      </c>
      <c r="E226" s="25">
        <v>28320.46</v>
      </c>
      <c r="F226" s="26">
        <f t="shared" si="16"/>
        <v>-28320.46</v>
      </c>
    </row>
    <row r="227" spans="1:8" ht="31.5">
      <c r="A227" s="18" t="s">
        <v>56</v>
      </c>
      <c r="B227" s="23">
        <v>10</v>
      </c>
      <c r="C227" s="24" t="s">
        <v>304</v>
      </c>
      <c r="D227" s="25">
        <v>0</v>
      </c>
      <c r="E227" s="25">
        <v>-50000</v>
      </c>
      <c r="F227" s="26">
        <f t="shared" si="16"/>
        <v>50000</v>
      </c>
    </row>
    <row r="228" spans="1:8" ht="31.5">
      <c r="A228" s="18" t="s">
        <v>4</v>
      </c>
      <c r="B228" s="23">
        <v>10</v>
      </c>
      <c r="C228" s="24" t="s">
        <v>141</v>
      </c>
      <c r="D228" s="25">
        <v>0</v>
      </c>
      <c r="E228" s="25">
        <v>445.47</v>
      </c>
      <c r="F228" s="26">
        <f t="shared" si="16"/>
        <v>-445.47</v>
      </c>
    </row>
    <row r="229" spans="1:8" ht="78.75">
      <c r="A229" s="18" t="s">
        <v>30</v>
      </c>
      <c r="B229" s="23">
        <v>10</v>
      </c>
      <c r="C229" s="24" t="s">
        <v>140</v>
      </c>
      <c r="D229" s="25">
        <v>8128100</v>
      </c>
      <c r="E229" s="25">
        <v>3807538.83</v>
      </c>
      <c r="F229" s="26">
        <f t="shared" si="16"/>
        <v>4320561.17</v>
      </c>
    </row>
    <row r="230" spans="1:8" ht="78.75">
      <c r="A230" s="18" t="s">
        <v>29</v>
      </c>
      <c r="B230" s="23">
        <v>10</v>
      </c>
      <c r="C230" s="24" t="s">
        <v>139</v>
      </c>
      <c r="D230" s="25">
        <v>5821600</v>
      </c>
      <c r="E230" s="25">
        <v>1673708.49</v>
      </c>
      <c r="F230" s="26">
        <f t="shared" si="16"/>
        <v>4147891.51</v>
      </c>
    </row>
    <row r="231" spans="1:8" ht="31.5">
      <c r="A231" s="18" t="s">
        <v>119</v>
      </c>
      <c r="B231" s="23">
        <v>10</v>
      </c>
      <c r="C231" s="24"/>
      <c r="D231" s="25">
        <f>SUM(D232:D257)</f>
        <v>581894600</v>
      </c>
      <c r="E231" s="25">
        <f>SUM(E232:E257)</f>
        <v>291717614.18000001</v>
      </c>
      <c r="F231" s="26">
        <f>SUM(F232:F257)</f>
        <v>290176985.81999999</v>
      </c>
      <c r="H231" s="36"/>
    </row>
    <row r="232" spans="1:8" ht="94.5">
      <c r="A232" s="18" t="s">
        <v>6</v>
      </c>
      <c r="B232" s="23">
        <v>10</v>
      </c>
      <c r="C232" s="24" t="s">
        <v>120</v>
      </c>
      <c r="D232" s="25">
        <v>195000</v>
      </c>
      <c r="E232" s="25">
        <v>82500</v>
      </c>
      <c r="F232" s="26">
        <f t="shared" ref="F232:F257" si="17">D232-E232</f>
        <v>112500</v>
      </c>
    </row>
    <row r="233" spans="1:8" ht="110.25">
      <c r="A233" s="18" t="s">
        <v>28</v>
      </c>
      <c r="B233" s="23">
        <v>10</v>
      </c>
      <c r="C233" s="24" t="s">
        <v>121</v>
      </c>
      <c r="D233" s="25">
        <v>173900</v>
      </c>
      <c r="E233" s="25">
        <v>154000</v>
      </c>
      <c r="F233" s="26">
        <f t="shared" si="17"/>
        <v>19900</v>
      </c>
    </row>
    <row r="234" spans="1:8" ht="126">
      <c r="A234" s="18" t="s">
        <v>27</v>
      </c>
      <c r="B234" s="23">
        <v>10</v>
      </c>
      <c r="C234" s="24" t="s">
        <v>122</v>
      </c>
      <c r="D234" s="25">
        <v>75200</v>
      </c>
      <c r="E234" s="25">
        <v>77150</v>
      </c>
      <c r="F234" s="26">
        <f t="shared" si="17"/>
        <v>-1950</v>
      </c>
    </row>
    <row r="235" spans="1:8" ht="110.25">
      <c r="A235" s="18" t="s">
        <v>26</v>
      </c>
      <c r="B235" s="23">
        <v>10</v>
      </c>
      <c r="C235" s="24" t="s">
        <v>134</v>
      </c>
      <c r="D235" s="25">
        <v>8522000</v>
      </c>
      <c r="E235" s="25">
        <v>5231070.2</v>
      </c>
      <c r="F235" s="26">
        <f t="shared" si="17"/>
        <v>3290929.8</v>
      </c>
    </row>
    <row r="236" spans="1:8" ht="157.5">
      <c r="A236" s="27" t="s">
        <v>25</v>
      </c>
      <c r="B236" s="23">
        <v>10</v>
      </c>
      <c r="C236" s="24" t="s">
        <v>135</v>
      </c>
      <c r="D236" s="25">
        <v>1347800</v>
      </c>
      <c r="E236" s="25">
        <v>1094896.1000000001</v>
      </c>
      <c r="F236" s="26">
        <f t="shared" si="17"/>
        <v>252903.89999999991</v>
      </c>
    </row>
    <row r="237" spans="1:8" ht="63">
      <c r="A237" s="27" t="s">
        <v>375</v>
      </c>
      <c r="B237" s="23">
        <v>10</v>
      </c>
      <c r="C237" s="24" t="s">
        <v>350</v>
      </c>
      <c r="D237" s="25">
        <v>552100</v>
      </c>
      <c r="E237" s="25">
        <v>371091</v>
      </c>
      <c r="F237" s="26">
        <f t="shared" si="17"/>
        <v>181009</v>
      </c>
    </row>
    <row r="238" spans="1:8" ht="126">
      <c r="A238" s="18" t="s">
        <v>24</v>
      </c>
      <c r="B238" s="23">
        <v>10</v>
      </c>
      <c r="C238" s="24" t="s">
        <v>123</v>
      </c>
      <c r="D238" s="25">
        <v>1975300</v>
      </c>
      <c r="E238" s="25">
        <v>944031.45</v>
      </c>
      <c r="F238" s="26">
        <f t="shared" si="17"/>
        <v>1031268.55</v>
      </c>
    </row>
    <row r="239" spans="1:8" ht="78.75">
      <c r="A239" s="18" t="s">
        <v>23</v>
      </c>
      <c r="B239" s="23">
        <v>10</v>
      </c>
      <c r="C239" s="24" t="s">
        <v>124</v>
      </c>
      <c r="D239" s="25">
        <v>143300</v>
      </c>
      <c r="E239" s="25">
        <v>25000</v>
      </c>
      <c r="F239" s="26">
        <f t="shared" si="17"/>
        <v>118300</v>
      </c>
    </row>
    <row r="240" spans="1:8" ht="47.25">
      <c r="A240" s="18" t="s">
        <v>22</v>
      </c>
      <c r="B240" s="23">
        <v>10</v>
      </c>
      <c r="C240" s="24" t="s">
        <v>125</v>
      </c>
      <c r="D240" s="25">
        <v>348000</v>
      </c>
      <c r="E240" s="25">
        <v>1804524.25</v>
      </c>
      <c r="F240" s="26">
        <f t="shared" si="17"/>
        <v>-1456524.25</v>
      </c>
    </row>
    <row r="241" spans="1:6" ht="63">
      <c r="A241" s="18" t="s">
        <v>21</v>
      </c>
      <c r="B241" s="23">
        <v>10</v>
      </c>
      <c r="C241" s="24" t="s">
        <v>126</v>
      </c>
      <c r="D241" s="25">
        <v>1189900</v>
      </c>
      <c r="E241" s="25">
        <v>3780062.3</v>
      </c>
      <c r="F241" s="26">
        <f t="shared" si="17"/>
        <v>-2590162.2999999998</v>
      </c>
    </row>
    <row r="242" spans="1:6" ht="63">
      <c r="A242" s="18" t="s">
        <v>20</v>
      </c>
      <c r="B242" s="23">
        <v>10</v>
      </c>
      <c r="C242" s="24" t="s">
        <v>127</v>
      </c>
      <c r="D242" s="25">
        <v>11964200</v>
      </c>
      <c r="E242" s="25">
        <v>6976083.1900000004</v>
      </c>
      <c r="F242" s="26">
        <f t="shared" si="17"/>
        <v>4988116.8099999996</v>
      </c>
    </row>
    <row r="243" spans="1:6" ht="63">
      <c r="A243" s="18" t="s">
        <v>19</v>
      </c>
      <c r="B243" s="23">
        <v>10</v>
      </c>
      <c r="C243" s="24" t="s">
        <v>128</v>
      </c>
      <c r="D243" s="25">
        <v>9000000</v>
      </c>
      <c r="E243" s="25">
        <v>5903049.96</v>
      </c>
      <c r="F243" s="26">
        <f t="shared" si="17"/>
        <v>3096950.04</v>
      </c>
    </row>
    <row r="244" spans="1:6" ht="126">
      <c r="A244" s="18" t="s">
        <v>18</v>
      </c>
      <c r="B244" s="23">
        <v>10</v>
      </c>
      <c r="C244" s="24" t="s">
        <v>129</v>
      </c>
      <c r="D244" s="25">
        <v>36900</v>
      </c>
      <c r="E244" s="25">
        <v>8510</v>
      </c>
      <c r="F244" s="26">
        <f t="shared" si="17"/>
        <v>28390</v>
      </c>
    </row>
    <row r="245" spans="1:6" ht="47.25">
      <c r="A245" s="18" t="s">
        <v>5</v>
      </c>
      <c r="B245" s="23">
        <v>10</v>
      </c>
      <c r="C245" s="24" t="s">
        <v>130</v>
      </c>
      <c r="D245" s="25">
        <v>272800</v>
      </c>
      <c r="E245" s="25">
        <v>186837</v>
      </c>
      <c r="F245" s="26">
        <f t="shared" si="17"/>
        <v>85963</v>
      </c>
    </row>
    <row r="246" spans="1:6" ht="78.75">
      <c r="A246" s="18" t="s">
        <v>17</v>
      </c>
      <c r="B246" s="23">
        <v>10</v>
      </c>
      <c r="C246" s="24" t="s">
        <v>143</v>
      </c>
      <c r="D246" s="25">
        <v>0</v>
      </c>
      <c r="E246" s="25">
        <v>268705</v>
      </c>
      <c r="F246" s="26">
        <f t="shared" si="17"/>
        <v>-268705</v>
      </c>
    </row>
    <row r="247" spans="1:6" ht="63">
      <c r="A247" s="18" t="s">
        <v>16</v>
      </c>
      <c r="B247" s="23">
        <v>10</v>
      </c>
      <c r="C247" s="24" t="s">
        <v>144</v>
      </c>
      <c r="D247" s="25">
        <v>0</v>
      </c>
      <c r="E247" s="25">
        <v>-3000</v>
      </c>
      <c r="F247" s="26">
        <f t="shared" si="17"/>
        <v>3000</v>
      </c>
    </row>
    <row r="248" spans="1:6" ht="94.5">
      <c r="A248" s="18" t="s">
        <v>15</v>
      </c>
      <c r="B248" s="23">
        <v>10</v>
      </c>
      <c r="C248" s="24" t="s">
        <v>145</v>
      </c>
      <c r="D248" s="25">
        <v>20000</v>
      </c>
      <c r="E248" s="25">
        <v>163215.07999999999</v>
      </c>
      <c r="F248" s="26">
        <f t="shared" si="17"/>
        <v>-143215.07999999999</v>
      </c>
    </row>
    <row r="249" spans="1:6" ht="63">
      <c r="A249" s="18" t="s">
        <v>14</v>
      </c>
      <c r="B249" s="23">
        <v>10</v>
      </c>
      <c r="C249" s="24" t="s">
        <v>131</v>
      </c>
      <c r="D249" s="25">
        <v>75400</v>
      </c>
      <c r="E249" s="25">
        <v>69934.5</v>
      </c>
      <c r="F249" s="26">
        <f t="shared" si="17"/>
        <v>5465.5</v>
      </c>
    </row>
    <row r="250" spans="1:6" ht="31.5">
      <c r="A250" s="18" t="s">
        <v>56</v>
      </c>
      <c r="B250" s="23">
        <v>10</v>
      </c>
      <c r="C250" s="24" t="s">
        <v>305</v>
      </c>
      <c r="D250" s="25">
        <v>0</v>
      </c>
      <c r="E250" s="25">
        <v>-1600</v>
      </c>
      <c r="F250" s="26">
        <f t="shared" si="17"/>
        <v>1600</v>
      </c>
    </row>
    <row r="251" spans="1:6" ht="31.5">
      <c r="A251" s="18" t="s">
        <v>4</v>
      </c>
      <c r="B251" s="23">
        <v>10</v>
      </c>
      <c r="C251" s="24" t="s">
        <v>351</v>
      </c>
      <c r="D251" s="25">
        <v>23700</v>
      </c>
      <c r="E251" s="25">
        <v>119571.03</v>
      </c>
      <c r="F251" s="26">
        <f t="shared" si="17"/>
        <v>-95871.03</v>
      </c>
    </row>
    <row r="252" spans="1:6" ht="47.25">
      <c r="A252" s="18" t="s">
        <v>13</v>
      </c>
      <c r="B252" s="23">
        <v>10</v>
      </c>
      <c r="C252" s="24" t="s">
        <v>136</v>
      </c>
      <c r="D252" s="25">
        <v>197564800</v>
      </c>
      <c r="E252" s="25">
        <v>30595771.82</v>
      </c>
      <c r="F252" s="26">
        <f t="shared" si="17"/>
        <v>166969028.18000001</v>
      </c>
    </row>
    <row r="253" spans="1:6" ht="47.25">
      <c r="A253" s="18" t="s">
        <v>11</v>
      </c>
      <c r="B253" s="23">
        <v>10</v>
      </c>
      <c r="C253" s="24" t="s">
        <v>137</v>
      </c>
      <c r="D253" s="25">
        <v>15331500</v>
      </c>
      <c r="E253" s="25">
        <v>0</v>
      </c>
      <c r="F253" s="26">
        <f t="shared" si="17"/>
        <v>15331500</v>
      </c>
    </row>
    <row r="254" spans="1:6" ht="47.25">
      <c r="A254" s="18" t="s">
        <v>10</v>
      </c>
      <c r="B254" s="23">
        <v>10</v>
      </c>
      <c r="C254" s="24" t="s">
        <v>132</v>
      </c>
      <c r="D254" s="25">
        <v>253082800</v>
      </c>
      <c r="E254" s="25">
        <v>153866211.30000001</v>
      </c>
      <c r="F254" s="26">
        <f t="shared" si="17"/>
        <v>99216588.699999988</v>
      </c>
    </row>
    <row r="255" spans="1:6" ht="63">
      <c r="A255" s="18" t="s">
        <v>9</v>
      </c>
      <c r="B255" s="23">
        <v>10</v>
      </c>
      <c r="C255" s="24" t="s">
        <v>133</v>
      </c>
      <c r="D255" s="25">
        <v>80000000</v>
      </c>
      <c r="E255" s="25">
        <v>80000000</v>
      </c>
      <c r="F255" s="26">
        <f t="shared" si="17"/>
        <v>0</v>
      </c>
    </row>
    <row r="256" spans="1:6" ht="94.5">
      <c r="A256" s="18" t="s">
        <v>0</v>
      </c>
      <c r="B256" s="23">
        <v>10</v>
      </c>
      <c r="C256" s="24" t="s">
        <v>416</v>
      </c>
      <c r="D256" s="25">
        <v>3629762.23</v>
      </c>
      <c r="E256" s="25">
        <v>3629762.23</v>
      </c>
      <c r="F256" s="26">
        <f t="shared" si="17"/>
        <v>0</v>
      </c>
    </row>
    <row r="257" spans="1:8" ht="63">
      <c r="A257" s="27" t="s">
        <v>35</v>
      </c>
      <c r="B257" s="23">
        <v>10</v>
      </c>
      <c r="C257" s="24" t="s">
        <v>415</v>
      </c>
      <c r="D257" s="25">
        <v>-3629762.23</v>
      </c>
      <c r="E257" s="25">
        <v>-3629762.23</v>
      </c>
      <c r="F257" s="26">
        <f t="shared" si="17"/>
        <v>0</v>
      </c>
    </row>
    <row r="258" spans="1:8" ht="31.5">
      <c r="A258" s="18" t="s">
        <v>321</v>
      </c>
      <c r="B258" s="23">
        <v>10</v>
      </c>
      <c r="C258" s="24"/>
      <c r="D258" s="25">
        <f>SUM(D259:D260)</f>
        <v>11961600</v>
      </c>
      <c r="E258" s="25">
        <f>SUM(E259:E260)</f>
        <v>3405060.3</v>
      </c>
      <c r="F258" s="26">
        <f>SUM(F259:F260)</f>
        <v>8556539.6999999993</v>
      </c>
    </row>
    <row r="259" spans="1:8" ht="78.75">
      <c r="A259" s="18" t="s">
        <v>8</v>
      </c>
      <c r="B259" s="23">
        <v>10</v>
      </c>
      <c r="C259" s="24" t="s">
        <v>118</v>
      </c>
      <c r="D259" s="25">
        <v>6120900</v>
      </c>
      <c r="E259" s="25">
        <v>1395810.3</v>
      </c>
      <c r="F259" s="26">
        <f t="shared" ref="F259:F260" si="18">D259-E259</f>
        <v>4725089.7</v>
      </c>
    </row>
    <row r="260" spans="1:8" ht="63">
      <c r="A260" s="18" t="s">
        <v>7</v>
      </c>
      <c r="B260" s="23">
        <v>10</v>
      </c>
      <c r="C260" s="24" t="s">
        <v>117</v>
      </c>
      <c r="D260" s="25">
        <v>5840700</v>
      </c>
      <c r="E260" s="25">
        <v>2009250</v>
      </c>
      <c r="F260" s="26">
        <f t="shared" si="18"/>
        <v>3831450</v>
      </c>
    </row>
    <row r="261" spans="1:8" ht="47.25">
      <c r="A261" s="18" t="s">
        <v>209</v>
      </c>
      <c r="B261" s="23">
        <v>10</v>
      </c>
      <c r="C261" s="24"/>
      <c r="D261" s="25">
        <f>SUM(D262)</f>
        <v>0</v>
      </c>
      <c r="E261" s="25">
        <f>SUM(E262)</f>
        <v>-5940</v>
      </c>
      <c r="F261" s="26">
        <f>SUM(F262)</f>
        <v>5940</v>
      </c>
    </row>
    <row r="262" spans="1:8" ht="31.5">
      <c r="A262" s="18" t="s">
        <v>56</v>
      </c>
      <c r="B262" s="23">
        <v>10</v>
      </c>
      <c r="C262" s="24" t="s">
        <v>352</v>
      </c>
      <c r="D262" s="25">
        <v>0</v>
      </c>
      <c r="E262" s="25">
        <v>-5940</v>
      </c>
      <c r="F262" s="26">
        <f>D262-E262</f>
        <v>5940</v>
      </c>
    </row>
    <row r="263" spans="1:8" ht="31.5">
      <c r="A263" s="18" t="s">
        <v>418</v>
      </c>
      <c r="B263" s="23">
        <v>10</v>
      </c>
      <c r="C263" s="24"/>
      <c r="D263" s="25">
        <f>SUM(D264)</f>
        <v>0</v>
      </c>
      <c r="E263" s="25">
        <f>SUM(E264)</f>
        <v>51300.31</v>
      </c>
      <c r="F263" s="26">
        <f>SUM(F264)</f>
        <v>-51300.31</v>
      </c>
    </row>
    <row r="264" spans="1:8" ht="31.5">
      <c r="A264" s="18" t="s">
        <v>4</v>
      </c>
      <c r="B264" s="23">
        <v>10</v>
      </c>
      <c r="C264" s="24" t="s">
        <v>417</v>
      </c>
      <c r="D264" s="25">
        <v>0</v>
      </c>
      <c r="E264" s="25">
        <v>51300.31</v>
      </c>
      <c r="F264" s="26">
        <f t="shared" ref="F264" si="19">D264-E264</f>
        <v>-51300.31</v>
      </c>
    </row>
    <row r="265" spans="1:8" ht="31.5">
      <c r="A265" s="18" t="s">
        <v>110</v>
      </c>
      <c r="B265" s="23">
        <v>10</v>
      </c>
      <c r="C265" s="30"/>
      <c r="D265" s="25">
        <f>SUM(D266:D276)</f>
        <v>35305801.659999996</v>
      </c>
      <c r="E265" s="25">
        <f>SUM(E266:E276)</f>
        <v>31161889.84</v>
      </c>
      <c r="F265" s="26">
        <f>SUM(F266:F276)</f>
        <v>4143911.8200000003</v>
      </c>
      <c r="H265" s="36"/>
    </row>
    <row r="266" spans="1:8" ht="94.5">
      <c r="A266" s="18" t="s">
        <v>6</v>
      </c>
      <c r="B266" s="23">
        <v>10</v>
      </c>
      <c r="C266" s="24" t="s">
        <v>116</v>
      </c>
      <c r="D266" s="25">
        <v>7500</v>
      </c>
      <c r="E266" s="25">
        <v>0</v>
      </c>
      <c r="F266" s="26">
        <f>D266-E266</f>
        <v>7500</v>
      </c>
    </row>
    <row r="267" spans="1:8" ht="47.25">
      <c r="A267" s="18" t="s">
        <v>5</v>
      </c>
      <c r="B267" s="23">
        <v>10</v>
      </c>
      <c r="C267" s="24" t="s">
        <v>115</v>
      </c>
      <c r="D267" s="25">
        <v>3414000</v>
      </c>
      <c r="E267" s="25">
        <v>1560663</v>
      </c>
      <c r="F267" s="26">
        <f t="shared" ref="F267:F276" si="20">D267-E267</f>
        <v>1853337</v>
      </c>
    </row>
    <row r="268" spans="1:8" ht="94.5">
      <c r="A268" s="27" t="s">
        <v>57</v>
      </c>
      <c r="B268" s="23">
        <v>10</v>
      </c>
      <c r="C268" s="24" t="s">
        <v>353</v>
      </c>
      <c r="D268" s="25">
        <v>0</v>
      </c>
      <c r="E268" s="25">
        <v>3722.67</v>
      </c>
      <c r="F268" s="26">
        <f t="shared" si="20"/>
        <v>-3722.67</v>
      </c>
    </row>
    <row r="269" spans="1:8" ht="63">
      <c r="A269" s="27" t="s">
        <v>14</v>
      </c>
      <c r="B269" s="23">
        <v>10</v>
      </c>
      <c r="C269" s="24" t="s">
        <v>306</v>
      </c>
      <c r="D269" s="25">
        <v>450000</v>
      </c>
      <c r="E269" s="25">
        <v>446628.76</v>
      </c>
      <c r="F269" s="26">
        <f t="shared" si="20"/>
        <v>3371.2399999999907</v>
      </c>
    </row>
    <row r="270" spans="1:8" ht="31.5">
      <c r="A270" s="18" t="s">
        <v>4</v>
      </c>
      <c r="B270" s="23">
        <v>10</v>
      </c>
      <c r="C270" s="24" t="s">
        <v>114</v>
      </c>
      <c r="D270" s="25">
        <v>0</v>
      </c>
      <c r="E270" s="25">
        <v>4000</v>
      </c>
      <c r="F270" s="26">
        <f t="shared" si="20"/>
        <v>-4000</v>
      </c>
    </row>
    <row r="271" spans="1:8" ht="47.25">
      <c r="A271" s="27" t="s">
        <v>376</v>
      </c>
      <c r="B271" s="23">
        <v>10</v>
      </c>
      <c r="C271" s="24" t="s">
        <v>354</v>
      </c>
      <c r="D271" s="25">
        <v>1720600</v>
      </c>
      <c r="E271" s="25">
        <v>1301469.75</v>
      </c>
      <c r="F271" s="26">
        <f t="shared" si="20"/>
        <v>419130.25</v>
      </c>
    </row>
    <row r="272" spans="1:8" ht="94.5">
      <c r="A272" s="18" t="s">
        <v>3</v>
      </c>
      <c r="B272" s="23">
        <v>10</v>
      </c>
      <c r="C272" s="24" t="s">
        <v>113</v>
      </c>
      <c r="D272" s="25">
        <v>24107400</v>
      </c>
      <c r="E272" s="25">
        <v>24107400</v>
      </c>
      <c r="F272" s="26">
        <f t="shared" si="20"/>
        <v>0</v>
      </c>
    </row>
    <row r="273" spans="1:6" ht="31.5">
      <c r="A273" s="18" t="s">
        <v>2</v>
      </c>
      <c r="B273" s="23">
        <v>10</v>
      </c>
      <c r="C273" s="24" t="s">
        <v>112</v>
      </c>
      <c r="D273" s="25">
        <v>5600000</v>
      </c>
      <c r="E273" s="25">
        <v>3731704</v>
      </c>
      <c r="F273" s="26">
        <f t="shared" si="20"/>
        <v>1868296</v>
      </c>
    </row>
    <row r="274" spans="1:6" ht="94.5">
      <c r="A274" s="38" t="s">
        <v>422</v>
      </c>
      <c r="B274" s="23">
        <v>10</v>
      </c>
      <c r="C274" s="24" t="s">
        <v>419</v>
      </c>
      <c r="D274" s="25">
        <v>49458.12</v>
      </c>
      <c r="E274" s="25">
        <v>49458.12</v>
      </c>
      <c r="F274" s="26">
        <f t="shared" si="20"/>
        <v>0</v>
      </c>
    </row>
    <row r="275" spans="1:6" ht="94.5">
      <c r="A275" s="18" t="s">
        <v>0</v>
      </c>
      <c r="B275" s="23">
        <v>10</v>
      </c>
      <c r="C275" s="24" t="s">
        <v>111</v>
      </c>
      <c r="D275" s="25">
        <v>6301.66</v>
      </c>
      <c r="E275" s="25">
        <v>6301.66</v>
      </c>
      <c r="F275" s="26">
        <f t="shared" si="20"/>
        <v>0</v>
      </c>
    </row>
    <row r="276" spans="1:6" ht="79.5" thickBot="1">
      <c r="A276" s="39" t="s">
        <v>421</v>
      </c>
      <c r="B276" s="32">
        <v>10</v>
      </c>
      <c r="C276" s="33" t="s">
        <v>420</v>
      </c>
      <c r="D276" s="34">
        <v>-49458.12</v>
      </c>
      <c r="E276" s="34">
        <v>-49458.12</v>
      </c>
      <c r="F276" s="35">
        <f t="shared" si="20"/>
        <v>0</v>
      </c>
    </row>
    <row r="279" spans="1:6">
      <c r="D279" s="11"/>
    </row>
    <row r="280" spans="1:6">
      <c r="C280" s="37"/>
    </row>
  </sheetData>
  <mergeCells count="15">
    <mergeCell ref="E1:F1"/>
    <mergeCell ref="E2:F2"/>
    <mergeCell ref="E3:F3"/>
    <mergeCell ref="E4:F4"/>
    <mergeCell ref="C11:C12"/>
    <mergeCell ref="A9:F9"/>
    <mergeCell ref="A8:E8"/>
    <mergeCell ref="E11:E12"/>
    <mergeCell ref="F11:F12"/>
    <mergeCell ref="A5:F5"/>
    <mergeCell ref="A6:F6"/>
    <mergeCell ref="A7:F7"/>
    <mergeCell ref="A11:A12"/>
    <mergeCell ref="B11:B12"/>
    <mergeCell ref="D11:D12"/>
  </mergeCells>
  <pageMargins left="1.18" right="0.59" top="0.78740157480314965" bottom="0.77" header="0.39" footer="0.35433070866141736"/>
  <pageSetup paperSize="9" scale="55" firstPageNumber="2" fitToHeight="0" orientation="portrait" useFirstPageNumber="1"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dimension ref="A1:K2107"/>
  <sheetViews>
    <sheetView workbookViewId="0">
      <selection sqref="A1:XFD1048576"/>
    </sheetView>
  </sheetViews>
  <sheetFormatPr defaultColWidth="10.28515625" defaultRowHeight="15.75"/>
  <cols>
    <col min="1" max="1" width="62.5703125" style="1" customWidth="1"/>
    <col min="2" max="2" width="7" style="86" customWidth="1"/>
    <col min="3" max="3" width="7.28515625" style="3" customWidth="1"/>
    <col min="4" max="4" width="7.42578125" style="3" bestFit="1" customWidth="1"/>
    <col min="5" max="5" width="11.140625" style="3" bestFit="1" customWidth="1"/>
    <col min="6" max="6" width="15.5703125" style="3" bestFit="1" customWidth="1"/>
    <col min="7" max="7" width="9" style="3" customWidth="1"/>
    <col min="8" max="8" width="23.42578125" style="1" customWidth="1"/>
    <col min="9" max="9" width="20.7109375" style="1" bestFit="1" customWidth="1"/>
    <col min="10" max="10" width="19.140625" style="1" customWidth="1"/>
    <col min="11" max="223" width="9.140625" style="1" customWidth="1"/>
    <col min="224" max="16384" width="10.28515625" style="1"/>
  </cols>
  <sheetData>
    <row r="1" spans="1:11">
      <c r="A1" s="43"/>
      <c r="B1" s="46"/>
      <c r="C1" s="129"/>
      <c r="D1" s="129"/>
      <c r="E1" s="129"/>
      <c r="F1" s="129"/>
      <c r="G1" s="129"/>
      <c r="H1" s="129"/>
      <c r="I1" s="129"/>
      <c r="J1" s="129"/>
      <c r="K1" s="5"/>
    </row>
    <row r="2" spans="1:11">
      <c r="A2" s="130" t="s">
        <v>441</v>
      </c>
      <c r="B2" s="130"/>
      <c r="C2" s="130"/>
      <c r="D2" s="130"/>
      <c r="E2" s="130"/>
      <c r="F2" s="130"/>
      <c r="G2" s="130"/>
      <c r="H2" s="130"/>
      <c r="I2" s="130"/>
      <c r="J2" s="130"/>
      <c r="K2" s="44"/>
    </row>
    <row r="3" spans="1:11" ht="16.5" thickBot="1">
      <c r="A3" s="45"/>
      <c r="B3" s="45"/>
      <c r="C3" s="46"/>
      <c r="D3" s="46"/>
      <c r="E3" s="46"/>
      <c r="F3" s="46"/>
      <c r="G3" s="46"/>
      <c r="H3" s="47"/>
      <c r="I3" s="48"/>
      <c r="J3" s="48"/>
      <c r="K3" s="5"/>
    </row>
    <row r="4" spans="1:11" ht="15.75" customHeight="1">
      <c r="A4" s="131" t="s">
        <v>442</v>
      </c>
      <c r="B4" s="133" t="s">
        <v>108</v>
      </c>
      <c r="C4" s="135" t="s">
        <v>443</v>
      </c>
      <c r="D4" s="136"/>
      <c r="E4" s="136"/>
      <c r="F4" s="136"/>
      <c r="G4" s="137"/>
      <c r="H4" s="138" t="s">
        <v>106</v>
      </c>
      <c r="I4" s="138" t="s">
        <v>444</v>
      </c>
      <c r="J4" s="140" t="s">
        <v>445</v>
      </c>
    </row>
    <row r="5" spans="1:11" ht="32.25" thickBot="1">
      <c r="A5" s="132"/>
      <c r="B5" s="134"/>
      <c r="C5" s="49" t="s">
        <v>446</v>
      </c>
      <c r="D5" s="49" t="s">
        <v>447</v>
      </c>
      <c r="E5" s="49" t="s">
        <v>448</v>
      </c>
      <c r="F5" s="49" t="s">
        <v>449</v>
      </c>
      <c r="G5" s="49" t="s">
        <v>450</v>
      </c>
      <c r="H5" s="139"/>
      <c r="I5" s="139"/>
      <c r="J5" s="141"/>
    </row>
    <row r="6" spans="1:11">
      <c r="A6" s="50">
        <v>1</v>
      </c>
      <c r="B6" s="51">
        <v>2</v>
      </c>
      <c r="C6" s="123">
        <v>3</v>
      </c>
      <c r="D6" s="124"/>
      <c r="E6" s="124"/>
      <c r="F6" s="124"/>
      <c r="G6" s="125"/>
      <c r="H6" s="52">
        <v>4</v>
      </c>
      <c r="I6" s="52">
        <v>5</v>
      </c>
      <c r="J6" s="53">
        <v>6</v>
      </c>
    </row>
    <row r="7" spans="1:11">
      <c r="A7" s="54" t="s">
        <v>451</v>
      </c>
      <c r="B7" s="55">
        <v>200</v>
      </c>
      <c r="C7" s="56"/>
      <c r="D7" s="56"/>
      <c r="E7" s="56"/>
      <c r="F7" s="56"/>
      <c r="G7" s="56"/>
      <c r="H7" s="57">
        <f>H9+H240+H361+H620+H650+H813+H912+H1160+H1173+H1434+H1470+H1552+H1565+H1600+H1618+H1653+H1722+H1811+H1846+H1858+H1896+H1924+H1935+H2082</f>
        <v>19477674424.490002</v>
      </c>
      <c r="I7" s="57">
        <f>I9+I240+I361+I620+I650+I813+I912+I1160+I1173+I1434+I1470+I1552+I1565+I1600+I1618+I1653+I1722+I1811+I1846+I1858+I1896+I1924+I1935+I2082</f>
        <v>9267016272.4300003</v>
      </c>
      <c r="J7" s="58">
        <f>H7-I7</f>
        <v>10210658152.060001</v>
      </c>
    </row>
    <row r="8" spans="1:11">
      <c r="A8" s="54" t="s">
        <v>176</v>
      </c>
      <c r="B8" s="55"/>
      <c r="C8" s="56"/>
      <c r="D8" s="56"/>
      <c r="E8" s="56"/>
      <c r="F8" s="56"/>
      <c r="G8" s="56"/>
      <c r="H8" s="56"/>
      <c r="I8" s="56"/>
      <c r="J8" s="59"/>
    </row>
    <row r="9" spans="1:11">
      <c r="A9" s="60" t="s">
        <v>236</v>
      </c>
      <c r="B9" s="61">
        <v>200</v>
      </c>
      <c r="C9" s="62">
        <v>901</v>
      </c>
      <c r="D9" s="63" t="s">
        <v>452</v>
      </c>
      <c r="E9" s="63" t="s">
        <v>452</v>
      </c>
      <c r="F9" s="64" t="s">
        <v>452</v>
      </c>
      <c r="G9" s="62" t="s">
        <v>452</v>
      </c>
      <c r="H9" s="65">
        <v>3550631910</v>
      </c>
      <c r="I9" s="66">
        <v>1787159045.8199999</v>
      </c>
      <c r="J9" s="67">
        <v>1763472864.1800001</v>
      </c>
    </row>
    <row r="10" spans="1:11">
      <c r="A10" s="68" t="s">
        <v>453</v>
      </c>
      <c r="B10" s="61">
        <v>200</v>
      </c>
      <c r="C10" s="69">
        <v>901</v>
      </c>
      <c r="D10" s="70">
        <v>7</v>
      </c>
      <c r="E10" s="70" t="s">
        <v>452</v>
      </c>
      <c r="F10" s="71" t="s">
        <v>452</v>
      </c>
      <c r="G10" s="69" t="s">
        <v>452</v>
      </c>
      <c r="H10" s="72">
        <v>49160202.049999997</v>
      </c>
      <c r="I10" s="73">
        <v>25912352.050000001</v>
      </c>
      <c r="J10" s="74">
        <v>23247849.999999996</v>
      </c>
    </row>
    <row r="11" spans="1:11">
      <c r="A11" s="68" t="s">
        <v>454</v>
      </c>
      <c r="B11" s="61">
        <v>200</v>
      </c>
      <c r="C11" s="69">
        <v>901</v>
      </c>
      <c r="D11" s="70">
        <v>7</v>
      </c>
      <c r="E11" s="70">
        <v>4</v>
      </c>
      <c r="F11" s="71" t="s">
        <v>452</v>
      </c>
      <c r="G11" s="69" t="s">
        <v>452</v>
      </c>
      <c r="H11" s="72">
        <v>45622510</v>
      </c>
      <c r="I11" s="73">
        <v>25598660</v>
      </c>
      <c r="J11" s="74">
        <v>20023850</v>
      </c>
    </row>
    <row r="12" spans="1:11" ht="47.25">
      <c r="A12" s="75" t="s">
        <v>455</v>
      </c>
      <c r="B12" s="61">
        <v>200</v>
      </c>
      <c r="C12" s="62">
        <v>901</v>
      </c>
      <c r="D12" s="63">
        <v>7</v>
      </c>
      <c r="E12" s="63">
        <v>4</v>
      </c>
      <c r="F12" s="64" t="s">
        <v>456</v>
      </c>
      <c r="G12" s="62" t="s">
        <v>457</v>
      </c>
      <c r="H12" s="65">
        <v>100000</v>
      </c>
      <c r="I12" s="66">
        <v>100000</v>
      </c>
      <c r="J12" s="67">
        <v>0</v>
      </c>
    </row>
    <row r="13" spans="1:11" ht="31.5">
      <c r="A13" s="75" t="s">
        <v>458</v>
      </c>
      <c r="B13" s="61">
        <v>200</v>
      </c>
      <c r="C13" s="62">
        <v>901</v>
      </c>
      <c r="D13" s="63">
        <v>7</v>
      </c>
      <c r="E13" s="63">
        <v>4</v>
      </c>
      <c r="F13" s="64" t="s">
        <v>459</v>
      </c>
      <c r="G13" s="62" t="s">
        <v>457</v>
      </c>
      <c r="H13" s="65">
        <v>100000</v>
      </c>
      <c r="I13" s="66">
        <v>100000</v>
      </c>
      <c r="J13" s="67">
        <v>0</v>
      </c>
    </row>
    <row r="14" spans="1:11" ht="47.25">
      <c r="A14" s="75" t="s">
        <v>460</v>
      </c>
      <c r="B14" s="61">
        <v>200</v>
      </c>
      <c r="C14" s="62">
        <v>901</v>
      </c>
      <c r="D14" s="63">
        <v>7</v>
      </c>
      <c r="E14" s="63">
        <v>4</v>
      </c>
      <c r="F14" s="64" t="s">
        <v>461</v>
      </c>
      <c r="G14" s="62" t="s">
        <v>457</v>
      </c>
      <c r="H14" s="65">
        <v>100000</v>
      </c>
      <c r="I14" s="66">
        <v>100000</v>
      </c>
      <c r="J14" s="67">
        <v>0</v>
      </c>
    </row>
    <row r="15" spans="1:11" ht="31.5">
      <c r="A15" s="68" t="s">
        <v>462</v>
      </c>
      <c r="B15" s="61">
        <v>200</v>
      </c>
      <c r="C15" s="69">
        <v>901</v>
      </c>
      <c r="D15" s="70">
        <v>7</v>
      </c>
      <c r="E15" s="70">
        <v>4</v>
      </c>
      <c r="F15" s="71" t="s">
        <v>461</v>
      </c>
      <c r="G15" s="69" t="s">
        <v>463</v>
      </c>
      <c r="H15" s="72">
        <v>100000</v>
      </c>
      <c r="I15" s="73">
        <v>100000</v>
      </c>
      <c r="J15" s="74">
        <v>0</v>
      </c>
    </row>
    <row r="16" spans="1:11" ht="47.25">
      <c r="A16" s="75" t="s">
        <v>464</v>
      </c>
      <c r="B16" s="61">
        <v>200</v>
      </c>
      <c r="C16" s="62">
        <v>901</v>
      </c>
      <c r="D16" s="63">
        <v>7</v>
      </c>
      <c r="E16" s="63">
        <v>4</v>
      </c>
      <c r="F16" s="64" t="s">
        <v>465</v>
      </c>
      <c r="G16" s="62" t="s">
        <v>457</v>
      </c>
      <c r="H16" s="65">
        <v>45522510</v>
      </c>
      <c r="I16" s="66">
        <v>25498660</v>
      </c>
      <c r="J16" s="67">
        <v>20023850</v>
      </c>
    </row>
    <row r="17" spans="1:10" ht="47.25">
      <c r="A17" s="75" t="s">
        <v>466</v>
      </c>
      <c r="B17" s="61">
        <v>200</v>
      </c>
      <c r="C17" s="62">
        <v>901</v>
      </c>
      <c r="D17" s="63">
        <v>7</v>
      </c>
      <c r="E17" s="63">
        <v>4</v>
      </c>
      <c r="F17" s="64" t="s">
        <v>467</v>
      </c>
      <c r="G17" s="62" t="s">
        <v>457</v>
      </c>
      <c r="H17" s="65">
        <v>45522510</v>
      </c>
      <c r="I17" s="66">
        <v>25498660</v>
      </c>
      <c r="J17" s="67">
        <v>20023850</v>
      </c>
    </row>
    <row r="18" spans="1:10" ht="31.5">
      <c r="A18" s="75" t="s">
        <v>468</v>
      </c>
      <c r="B18" s="61">
        <v>200</v>
      </c>
      <c r="C18" s="62">
        <v>901</v>
      </c>
      <c r="D18" s="63">
        <v>7</v>
      </c>
      <c r="E18" s="63">
        <v>4</v>
      </c>
      <c r="F18" s="64" t="s">
        <v>469</v>
      </c>
      <c r="G18" s="62" t="s">
        <v>457</v>
      </c>
      <c r="H18" s="65">
        <v>45522510</v>
      </c>
      <c r="I18" s="66">
        <v>25498660</v>
      </c>
      <c r="J18" s="67">
        <v>20023850</v>
      </c>
    </row>
    <row r="19" spans="1:10" ht="31.5">
      <c r="A19" s="68" t="s">
        <v>462</v>
      </c>
      <c r="B19" s="61">
        <v>200</v>
      </c>
      <c r="C19" s="69">
        <v>901</v>
      </c>
      <c r="D19" s="70">
        <v>7</v>
      </c>
      <c r="E19" s="70">
        <v>4</v>
      </c>
      <c r="F19" s="71" t="s">
        <v>469</v>
      </c>
      <c r="G19" s="69" t="s">
        <v>463</v>
      </c>
      <c r="H19" s="72">
        <v>45522510</v>
      </c>
      <c r="I19" s="73">
        <v>25498660</v>
      </c>
      <c r="J19" s="74">
        <v>20023850</v>
      </c>
    </row>
    <row r="20" spans="1:10" ht="31.5">
      <c r="A20" s="68" t="s">
        <v>470</v>
      </c>
      <c r="B20" s="61">
        <v>200</v>
      </c>
      <c r="C20" s="69">
        <v>901</v>
      </c>
      <c r="D20" s="70">
        <v>7</v>
      </c>
      <c r="E20" s="70">
        <v>5</v>
      </c>
      <c r="F20" s="71" t="s">
        <v>452</v>
      </c>
      <c r="G20" s="69" t="s">
        <v>452</v>
      </c>
      <c r="H20" s="72">
        <v>3537692.05</v>
      </c>
      <c r="I20" s="73">
        <v>313692.05</v>
      </c>
      <c r="J20" s="74">
        <v>3224000</v>
      </c>
    </row>
    <row r="21" spans="1:10" ht="47.25">
      <c r="A21" s="75" t="s">
        <v>471</v>
      </c>
      <c r="B21" s="61">
        <v>200</v>
      </c>
      <c r="C21" s="62">
        <v>901</v>
      </c>
      <c r="D21" s="63">
        <v>7</v>
      </c>
      <c r="E21" s="63">
        <v>5</v>
      </c>
      <c r="F21" s="64" t="s">
        <v>472</v>
      </c>
      <c r="G21" s="62" t="s">
        <v>457</v>
      </c>
      <c r="H21" s="65">
        <v>3537692.05</v>
      </c>
      <c r="I21" s="66">
        <v>313692.05</v>
      </c>
      <c r="J21" s="67">
        <v>3224000</v>
      </c>
    </row>
    <row r="22" spans="1:10" ht="63">
      <c r="A22" s="75" t="s">
        <v>473</v>
      </c>
      <c r="B22" s="61">
        <v>200</v>
      </c>
      <c r="C22" s="62">
        <v>901</v>
      </c>
      <c r="D22" s="63">
        <v>7</v>
      </c>
      <c r="E22" s="63">
        <v>5</v>
      </c>
      <c r="F22" s="64" t="s">
        <v>474</v>
      </c>
      <c r="G22" s="62" t="s">
        <v>457</v>
      </c>
      <c r="H22" s="65">
        <v>3337692.05</v>
      </c>
      <c r="I22" s="66">
        <v>227692.05</v>
      </c>
      <c r="J22" s="67">
        <v>3110000</v>
      </c>
    </row>
    <row r="23" spans="1:10" ht="31.5">
      <c r="A23" s="75" t="s">
        <v>475</v>
      </c>
      <c r="B23" s="61">
        <v>200</v>
      </c>
      <c r="C23" s="62">
        <v>901</v>
      </c>
      <c r="D23" s="63">
        <v>7</v>
      </c>
      <c r="E23" s="63">
        <v>5</v>
      </c>
      <c r="F23" s="64" t="s">
        <v>476</v>
      </c>
      <c r="G23" s="62" t="s">
        <v>457</v>
      </c>
      <c r="H23" s="65">
        <v>3337692.05</v>
      </c>
      <c r="I23" s="66">
        <v>227692.05</v>
      </c>
      <c r="J23" s="67">
        <v>3110000</v>
      </c>
    </row>
    <row r="24" spans="1:10" ht="31.5">
      <c r="A24" s="68" t="s">
        <v>462</v>
      </c>
      <c r="B24" s="61">
        <v>200</v>
      </c>
      <c r="C24" s="69">
        <v>901</v>
      </c>
      <c r="D24" s="70">
        <v>7</v>
      </c>
      <c r="E24" s="70">
        <v>5</v>
      </c>
      <c r="F24" s="71" t="s">
        <v>476</v>
      </c>
      <c r="G24" s="69" t="s">
        <v>463</v>
      </c>
      <c r="H24" s="72">
        <v>3337692.05</v>
      </c>
      <c r="I24" s="73">
        <v>227692.05</v>
      </c>
      <c r="J24" s="74">
        <v>3110000</v>
      </c>
    </row>
    <row r="25" spans="1:10" ht="47.25">
      <c r="A25" s="75" t="s">
        <v>477</v>
      </c>
      <c r="B25" s="61">
        <v>200</v>
      </c>
      <c r="C25" s="62">
        <v>901</v>
      </c>
      <c r="D25" s="63">
        <v>7</v>
      </c>
      <c r="E25" s="63">
        <v>5</v>
      </c>
      <c r="F25" s="64" t="s">
        <v>478</v>
      </c>
      <c r="G25" s="62" t="s">
        <v>457</v>
      </c>
      <c r="H25" s="65">
        <v>200000</v>
      </c>
      <c r="I25" s="66">
        <v>86000</v>
      </c>
      <c r="J25" s="67">
        <v>114000</v>
      </c>
    </row>
    <row r="26" spans="1:10" ht="63">
      <c r="A26" s="75" t="s">
        <v>479</v>
      </c>
      <c r="B26" s="61">
        <v>200</v>
      </c>
      <c r="C26" s="62">
        <v>901</v>
      </c>
      <c r="D26" s="63">
        <v>7</v>
      </c>
      <c r="E26" s="63">
        <v>5</v>
      </c>
      <c r="F26" s="64" t="s">
        <v>480</v>
      </c>
      <c r="G26" s="62" t="s">
        <v>457</v>
      </c>
      <c r="H26" s="65">
        <v>200000</v>
      </c>
      <c r="I26" s="66">
        <v>86000</v>
      </c>
      <c r="J26" s="67">
        <v>114000</v>
      </c>
    </row>
    <row r="27" spans="1:10" ht="63">
      <c r="A27" s="68" t="s">
        <v>481</v>
      </c>
      <c r="B27" s="61">
        <v>200</v>
      </c>
      <c r="C27" s="69">
        <v>901</v>
      </c>
      <c r="D27" s="70">
        <v>7</v>
      </c>
      <c r="E27" s="70">
        <v>5</v>
      </c>
      <c r="F27" s="71" t="s">
        <v>480</v>
      </c>
      <c r="G27" s="69" t="s">
        <v>482</v>
      </c>
      <c r="H27" s="72">
        <v>100000</v>
      </c>
      <c r="I27" s="73">
        <v>0</v>
      </c>
      <c r="J27" s="74">
        <v>100000</v>
      </c>
    </row>
    <row r="28" spans="1:10" ht="31.5">
      <c r="A28" s="68" t="s">
        <v>483</v>
      </c>
      <c r="B28" s="61">
        <v>200</v>
      </c>
      <c r="C28" s="69">
        <v>901</v>
      </c>
      <c r="D28" s="70">
        <v>7</v>
      </c>
      <c r="E28" s="70">
        <v>5</v>
      </c>
      <c r="F28" s="71" t="s">
        <v>480</v>
      </c>
      <c r="G28" s="69" t="s">
        <v>484</v>
      </c>
      <c r="H28" s="72">
        <v>100000</v>
      </c>
      <c r="I28" s="73">
        <v>86000</v>
      </c>
      <c r="J28" s="74">
        <v>14000</v>
      </c>
    </row>
    <row r="29" spans="1:10">
      <c r="A29" s="68" t="s">
        <v>485</v>
      </c>
      <c r="B29" s="61">
        <v>200</v>
      </c>
      <c r="C29" s="69">
        <v>901</v>
      </c>
      <c r="D29" s="70">
        <v>9</v>
      </c>
      <c r="E29" s="70" t="s">
        <v>452</v>
      </c>
      <c r="F29" s="71" t="s">
        <v>452</v>
      </c>
      <c r="G29" s="69" t="s">
        <v>452</v>
      </c>
      <c r="H29" s="72">
        <v>2028919507.95</v>
      </c>
      <c r="I29" s="73">
        <v>1025531135.92</v>
      </c>
      <c r="J29" s="74">
        <v>1003388372.0300001</v>
      </c>
    </row>
    <row r="30" spans="1:10">
      <c r="A30" s="68" t="s">
        <v>486</v>
      </c>
      <c r="B30" s="61">
        <v>200</v>
      </c>
      <c r="C30" s="69">
        <v>901</v>
      </c>
      <c r="D30" s="70">
        <v>9</v>
      </c>
      <c r="E30" s="70">
        <v>1</v>
      </c>
      <c r="F30" s="71" t="s">
        <v>452</v>
      </c>
      <c r="G30" s="69" t="s">
        <v>452</v>
      </c>
      <c r="H30" s="72">
        <v>1158085482.8099999</v>
      </c>
      <c r="I30" s="73">
        <v>762402961.88999999</v>
      </c>
      <c r="J30" s="74">
        <v>395682520.91999996</v>
      </c>
    </row>
    <row r="31" spans="1:10" ht="47.25">
      <c r="A31" s="75" t="s">
        <v>455</v>
      </c>
      <c r="B31" s="61">
        <v>200</v>
      </c>
      <c r="C31" s="62">
        <v>901</v>
      </c>
      <c r="D31" s="63">
        <v>9</v>
      </c>
      <c r="E31" s="63">
        <v>1</v>
      </c>
      <c r="F31" s="64" t="s">
        <v>456</v>
      </c>
      <c r="G31" s="62" t="s">
        <v>457</v>
      </c>
      <c r="H31" s="65">
        <v>1278950.3</v>
      </c>
      <c r="I31" s="66">
        <v>665867.93999999994</v>
      </c>
      <c r="J31" s="67">
        <v>613082.3600000001</v>
      </c>
    </row>
    <row r="32" spans="1:10" ht="31.5">
      <c r="A32" s="75" t="s">
        <v>458</v>
      </c>
      <c r="B32" s="61">
        <v>200</v>
      </c>
      <c r="C32" s="62">
        <v>901</v>
      </c>
      <c r="D32" s="63">
        <v>9</v>
      </c>
      <c r="E32" s="63">
        <v>1</v>
      </c>
      <c r="F32" s="64" t="s">
        <v>459</v>
      </c>
      <c r="G32" s="62" t="s">
        <v>457</v>
      </c>
      <c r="H32" s="65">
        <v>1278950.3</v>
      </c>
      <c r="I32" s="66">
        <v>665867.93999999994</v>
      </c>
      <c r="J32" s="67">
        <v>613082.3600000001</v>
      </c>
    </row>
    <row r="33" spans="1:10" ht="47.25">
      <c r="A33" s="75" t="s">
        <v>460</v>
      </c>
      <c r="B33" s="61">
        <v>200</v>
      </c>
      <c r="C33" s="62">
        <v>901</v>
      </c>
      <c r="D33" s="63">
        <v>9</v>
      </c>
      <c r="E33" s="63">
        <v>1</v>
      </c>
      <c r="F33" s="64" t="s">
        <v>461</v>
      </c>
      <c r="G33" s="62" t="s">
        <v>457</v>
      </c>
      <c r="H33" s="65">
        <v>1278950.3</v>
      </c>
      <c r="I33" s="66">
        <v>665867.93999999994</v>
      </c>
      <c r="J33" s="67">
        <v>613082.3600000001</v>
      </c>
    </row>
    <row r="34" spans="1:10" ht="31.5">
      <c r="A34" s="68" t="s">
        <v>462</v>
      </c>
      <c r="B34" s="61">
        <v>200</v>
      </c>
      <c r="C34" s="69">
        <v>901</v>
      </c>
      <c r="D34" s="70">
        <v>9</v>
      </c>
      <c r="E34" s="70">
        <v>1</v>
      </c>
      <c r="F34" s="71" t="s">
        <v>461</v>
      </c>
      <c r="G34" s="69" t="s">
        <v>463</v>
      </c>
      <c r="H34" s="72">
        <v>1278950.3</v>
      </c>
      <c r="I34" s="73">
        <v>665867.93999999994</v>
      </c>
      <c r="J34" s="74">
        <v>613082.3600000001</v>
      </c>
    </row>
    <row r="35" spans="1:10" ht="78.75">
      <c r="A35" s="75" t="s">
        <v>487</v>
      </c>
      <c r="B35" s="61">
        <v>200</v>
      </c>
      <c r="C35" s="62">
        <v>901</v>
      </c>
      <c r="D35" s="63">
        <v>9</v>
      </c>
      <c r="E35" s="63">
        <v>1</v>
      </c>
      <c r="F35" s="64" t="s">
        <v>488</v>
      </c>
      <c r="G35" s="62" t="s">
        <v>457</v>
      </c>
      <c r="H35" s="65">
        <v>7048000</v>
      </c>
      <c r="I35" s="66">
        <v>966795</v>
      </c>
      <c r="J35" s="67">
        <v>6081205</v>
      </c>
    </row>
    <row r="36" spans="1:10" ht="31.5">
      <c r="A36" s="75" t="s">
        <v>489</v>
      </c>
      <c r="B36" s="61">
        <v>200</v>
      </c>
      <c r="C36" s="62">
        <v>901</v>
      </c>
      <c r="D36" s="63">
        <v>9</v>
      </c>
      <c r="E36" s="63">
        <v>1</v>
      </c>
      <c r="F36" s="64" t="s">
        <v>490</v>
      </c>
      <c r="G36" s="62" t="s">
        <v>457</v>
      </c>
      <c r="H36" s="65">
        <v>7048000</v>
      </c>
      <c r="I36" s="66">
        <v>966795</v>
      </c>
      <c r="J36" s="67">
        <v>6081205</v>
      </c>
    </row>
    <row r="37" spans="1:10" ht="110.25">
      <c r="A37" s="75" t="s">
        <v>491</v>
      </c>
      <c r="B37" s="61">
        <v>200</v>
      </c>
      <c r="C37" s="62">
        <v>901</v>
      </c>
      <c r="D37" s="63">
        <v>9</v>
      </c>
      <c r="E37" s="63">
        <v>1</v>
      </c>
      <c r="F37" s="64" t="s">
        <v>492</v>
      </c>
      <c r="G37" s="62" t="s">
        <v>457</v>
      </c>
      <c r="H37" s="65">
        <v>694625</v>
      </c>
      <c r="I37" s="66">
        <v>200215</v>
      </c>
      <c r="J37" s="67">
        <v>494410</v>
      </c>
    </row>
    <row r="38" spans="1:10" ht="31.5">
      <c r="A38" s="68" t="s">
        <v>483</v>
      </c>
      <c r="B38" s="61">
        <v>200</v>
      </c>
      <c r="C38" s="69">
        <v>901</v>
      </c>
      <c r="D38" s="70">
        <v>9</v>
      </c>
      <c r="E38" s="70">
        <v>1</v>
      </c>
      <c r="F38" s="71" t="s">
        <v>492</v>
      </c>
      <c r="G38" s="69" t="s">
        <v>484</v>
      </c>
      <c r="H38" s="72">
        <v>694625</v>
      </c>
      <c r="I38" s="73">
        <v>200215</v>
      </c>
      <c r="J38" s="74">
        <v>494410</v>
      </c>
    </row>
    <row r="39" spans="1:10" ht="236.25">
      <c r="A39" s="75" t="s">
        <v>493</v>
      </c>
      <c r="B39" s="61">
        <v>200</v>
      </c>
      <c r="C39" s="62">
        <v>901</v>
      </c>
      <c r="D39" s="63">
        <v>9</v>
      </c>
      <c r="E39" s="63">
        <v>1</v>
      </c>
      <c r="F39" s="64" t="s">
        <v>494</v>
      </c>
      <c r="G39" s="62" t="s">
        <v>457</v>
      </c>
      <c r="H39" s="65">
        <v>603875</v>
      </c>
      <c r="I39" s="66">
        <v>603875</v>
      </c>
      <c r="J39" s="67">
        <v>0</v>
      </c>
    </row>
    <row r="40" spans="1:10" ht="31.5">
      <c r="A40" s="68" t="s">
        <v>483</v>
      </c>
      <c r="B40" s="61">
        <v>200</v>
      </c>
      <c r="C40" s="69">
        <v>901</v>
      </c>
      <c r="D40" s="70">
        <v>9</v>
      </c>
      <c r="E40" s="70">
        <v>1</v>
      </c>
      <c r="F40" s="71" t="s">
        <v>494</v>
      </c>
      <c r="G40" s="69" t="s">
        <v>484</v>
      </c>
      <c r="H40" s="72">
        <v>603875</v>
      </c>
      <c r="I40" s="73">
        <v>603875</v>
      </c>
      <c r="J40" s="74">
        <v>0</v>
      </c>
    </row>
    <row r="41" spans="1:10" ht="110.25">
      <c r="A41" s="75" t="s">
        <v>495</v>
      </c>
      <c r="B41" s="61">
        <v>200</v>
      </c>
      <c r="C41" s="62">
        <v>901</v>
      </c>
      <c r="D41" s="63">
        <v>9</v>
      </c>
      <c r="E41" s="63">
        <v>1</v>
      </c>
      <c r="F41" s="64" t="s">
        <v>496</v>
      </c>
      <c r="G41" s="62" t="s">
        <v>457</v>
      </c>
      <c r="H41" s="65">
        <v>2037000</v>
      </c>
      <c r="I41" s="66">
        <v>162705</v>
      </c>
      <c r="J41" s="67">
        <v>1874295</v>
      </c>
    </row>
    <row r="42" spans="1:10" ht="31.5">
      <c r="A42" s="68" t="s">
        <v>483</v>
      </c>
      <c r="B42" s="61">
        <v>200</v>
      </c>
      <c r="C42" s="69">
        <v>901</v>
      </c>
      <c r="D42" s="70">
        <v>9</v>
      </c>
      <c r="E42" s="70">
        <v>1</v>
      </c>
      <c r="F42" s="71" t="s">
        <v>496</v>
      </c>
      <c r="G42" s="69" t="s">
        <v>484</v>
      </c>
      <c r="H42" s="72">
        <v>2037000</v>
      </c>
      <c r="I42" s="73">
        <v>162705</v>
      </c>
      <c r="J42" s="74">
        <v>1874295</v>
      </c>
    </row>
    <row r="43" spans="1:10" ht="189">
      <c r="A43" s="75" t="s">
        <v>497</v>
      </c>
      <c r="B43" s="61">
        <v>200</v>
      </c>
      <c r="C43" s="62">
        <v>901</v>
      </c>
      <c r="D43" s="63">
        <v>9</v>
      </c>
      <c r="E43" s="63">
        <v>1</v>
      </c>
      <c r="F43" s="64" t="s">
        <v>498</v>
      </c>
      <c r="G43" s="62" t="s">
        <v>457</v>
      </c>
      <c r="H43" s="65">
        <v>3712500</v>
      </c>
      <c r="I43" s="66">
        <v>0</v>
      </c>
      <c r="J43" s="67">
        <v>3712500</v>
      </c>
    </row>
    <row r="44" spans="1:10" ht="31.5">
      <c r="A44" s="68" t="s">
        <v>483</v>
      </c>
      <c r="B44" s="61">
        <v>200</v>
      </c>
      <c r="C44" s="69">
        <v>901</v>
      </c>
      <c r="D44" s="70">
        <v>9</v>
      </c>
      <c r="E44" s="70">
        <v>1</v>
      </c>
      <c r="F44" s="71" t="s">
        <v>498</v>
      </c>
      <c r="G44" s="69" t="s">
        <v>484</v>
      </c>
      <c r="H44" s="72">
        <v>3712500</v>
      </c>
      <c r="I44" s="73">
        <v>0</v>
      </c>
      <c r="J44" s="74">
        <v>3712500</v>
      </c>
    </row>
    <row r="45" spans="1:10" ht="47.25">
      <c r="A45" s="75" t="s">
        <v>471</v>
      </c>
      <c r="B45" s="61">
        <v>200</v>
      </c>
      <c r="C45" s="62">
        <v>901</v>
      </c>
      <c r="D45" s="63">
        <v>9</v>
      </c>
      <c r="E45" s="63">
        <v>1</v>
      </c>
      <c r="F45" s="64" t="s">
        <v>472</v>
      </c>
      <c r="G45" s="62" t="s">
        <v>457</v>
      </c>
      <c r="H45" s="65">
        <v>392260620</v>
      </c>
      <c r="I45" s="66">
        <v>77495270.650000006</v>
      </c>
      <c r="J45" s="67">
        <v>314765349.35000002</v>
      </c>
    </row>
    <row r="46" spans="1:10" ht="31.5">
      <c r="A46" s="75" t="s">
        <v>499</v>
      </c>
      <c r="B46" s="61">
        <v>200</v>
      </c>
      <c r="C46" s="62">
        <v>901</v>
      </c>
      <c r="D46" s="63">
        <v>9</v>
      </c>
      <c r="E46" s="63">
        <v>1</v>
      </c>
      <c r="F46" s="64" t="s">
        <v>500</v>
      </c>
      <c r="G46" s="62" t="s">
        <v>457</v>
      </c>
      <c r="H46" s="65">
        <v>392260620</v>
      </c>
      <c r="I46" s="66">
        <v>77495270.650000006</v>
      </c>
      <c r="J46" s="67">
        <v>314765349.35000002</v>
      </c>
    </row>
    <row r="47" spans="1:10" ht="31.5">
      <c r="A47" s="75" t="s">
        <v>501</v>
      </c>
      <c r="B47" s="61">
        <v>200</v>
      </c>
      <c r="C47" s="62">
        <v>901</v>
      </c>
      <c r="D47" s="63">
        <v>9</v>
      </c>
      <c r="E47" s="63">
        <v>1</v>
      </c>
      <c r="F47" s="64" t="s">
        <v>502</v>
      </c>
      <c r="G47" s="62" t="s">
        <v>457</v>
      </c>
      <c r="H47" s="65">
        <v>19000000</v>
      </c>
      <c r="I47" s="66">
        <v>8391195.0500000007</v>
      </c>
      <c r="J47" s="67">
        <v>10608804.949999999</v>
      </c>
    </row>
    <row r="48" spans="1:10" ht="31.5">
      <c r="A48" s="68" t="s">
        <v>483</v>
      </c>
      <c r="B48" s="61">
        <v>200</v>
      </c>
      <c r="C48" s="69">
        <v>901</v>
      </c>
      <c r="D48" s="70">
        <v>9</v>
      </c>
      <c r="E48" s="70">
        <v>1</v>
      </c>
      <c r="F48" s="71" t="s">
        <v>502</v>
      </c>
      <c r="G48" s="69" t="s">
        <v>484</v>
      </c>
      <c r="H48" s="72">
        <v>19000000</v>
      </c>
      <c r="I48" s="73">
        <v>8391195.0500000007</v>
      </c>
      <c r="J48" s="74">
        <v>10608804.949999999</v>
      </c>
    </row>
    <row r="49" spans="1:10" ht="31.5">
      <c r="A49" s="75" t="s">
        <v>503</v>
      </c>
      <c r="B49" s="61">
        <v>200</v>
      </c>
      <c r="C49" s="62">
        <v>901</v>
      </c>
      <c r="D49" s="63">
        <v>9</v>
      </c>
      <c r="E49" s="63">
        <v>1</v>
      </c>
      <c r="F49" s="64" t="s">
        <v>504</v>
      </c>
      <c r="G49" s="62" t="s">
        <v>457</v>
      </c>
      <c r="H49" s="65">
        <v>1000000</v>
      </c>
      <c r="I49" s="66">
        <v>59880</v>
      </c>
      <c r="J49" s="67">
        <v>940120</v>
      </c>
    </row>
    <row r="50" spans="1:10" ht="31.5">
      <c r="A50" s="68" t="s">
        <v>483</v>
      </c>
      <c r="B50" s="61">
        <v>200</v>
      </c>
      <c r="C50" s="69">
        <v>901</v>
      </c>
      <c r="D50" s="70">
        <v>9</v>
      </c>
      <c r="E50" s="70">
        <v>1</v>
      </c>
      <c r="F50" s="71" t="s">
        <v>504</v>
      </c>
      <c r="G50" s="69" t="s">
        <v>484</v>
      </c>
      <c r="H50" s="72">
        <v>1000000</v>
      </c>
      <c r="I50" s="73">
        <v>59880</v>
      </c>
      <c r="J50" s="74">
        <v>940120</v>
      </c>
    </row>
    <row r="51" spans="1:10" ht="31.5">
      <c r="A51" s="68" t="s">
        <v>462</v>
      </c>
      <c r="B51" s="61">
        <v>200</v>
      </c>
      <c r="C51" s="69">
        <v>901</v>
      </c>
      <c r="D51" s="70">
        <v>9</v>
      </c>
      <c r="E51" s="70">
        <v>1</v>
      </c>
      <c r="F51" s="71" t="s">
        <v>504</v>
      </c>
      <c r="G51" s="69" t="s">
        <v>463</v>
      </c>
      <c r="H51" s="72">
        <v>0</v>
      </c>
      <c r="I51" s="73">
        <v>0</v>
      </c>
      <c r="J51" s="74">
        <v>0</v>
      </c>
    </row>
    <row r="52" spans="1:10" ht="31.5">
      <c r="A52" s="75" t="s">
        <v>505</v>
      </c>
      <c r="B52" s="61">
        <v>200</v>
      </c>
      <c r="C52" s="62">
        <v>901</v>
      </c>
      <c r="D52" s="63">
        <v>9</v>
      </c>
      <c r="E52" s="63">
        <v>1</v>
      </c>
      <c r="F52" s="64" t="s">
        <v>506</v>
      </c>
      <c r="G52" s="62" t="s">
        <v>457</v>
      </c>
      <c r="H52" s="65">
        <v>93498220</v>
      </c>
      <c r="I52" s="66">
        <v>22158240</v>
      </c>
      <c r="J52" s="67">
        <v>71339980</v>
      </c>
    </row>
    <row r="53" spans="1:10" ht="31.5">
      <c r="A53" s="68" t="s">
        <v>462</v>
      </c>
      <c r="B53" s="61">
        <v>200</v>
      </c>
      <c r="C53" s="69">
        <v>901</v>
      </c>
      <c r="D53" s="70">
        <v>9</v>
      </c>
      <c r="E53" s="70">
        <v>1</v>
      </c>
      <c r="F53" s="71" t="s">
        <v>506</v>
      </c>
      <c r="G53" s="69" t="s">
        <v>463</v>
      </c>
      <c r="H53" s="72">
        <v>93498220</v>
      </c>
      <c r="I53" s="73">
        <v>22158240</v>
      </c>
      <c r="J53" s="74">
        <v>71339980</v>
      </c>
    </row>
    <row r="54" spans="1:10" ht="31.5">
      <c r="A54" s="75" t="s">
        <v>507</v>
      </c>
      <c r="B54" s="61">
        <v>200</v>
      </c>
      <c r="C54" s="62">
        <v>901</v>
      </c>
      <c r="D54" s="63">
        <v>9</v>
      </c>
      <c r="E54" s="63">
        <v>1</v>
      </c>
      <c r="F54" s="64" t="s">
        <v>508</v>
      </c>
      <c r="G54" s="62" t="s">
        <v>457</v>
      </c>
      <c r="H54" s="65">
        <v>146085400</v>
      </c>
      <c r="I54" s="66">
        <v>42900696</v>
      </c>
      <c r="J54" s="67">
        <v>103184704</v>
      </c>
    </row>
    <row r="55" spans="1:10" ht="31.5">
      <c r="A55" s="68" t="s">
        <v>462</v>
      </c>
      <c r="B55" s="61">
        <v>200</v>
      </c>
      <c r="C55" s="69">
        <v>901</v>
      </c>
      <c r="D55" s="70">
        <v>9</v>
      </c>
      <c r="E55" s="70">
        <v>1</v>
      </c>
      <c r="F55" s="71" t="s">
        <v>508</v>
      </c>
      <c r="G55" s="69" t="s">
        <v>463</v>
      </c>
      <c r="H55" s="72">
        <v>146085400</v>
      </c>
      <c r="I55" s="73">
        <v>42900696</v>
      </c>
      <c r="J55" s="74">
        <v>103184704</v>
      </c>
    </row>
    <row r="56" spans="1:10" ht="47.25">
      <c r="A56" s="75" t="s">
        <v>509</v>
      </c>
      <c r="B56" s="61">
        <v>200</v>
      </c>
      <c r="C56" s="62">
        <v>901</v>
      </c>
      <c r="D56" s="63">
        <v>9</v>
      </c>
      <c r="E56" s="63">
        <v>1</v>
      </c>
      <c r="F56" s="64" t="s">
        <v>510</v>
      </c>
      <c r="G56" s="62" t="s">
        <v>457</v>
      </c>
      <c r="H56" s="65">
        <v>11514000</v>
      </c>
      <c r="I56" s="66">
        <v>162317.6</v>
      </c>
      <c r="J56" s="67">
        <v>11351682.4</v>
      </c>
    </row>
    <row r="57" spans="1:10" ht="31.5">
      <c r="A57" s="68" t="s">
        <v>462</v>
      </c>
      <c r="B57" s="61">
        <v>200</v>
      </c>
      <c r="C57" s="69">
        <v>901</v>
      </c>
      <c r="D57" s="70">
        <v>9</v>
      </c>
      <c r="E57" s="70">
        <v>1</v>
      </c>
      <c r="F57" s="71" t="s">
        <v>510</v>
      </c>
      <c r="G57" s="69" t="s">
        <v>463</v>
      </c>
      <c r="H57" s="72">
        <v>11514000</v>
      </c>
      <c r="I57" s="73">
        <v>162317.6</v>
      </c>
      <c r="J57" s="74">
        <v>11351682.4</v>
      </c>
    </row>
    <row r="58" spans="1:10">
      <c r="A58" s="75" t="s">
        <v>511</v>
      </c>
      <c r="B58" s="61">
        <v>200</v>
      </c>
      <c r="C58" s="62">
        <v>901</v>
      </c>
      <c r="D58" s="63">
        <v>9</v>
      </c>
      <c r="E58" s="63">
        <v>1</v>
      </c>
      <c r="F58" s="64" t="s">
        <v>512</v>
      </c>
      <c r="G58" s="62" t="s">
        <v>457</v>
      </c>
      <c r="H58" s="65">
        <v>52189400</v>
      </c>
      <c r="I58" s="66">
        <v>2167050</v>
      </c>
      <c r="J58" s="67">
        <v>50022350</v>
      </c>
    </row>
    <row r="59" spans="1:10" ht="31.5">
      <c r="A59" s="68" t="s">
        <v>462</v>
      </c>
      <c r="B59" s="61">
        <v>200</v>
      </c>
      <c r="C59" s="69">
        <v>901</v>
      </c>
      <c r="D59" s="70">
        <v>9</v>
      </c>
      <c r="E59" s="70">
        <v>1</v>
      </c>
      <c r="F59" s="71" t="s">
        <v>512</v>
      </c>
      <c r="G59" s="69" t="s">
        <v>463</v>
      </c>
      <c r="H59" s="72">
        <v>52189400</v>
      </c>
      <c r="I59" s="73">
        <v>2167050</v>
      </c>
      <c r="J59" s="74">
        <v>50022350</v>
      </c>
    </row>
    <row r="60" spans="1:10" ht="63">
      <c r="A60" s="75" t="s">
        <v>513</v>
      </c>
      <c r="B60" s="61">
        <v>200</v>
      </c>
      <c r="C60" s="62">
        <v>901</v>
      </c>
      <c r="D60" s="63">
        <v>9</v>
      </c>
      <c r="E60" s="63">
        <v>1</v>
      </c>
      <c r="F60" s="64" t="s">
        <v>514</v>
      </c>
      <c r="G60" s="62" t="s">
        <v>457</v>
      </c>
      <c r="H60" s="65">
        <v>68973600</v>
      </c>
      <c r="I60" s="66">
        <v>1655892</v>
      </c>
      <c r="J60" s="67">
        <v>67317708</v>
      </c>
    </row>
    <row r="61" spans="1:10" ht="31.5">
      <c r="A61" s="68" t="s">
        <v>462</v>
      </c>
      <c r="B61" s="61">
        <v>200</v>
      </c>
      <c r="C61" s="69">
        <v>901</v>
      </c>
      <c r="D61" s="70">
        <v>9</v>
      </c>
      <c r="E61" s="70">
        <v>1</v>
      </c>
      <c r="F61" s="71" t="s">
        <v>514</v>
      </c>
      <c r="G61" s="69" t="s">
        <v>463</v>
      </c>
      <c r="H61" s="72">
        <v>68973600</v>
      </c>
      <c r="I61" s="73">
        <v>1655892</v>
      </c>
      <c r="J61" s="74">
        <v>67317708</v>
      </c>
    </row>
    <row r="62" spans="1:10" ht="47.25">
      <c r="A62" s="75" t="s">
        <v>515</v>
      </c>
      <c r="B62" s="61">
        <v>200</v>
      </c>
      <c r="C62" s="62">
        <v>901</v>
      </c>
      <c r="D62" s="63">
        <v>9</v>
      </c>
      <c r="E62" s="63">
        <v>1</v>
      </c>
      <c r="F62" s="64" t="s">
        <v>516</v>
      </c>
      <c r="G62" s="62" t="s">
        <v>457</v>
      </c>
      <c r="H62" s="65">
        <v>757497912.50999999</v>
      </c>
      <c r="I62" s="66">
        <v>683275028.29999995</v>
      </c>
      <c r="J62" s="67">
        <v>74222884.210000038</v>
      </c>
    </row>
    <row r="63" spans="1:10" ht="47.25">
      <c r="A63" s="75" t="s">
        <v>517</v>
      </c>
      <c r="B63" s="61">
        <v>200</v>
      </c>
      <c r="C63" s="62">
        <v>901</v>
      </c>
      <c r="D63" s="63">
        <v>9</v>
      </c>
      <c r="E63" s="63">
        <v>1</v>
      </c>
      <c r="F63" s="64" t="s">
        <v>518</v>
      </c>
      <c r="G63" s="62" t="s">
        <v>457</v>
      </c>
      <c r="H63" s="65">
        <v>650000000</v>
      </c>
      <c r="I63" s="66">
        <v>650000000</v>
      </c>
      <c r="J63" s="67">
        <v>0</v>
      </c>
    </row>
    <row r="64" spans="1:10" ht="47.25">
      <c r="A64" s="75" t="s">
        <v>519</v>
      </c>
      <c r="B64" s="61">
        <v>200</v>
      </c>
      <c r="C64" s="62">
        <v>901</v>
      </c>
      <c r="D64" s="63">
        <v>9</v>
      </c>
      <c r="E64" s="63">
        <v>1</v>
      </c>
      <c r="F64" s="64" t="s">
        <v>520</v>
      </c>
      <c r="G64" s="62" t="s">
        <v>457</v>
      </c>
      <c r="H64" s="65">
        <v>650000000</v>
      </c>
      <c r="I64" s="66">
        <v>650000000</v>
      </c>
      <c r="J64" s="67">
        <v>0</v>
      </c>
    </row>
    <row r="65" spans="1:10" ht="31.5">
      <c r="A65" s="68" t="s">
        <v>521</v>
      </c>
      <c r="B65" s="61">
        <v>200</v>
      </c>
      <c r="C65" s="69">
        <v>901</v>
      </c>
      <c r="D65" s="70">
        <v>9</v>
      </c>
      <c r="E65" s="70">
        <v>1</v>
      </c>
      <c r="F65" s="71" t="s">
        <v>520</v>
      </c>
      <c r="G65" s="69" t="s">
        <v>522</v>
      </c>
      <c r="H65" s="72">
        <v>650000000</v>
      </c>
      <c r="I65" s="73">
        <v>650000000</v>
      </c>
      <c r="J65" s="74">
        <v>0</v>
      </c>
    </row>
    <row r="66" spans="1:10" ht="47.25">
      <c r="A66" s="75" t="s">
        <v>523</v>
      </c>
      <c r="B66" s="61">
        <v>200</v>
      </c>
      <c r="C66" s="62">
        <v>901</v>
      </c>
      <c r="D66" s="63">
        <v>9</v>
      </c>
      <c r="E66" s="63">
        <v>1</v>
      </c>
      <c r="F66" s="64" t="s">
        <v>524</v>
      </c>
      <c r="G66" s="62" t="s">
        <v>457</v>
      </c>
      <c r="H66" s="65">
        <v>107497912.51000001</v>
      </c>
      <c r="I66" s="66">
        <v>33275028.300000001</v>
      </c>
      <c r="J66" s="67">
        <v>74222884.210000008</v>
      </c>
    </row>
    <row r="67" spans="1:10" ht="47.25">
      <c r="A67" s="75" t="s">
        <v>525</v>
      </c>
      <c r="B67" s="61">
        <v>200</v>
      </c>
      <c r="C67" s="62">
        <v>901</v>
      </c>
      <c r="D67" s="63">
        <v>9</v>
      </c>
      <c r="E67" s="63">
        <v>1</v>
      </c>
      <c r="F67" s="64" t="s">
        <v>526</v>
      </c>
      <c r="G67" s="62" t="s">
        <v>457</v>
      </c>
      <c r="H67" s="65">
        <v>107497912.51000001</v>
      </c>
      <c r="I67" s="66">
        <v>33275028.300000001</v>
      </c>
      <c r="J67" s="67">
        <v>74222884.210000008</v>
      </c>
    </row>
    <row r="68" spans="1:10" ht="31.5">
      <c r="A68" s="68" t="s">
        <v>462</v>
      </c>
      <c r="B68" s="61">
        <v>200</v>
      </c>
      <c r="C68" s="69">
        <v>901</v>
      </c>
      <c r="D68" s="70">
        <v>9</v>
      </c>
      <c r="E68" s="70">
        <v>1</v>
      </c>
      <c r="F68" s="71" t="s">
        <v>526</v>
      </c>
      <c r="G68" s="69" t="s">
        <v>463</v>
      </c>
      <c r="H68" s="72">
        <v>107497912.51000001</v>
      </c>
      <c r="I68" s="73">
        <v>33275028.300000001</v>
      </c>
      <c r="J68" s="74">
        <v>74222884.210000008</v>
      </c>
    </row>
    <row r="69" spans="1:10">
      <c r="A69" s="68" t="s">
        <v>527</v>
      </c>
      <c r="B69" s="61">
        <v>200</v>
      </c>
      <c r="C69" s="69">
        <v>901</v>
      </c>
      <c r="D69" s="70">
        <v>9</v>
      </c>
      <c r="E69" s="70">
        <v>2</v>
      </c>
      <c r="F69" s="71" t="s">
        <v>452</v>
      </c>
      <c r="G69" s="69" t="s">
        <v>452</v>
      </c>
      <c r="H69" s="72">
        <v>429854818.07999998</v>
      </c>
      <c r="I69" s="73">
        <v>113470417.44</v>
      </c>
      <c r="J69" s="74">
        <v>316384400.63999999</v>
      </c>
    </row>
    <row r="70" spans="1:10" ht="47.25">
      <c r="A70" s="75" t="s">
        <v>455</v>
      </c>
      <c r="B70" s="61">
        <v>200</v>
      </c>
      <c r="C70" s="62">
        <v>901</v>
      </c>
      <c r="D70" s="63">
        <v>9</v>
      </c>
      <c r="E70" s="63">
        <v>2</v>
      </c>
      <c r="F70" s="64" t="s">
        <v>456</v>
      </c>
      <c r="G70" s="62" t="s">
        <v>457</v>
      </c>
      <c r="H70" s="65">
        <v>200000</v>
      </c>
      <c r="I70" s="66">
        <v>200000</v>
      </c>
      <c r="J70" s="67">
        <v>0</v>
      </c>
    </row>
    <row r="71" spans="1:10" ht="31.5">
      <c r="A71" s="75" t="s">
        <v>458</v>
      </c>
      <c r="B71" s="61">
        <v>200</v>
      </c>
      <c r="C71" s="62">
        <v>901</v>
      </c>
      <c r="D71" s="63">
        <v>9</v>
      </c>
      <c r="E71" s="63">
        <v>2</v>
      </c>
      <c r="F71" s="64" t="s">
        <v>459</v>
      </c>
      <c r="G71" s="62" t="s">
        <v>457</v>
      </c>
      <c r="H71" s="65">
        <v>200000</v>
      </c>
      <c r="I71" s="66">
        <v>200000</v>
      </c>
      <c r="J71" s="67">
        <v>0</v>
      </c>
    </row>
    <row r="72" spans="1:10" ht="47.25">
      <c r="A72" s="75" t="s">
        <v>460</v>
      </c>
      <c r="B72" s="61">
        <v>200</v>
      </c>
      <c r="C72" s="62">
        <v>901</v>
      </c>
      <c r="D72" s="63">
        <v>9</v>
      </c>
      <c r="E72" s="63">
        <v>2</v>
      </c>
      <c r="F72" s="64" t="s">
        <v>461</v>
      </c>
      <c r="G72" s="62" t="s">
        <v>457</v>
      </c>
      <c r="H72" s="65">
        <v>200000</v>
      </c>
      <c r="I72" s="66">
        <v>200000</v>
      </c>
      <c r="J72" s="67">
        <v>0</v>
      </c>
    </row>
    <row r="73" spans="1:10" ht="31.5">
      <c r="A73" s="68" t="s">
        <v>462</v>
      </c>
      <c r="B73" s="61">
        <v>200</v>
      </c>
      <c r="C73" s="69">
        <v>901</v>
      </c>
      <c r="D73" s="70">
        <v>9</v>
      </c>
      <c r="E73" s="70">
        <v>2</v>
      </c>
      <c r="F73" s="71" t="s">
        <v>461</v>
      </c>
      <c r="G73" s="69" t="s">
        <v>463</v>
      </c>
      <c r="H73" s="72">
        <v>200000</v>
      </c>
      <c r="I73" s="73">
        <v>200000</v>
      </c>
      <c r="J73" s="74">
        <v>0</v>
      </c>
    </row>
    <row r="74" spans="1:10" ht="78.75">
      <c r="A74" s="75" t="s">
        <v>487</v>
      </c>
      <c r="B74" s="61">
        <v>200</v>
      </c>
      <c r="C74" s="62">
        <v>901</v>
      </c>
      <c r="D74" s="63">
        <v>9</v>
      </c>
      <c r="E74" s="63">
        <v>2</v>
      </c>
      <c r="F74" s="64" t="s">
        <v>488</v>
      </c>
      <c r="G74" s="62" t="s">
        <v>457</v>
      </c>
      <c r="H74" s="65">
        <v>5898150</v>
      </c>
      <c r="I74" s="66">
        <v>1966049</v>
      </c>
      <c r="J74" s="67">
        <v>3932101</v>
      </c>
    </row>
    <row r="75" spans="1:10" ht="63">
      <c r="A75" s="75" t="s">
        <v>528</v>
      </c>
      <c r="B75" s="61">
        <v>200</v>
      </c>
      <c r="C75" s="62">
        <v>901</v>
      </c>
      <c r="D75" s="63">
        <v>9</v>
      </c>
      <c r="E75" s="63">
        <v>2</v>
      </c>
      <c r="F75" s="64" t="s">
        <v>529</v>
      </c>
      <c r="G75" s="62" t="s">
        <v>457</v>
      </c>
      <c r="H75" s="65">
        <v>5898150</v>
      </c>
      <c r="I75" s="66">
        <v>1966049</v>
      </c>
      <c r="J75" s="67">
        <v>3932101</v>
      </c>
    </row>
    <row r="76" spans="1:10" ht="78.75">
      <c r="A76" s="75" t="s">
        <v>530</v>
      </c>
      <c r="B76" s="61">
        <v>200</v>
      </c>
      <c r="C76" s="62">
        <v>901</v>
      </c>
      <c r="D76" s="63">
        <v>9</v>
      </c>
      <c r="E76" s="63">
        <v>2</v>
      </c>
      <c r="F76" s="64" t="s">
        <v>531</v>
      </c>
      <c r="G76" s="62" t="s">
        <v>457</v>
      </c>
      <c r="H76" s="65">
        <v>5898150</v>
      </c>
      <c r="I76" s="66">
        <v>1966049</v>
      </c>
      <c r="J76" s="67">
        <v>3932101</v>
      </c>
    </row>
    <row r="77" spans="1:10" ht="31.5">
      <c r="A77" s="68" t="s">
        <v>462</v>
      </c>
      <c r="B77" s="61">
        <v>200</v>
      </c>
      <c r="C77" s="69">
        <v>901</v>
      </c>
      <c r="D77" s="70">
        <v>9</v>
      </c>
      <c r="E77" s="70">
        <v>2</v>
      </c>
      <c r="F77" s="71" t="s">
        <v>531</v>
      </c>
      <c r="G77" s="69" t="s">
        <v>463</v>
      </c>
      <c r="H77" s="72">
        <v>5898150</v>
      </c>
      <c r="I77" s="73">
        <v>1966049</v>
      </c>
      <c r="J77" s="74">
        <v>3932101</v>
      </c>
    </row>
    <row r="78" spans="1:10" ht="47.25">
      <c r="A78" s="75" t="s">
        <v>471</v>
      </c>
      <c r="B78" s="61">
        <v>200</v>
      </c>
      <c r="C78" s="62">
        <v>901</v>
      </c>
      <c r="D78" s="63">
        <v>9</v>
      </c>
      <c r="E78" s="63">
        <v>2</v>
      </c>
      <c r="F78" s="64" t="s">
        <v>472</v>
      </c>
      <c r="G78" s="62" t="s">
        <v>457</v>
      </c>
      <c r="H78" s="65">
        <v>338730354.85000002</v>
      </c>
      <c r="I78" s="66">
        <v>99126860.299999997</v>
      </c>
      <c r="J78" s="67">
        <v>239603494.55000001</v>
      </c>
    </row>
    <row r="79" spans="1:10" ht="47.25">
      <c r="A79" s="75" t="s">
        <v>532</v>
      </c>
      <c r="B79" s="61">
        <v>200</v>
      </c>
      <c r="C79" s="62">
        <v>901</v>
      </c>
      <c r="D79" s="63">
        <v>9</v>
      </c>
      <c r="E79" s="63">
        <v>2</v>
      </c>
      <c r="F79" s="64" t="s">
        <v>533</v>
      </c>
      <c r="G79" s="62" t="s">
        <v>457</v>
      </c>
      <c r="H79" s="65">
        <v>182506024.84999999</v>
      </c>
      <c r="I79" s="66">
        <v>71189895.299999997</v>
      </c>
      <c r="J79" s="67">
        <v>111316129.55</v>
      </c>
    </row>
    <row r="80" spans="1:10" ht="47.25">
      <c r="A80" s="75" t="s">
        <v>534</v>
      </c>
      <c r="B80" s="61">
        <v>200</v>
      </c>
      <c r="C80" s="62">
        <v>901</v>
      </c>
      <c r="D80" s="63">
        <v>9</v>
      </c>
      <c r="E80" s="63">
        <v>2</v>
      </c>
      <c r="F80" s="64" t="s">
        <v>535</v>
      </c>
      <c r="G80" s="62" t="s">
        <v>457</v>
      </c>
      <c r="H80" s="65">
        <v>97000024.849999994</v>
      </c>
      <c r="I80" s="66">
        <v>30973192.350000001</v>
      </c>
      <c r="J80" s="67">
        <v>66026832.499999993</v>
      </c>
    </row>
    <row r="81" spans="1:10">
      <c r="A81" s="68" t="s">
        <v>536</v>
      </c>
      <c r="B81" s="61">
        <v>200</v>
      </c>
      <c r="C81" s="69">
        <v>901</v>
      </c>
      <c r="D81" s="70">
        <v>9</v>
      </c>
      <c r="E81" s="70">
        <v>2</v>
      </c>
      <c r="F81" s="71" t="s">
        <v>535</v>
      </c>
      <c r="G81" s="69" t="s">
        <v>537</v>
      </c>
      <c r="H81" s="72">
        <v>97000024.849999994</v>
      </c>
      <c r="I81" s="73">
        <v>30973192.350000001</v>
      </c>
      <c r="J81" s="74">
        <v>66026832.499999993</v>
      </c>
    </row>
    <row r="82" spans="1:10" ht="31.5">
      <c r="A82" s="75" t="s">
        <v>538</v>
      </c>
      <c r="B82" s="61">
        <v>200</v>
      </c>
      <c r="C82" s="62">
        <v>901</v>
      </c>
      <c r="D82" s="63">
        <v>9</v>
      </c>
      <c r="E82" s="63">
        <v>2</v>
      </c>
      <c r="F82" s="64" t="s">
        <v>539</v>
      </c>
      <c r="G82" s="62" t="s">
        <v>457</v>
      </c>
      <c r="H82" s="65">
        <v>20705000</v>
      </c>
      <c r="I82" s="66">
        <v>13593973.109999999</v>
      </c>
      <c r="J82" s="67">
        <v>7111026.8900000006</v>
      </c>
    </row>
    <row r="83" spans="1:10">
      <c r="A83" s="68" t="s">
        <v>536</v>
      </c>
      <c r="B83" s="61">
        <v>200</v>
      </c>
      <c r="C83" s="69">
        <v>901</v>
      </c>
      <c r="D83" s="70">
        <v>9</v>
      </c>
      <c r="E83" s="70">
        <v>2</v>
      </c>
      <c r="F83" s="71" t="s">
        <v>539</v>
      </c>
      <c r="G83" s="69" t="s">
        <v>537</v>
      </c>
      <c r="H83" s="72">
        <v>20705000</v>
      </c>
      <c r="I83" s="73">
        <v>13593973.109999999</v>
      </c>
      <c r="J83" s="74">
        <v>7111026.8900000006</v>
      </c>
    </row>
    <row r="84" spans="1:10" ht="47.25">
      <c r="A84" s="75" t="s">
        <v>540</v>
      </c>
      <c r="B84" s="61">
        <v>200</v>
      </c>
      <c r="C84" s="62">
        <v>901</v>
      </c>
      <c r="D84" s="63">
        <v>9</v>
      </c>
      <c r="E84" s="63">
        <v>2</v>
      </c>
      <c r="F84" s="64" t="s">
        <v>541</v>
      </c>
      <c r="G84" s="62" t="s">
        <v>457</v>
      </c>
      <c r="H84" s="65">
        <v>7116900</v>
      </c>
      <c r="I84" s="66">
        <v>0</v>
      </c>
      <c r="J84" s="67">
        <v>7116900</v>
      </c>
    </row>
    <row r="85" spans="1:10">
      <c r="A85" s="68" t="s">
        <v>536</v>
      </c>
      <c r="B85" s="61">
        <v>200</v>
      </c>
      <c r="C85" s="69">
        <v>901</v>
      </c>
      <c r="D85" s="70">
        <v>9</v>
      </c>
      <c r="E85" s="70">
        <v>2</v>
      </c>
      <c r="F85" s="71" t="s">
        <v>541</v>
      </c>
      <c r="G85" s="69" t="s">
        <v>537</v>
      </c>
      <c r="H85" s="72">
        <v>7116900</v>
      </c>
      <c r="I85" s="73">
        <v>0</v>
      </c>
      <c r="J85" s="74">
        <v>7116900</v>
      </c>
    </row>
    <row r="86" spans="1:10" ht="94.5">
      <c r="A86" s="75" t="s">
        <v>542</v>
      </c>
      <c r="B86" s="61">
        <v>200</v>
      </c>
      <c r="C86" s="62">
        <v>901</v>
      </c>
      <c r="D86" s="63">
        <v>9</v>
      </c>
      <c r="E86" s="63">
        <v>2</v>
      </c>
      <c r="F86" s="64" t="s">
        <v>543</v>
      </c>
      <c r="G86" s="62" t="s">
        <v>457</v>
      </c>
      <c r="H86" s="65">
        <v>57684100</v>
      </c>
      <c r="I86" s="66">
        <v>26622729.84</v>
      </c>
      <c r="J86" s="67">
        <v>31061370.16</v>
      </c>
    </row>
    <row r="87" spans="1:10">
      <c r="A87" s="68" t="s">
        <v>536</v>
      </c>
      <c r="B87" s="61">
        <v>200</v>
      </c>
      <c r="C87" s="69">
        <v>901</v>
      </c>
      <c r="D87" s="70">
        <v>9</v>
      </c>
      <c r="E87" s="70">
        <v>2</v>
      </c>
      <c r="F87" s="71" t="s">
        <v>543</v>
      </c>
      <c r="G87" s="69" t="s">
        <v>537</v>
      </c>
      <c r="H87" s="72">
        <v>57684100</v>
      </c>
      <c r="I87" s="73">
        <v>26622729.84</v>
      </c>
      <c r="J87" s="74">
        <v>31061370.16</v>
      </c>
    </row>
    <row r="88" spans="1:10" ht="31.5">
      <c r="A88" s="75" t="s">
        <v>499</v>
      </c>
      <c r="B88" s="61">
        <v>200</v>
      </c>
      <c r="C88" s="62">
        <v>901</v>
      </c>
      <c r="D88" s="63">
        <v>9</v>
      </c>
      <c r="E88" s="63">
        <v>2</v>
      </c>
      <c r="F88" s="64" t="s">
        <v>500</v>
      </c>
      <c r="G88" s="62" t="s">
        <v>457</v>
      </c>
      <c r="H88" s="65">
        <v>156224330</v>
      </c>
      <c r="I88" s="66">
        <v>27936965</v>
      </c>
      <c r="J88" s="67">
        <v>128287365</v>
      </c>
    </row>
    <row r="89" spans="1:10" ht="31.5">
      <c r="A89" s="75" t="s">
        <v>544</v>
      </c>
      <c r="B89" s="61">
        <v>200</v>
      </c>
      <c r="C89" s="62">
        <v>901</v>
      </c>
      <c r="D89" s="63">
        <v>9</v>
      </c>
      <c r="E89" s="63">
        <v>2</v>
      </c>
      <c r="F89" s="64" t="s">
        <v>545</v>
      </c>
      <c r="G89" s="62" t="s">
        <v>457</v>
      </c>
      <c r="H89" s="65">
        <v>6194000</v>
      </c>
      <c r="I89" s="66">
        <v>6194000</v>
      </c>
      <c r="J89" s="67">
        <v>0</v>
      </c>
    </row>
    <row r="90" spans="1:10" ht="31.5">
      <c r="A90" s="68" t="s">
        <v>462</v>
      </c>
      <c r="B90" s="61">
        <v>200</v>
      </c>
      <c r="C90" s="69">
        <v>901</v>
      </c>
      <c r="D90" s="70">
        <v>9</v>
      </c>
      <c r="E90" s="70">
        <v>2</v>
      </c>
      <c r="F90" s="71" t="s">
        <v>545</v>
      </c>
      <c r="G90" s="69" t="s">
        <v>463</v>
      </c>
      <c r="H90" s="72">
        <v>6194000</v>
      </c>
      <c r="I90" s="73">
        <v>6194000</v>
      </c>
      <c r="J90" s="74">
        <v>0</v>
      </c>
    </row>
    <row r="91" spans="1:10" ht="31.5">
      <c r="A91" s="75" t="s">
        <v>505</v>
      </c>
      <c r="B91" s="61">
        <v>200</v>
      </c>
      <c r="C91" s="62">
        <v>901</v>
      </c>
      <c r="D91" s="63">
        <v>9</v>
      </c>
      <c r="E91" s="63">
        <v>2</v>
      </c>
      <c r="F91" s="64" t="s">
        <v>506</v>
      </c>
      <c r="G91" s="62" t="s">
        <v>457</v>
      </c>
      <c r="H91" s="65">
        <v>3722280</v>
      </c>
      <c r="I91" s="66">
        <v>1012950</v>
      </c>
      <c r="J91" s="67">
        <v>2709330</v>
      </c>
    </row>
    <row r="92" spans="1:10" ht="31.5">
      <c r="A92" s="68" t="s">
        <v>462</v>
      </c>
      <c r="B92" s="61">
        <v>200</v>
      </c>
      <c r="C92" s="69">
        <v>901</v>
      </c>
      <c r="D92" s="70">
        <v>9</v>
      </c>
      <c r="E92" s="70">
        <v>2</v>
      </c>
      <c r="F92" s="71" t="s">
        <v>506</v>
      </c>
      <c r="G92" s="69" t="s">
        <v>463</v>
      </c>
      <c r="H92" s="72">
        <v>3722280</v>
      </c>
      <c r="I92" s="73">
        <v>1012950</v>
      </c>
      <c r="J92" s="74">
        <v>2709330</v>
      </c>
    </row>
    <row r="93" spans="1:10" ht="31.5">
      <c r="A93" s="75" t="s">
        <v>507</v>
      </c>
      <c r="B93" s="61">
        <v>200</v>
      </c>
      <c r="C93" s="62">
        <v>901</v>
      </c>
      <c r="D93" s="63">
        <v>9</v>
      </c>
      <c r="E93" s="63">
        <v>2</v>
      </c>
      <c r="F93" s="64" t="s">
        <v>508</v>
      </c>
      <c r="G93" s="62" t="s">
        <v>457</v>
      </c>
      <c r="H93" s="65">
        <v>19994600</v>
      </c>
      <c r="I93" s="66">
        <v>5277996</v>
      </c>
      <c r="J93" s="67">
        <v>14716604</v>
      </c>
    </row>
    <row r="94" spans="1:10" ht="31.5">
      <c r="A94" s="68" t="s">
        <v>462</v>
      </c>
      <c r="B94" s="61">
        <v>200</v>
      </c>
      <c r="C94" s="69">
        <v>901</v>
      </c>
      <c r="D94" s="70">
        <v>9</v>
      </c>
      <c r="E94" s="70">
        <v>2</v>
      </c>
      <c r="F94" s="71" t="s">
        <v>508</v>
      </c>
      <c r="G94" s="69" t="s">
        <v>463</v>
      </c>
      <c r="H94" s="72">
        <v>19994600</v>
      </c>
      <c r="I94" s="73">
        <v>5277996</v>
      </c>
      <c r="J94" s="74">
        <v>14716604</v>
      </c>
    </row>
    <row r="95" spans="1:10">
      <c r="A95" s="75" t="s">
        <v>511</v>
      </c>
      <c r="B95" s="61">
        <v>200</v>
      </c>
      <c r="C95" s="62">
        <v>901</v>
      </c>
      <c r="D95" s="63">
        <v>9</v>
      </c>
      <c r="E95" s="63">
        <v>2</v>
      </c>
      <c r="F95" s="64" t="s">
        <v>512</v>
      </c>
      <c r="G95" s="62" t="s">
        <v>457</v>
      </c>
      <c r="H95" s="65">
        <v>302000</v>
      </c>
      <c r="I95" s="66">
        <v>150996</v>
      </c>
      <c r="J95" s="67">
        <v>151004</v>
      </c>
    </row>
    <row r="96" spans="1:10" ht="31.5">
      <c r="A96" s="68" t="s">
        <v>462</v>
      </c>
      <c r="B96" s="61">
        <v>200</v>
      </c>
      <c r="C96" s="69">
        <v>901</v>
      </c>
      <c r="D96" s="70">
        <v>9</v>
      </c>
      <c r="E96" s="70">
        <v>2</v>
      </c>
      <c r="F96" s="71" t="s">
        <v>512</v>
      </c>
      <c r="G96" s="69" t="s">
        <v>463</v>
      </c>
      <c r="H96" s="72">
        <v>302000</v>
      </c>
      <c r="I96" s="73">
        <v>150996</v>
      </c>
      <c r="J96" s="74">
        <v>151004</v>
      </c>
    </row>
    <row r="97" spans="1:10" ht="63">
      <c r="A97" s="75" t="s">
        <v>513</v>
      </c>
      <c r="B97" s="61">
        <v>200</v>
      </c>
      <c r="C97" s="62">
        <v>901</v>
      </c>
      <c r="D97" s="63">
        <v>9</v>
      </c>
      <c r="E97" s="63">
        <v>2</v>
      </c>
      <c r="F97" s="64" t="s">
        <v>514</v>
      </c>
      <c r="G97" s="62" t="s">
        <v>457</v>
      </c>
      <c r="H97" s="65">
        <v>119224850</v>
      </c>
      <c r="I97" s="66">
        <v>15301023</v>
      </c>
      <c r="J97" s="67">
        <v>103923827</v>
      </c>
    </row>
    <row r="98" spans="1:10" ht="31.5">
      <c r="A98" s="68" t="s">
        <v>462</v>
      </c>
      <c r="B98" s="61">
        <v>200</v>
      </c>
      <c r="C98" s="69">
        <v>901</v>
      </c>
      <c r="D98" s="70">
        <v>9</v>
      </c>
      <c r="E98" s="70">
        <v>2</v>
      </c>
      <c r="F98" s="71" t="s">
        <v>514</v>
      </c>
      <c r="G98" s="69" t="s">
        <v>463</v>
      </c>
      <c r="H98" s="72">
        <v>119224850</v>
      </c>
      <c r="I98" s="73">
        <v>15301023</v>
      </c>
      <c r="J98" s="74">
        <v>103923827</v>
      </c>
    </row>
    <row r="99" spans="1:10" ht="47.25">
      <c r="A99" s="75" t="s">
        <v>546</v>
      </c>
      <c r="B99" s="61">
        <v>200</v>
      </c>
      <c r="C99" s="62">
        <v>901</v>
      </c>
      <c r="D99" s="63">
        <v>9</v>
      </c>
      <c r="E99" s="63">
        <v>2</v>
      </c>
      <c r="F99" s="64" t="s">
        <v>547</v>
      </c>
      <c r="G99" s="62" t="s">
        <v>457</v>
      </c>
      <c r="H99" s="65">
        <v>6786600</v>
      </c>
      <c r="I99" s="66">
        <v>0</v>
      </c>
      <c r="J99" s="67">
        <v>6786600</v>
      </c>
    </row>
    <row r="100" spans="1:10" ht="31.5">
      <c r="A100" s="68" t="s">
        <v>483</v>
      </c>
      <c r="B100" s="61">
        <v>200</v>
      </c>
      <c r="C100" s="69">
        <v>901</v>
      </c>
      <c r="D100" s="70">
        <v>9</v>
      </c>
      <c r="E100" s="70">
        <v>2</v>
      </c>
      <c r="F100" s="71" t="s">
        <v>547</v>
      </c>
      <c r="G100" s="69" t="s">
        <v>484</v>
      </c>
      <c r="H100" s="72">
        <v>6786600</v>
      </c>
      <c r="I100" s="73">
        <v>0</v>
      </c>
      <c r="J100" s="74">
        <v>6786600</v>
      </c>
    </row>
    <row r="101" spans="1:10" ht="47.25">
      <c r="A101" s="75" t="s">
        <v>515</v>
      </c>
      <c r="B101" s="61">
        <v>200</v>
      </c>
      <c r="C101" s="62">
        <v>901</v>
      </c>
      <c r="D101" s="63">
        <v>9</v>
      </c>
      <c r="E101" s="63">
        <v>2</v>
      </c>
      <c r="F101" s="64" t="s">
        <v>516</v>
      </c>
      <c r="G101" s="62" t="s">
        <v>457</v>
      </c>
      <c r="H101" s="65">
        <v>85026313.230000004</v>
      </c>
      <c r="I101" s="66">
        <v>12177508.140000001</v>
      </c>
      <c r="J101" s="67">
        <v>72848805.090000004</v>
      </c>
    </row>
    <row r="102" spans="1:10" ht="47.25">
      <c r="A102" s="75" t="s">
        <v>517</v>
      </c>
      <c r="B102" s="61">
        <v>200</v>
      </c>
      <c r="C102" s="62">
        <v>901</v>
      </c>
      <c r="D102" s="63">
        <v>9</v>
      </c>
      <c r="E102" s="63">
        <v>2</v>
      </c>
      <c r="F102" s="64" t="s">
        <v>518</v>
      </c>
      <c r="G102" s="62" t="s">
        <v>457</v>
      </c>
      <c r="H102" s="65">
        <v>19623000</v>
      </c>
      <c r="I102" s="66">
        <v>0</v>
      </c>
      <c r="J102" s="67">
        <v>19623000</v>
      </c>
    </row>
    <row r="103" spans="1:10" ht="47.25">
      <c r="A103" s="75" t="s">
        <v>548</v>
      </c>
      <c r="B103" s="61">
        <v>200</v>
      </c>
      <c r="C103" s="62">
        <v>901</v>
      </c>
      <c r="D103" s="63">
        <v>9</v>
      </c>
      <c r="E103" s="63">
        <v>2</v>
      </c>
      <c r="F103" s="64" t="s">
        <v>549</v>
      </c>
      <c r="G103" s="62" t="s">
        <v>457</v>
      </c>
      <c r="H103" s="65">
        <v>19623000</v>
      </c>
      <c r="I103" s="66">
        <v>0</v>
      </c>
      <c r="J103" s="67">
        <v>19623000</v>
      </c>
    </row>
    <row r="104" spans="1:10" ht="31.5">
      <c r="A104" s="68" t="s">
        <v>521</v>
      </c>
      <c r="B104" s="61">
        <v>200</v>
      </c>
      <c r="C104" s="69">
        <v>901</v>
      </c>
      <c r="D104" s="70">
        <v>9</v>
      </c>
      <c r="E104" s="70">
        <v>2</v>
      </c>
      <c r="F104" s="71" t="s">
        <v>549</v>
      </c>
      <c r="G104" s="69" t="s">
        <v>522</v>
      </c>
      <c r="H104" s="72">
        <v>19623000</v>
      </c>
      <c r="I104" s="73">
        <v>0</v>
      </c>
      <c r="J104" s="74">
        <v>19623000</v>
      </c>
    </row>
    <row r="105" spans="1:10" ht="47.25">
      <c r="A105" s="75" t="s">
        <v>523</v>
      </c>
      <c r="B105" s="61">
        <v>200</v>
      </c>
      <c r="C105" s="62">
        <v>901</v>
      </c>
      <c r="D105" s="63">
        <v>9</v>
      </c>
      <c r="E105" s="63">
        <v>2</v>
      </c>
      <c r="F105" s="64" t="s">
        <v>524</v>
      </c>
      <c r="G105" s="62" t="s">
        <v>457</v>
      </c>
      <c r="H105" s="65">
        <v>34871713.229999997</v>
      </c>
      <c r="I105" s="66">
        <v>12177508.140000001</v>
      </c>
      <c r="J105" s="67">
        <v>22694205.089999996</v>
      </c>
    </row>
    <row r="106" spans="1:10" ht="47.25">
      <c r="A106" s="75" t="s">
        <v>525</v>
      </c>
      <c r="B106" s="61">
        <v>200</v>
      </c>
      <c r="C106" s="62">
        <v>901</v>
      </c>
      <c r="D106" s="63">
        <v>9</v>
      </c>
      <c r="E106" s="63">
        <v>2</v>
      </c>
      <c r="F106" s="64" t="s">
        <v>526</v>
      </c>
      <c r="G106" s="62" t="s">
        <v>457</v>
      </c>
      <c r="H106" s="65">
        <v>21804413.23</v>
      </c>
      <c r="I106" s="66">
        <v>12177508.140000001</v>
      </c>
      <c r="J106" s="67">
        <v>9626905.0899999999</v>
      </c>
    </row>
    <row r="107" spans="1:10" ht="31.5">
      <c r="A107" s="68" t="s">
        <v>462</v>
      </c>
      <c r="B107" s="61">
        <v>200</v>
      </c>
      <c r="C107" s="69">
        <v>901</v>
      </c>
      <c r="D107" s="70">
        <v>9</v>
      </c>
      <c r="E107" s="70">
        <v>2</v>
      </c>
      <c r="F107" s="71" t="s">
        <v>526</v>
      </c>
      <c r="G107" s="69" t="s">
        <v>463</v>
      </c>
      <c r="H107" s="72">
        <v>21804413.23</v>
      </c>
      <c r="I107" s="73">
        <v>12177508.140000001</v>
      </c>
      <c r="J107" s="74">
        <v>9626905.0899999999</v>
      </c>
    </row>
    <row r="108" spans="1:10" ht="78.75">
      <c r="A108" s="75" t="s">
        <v>550</v>
      </c>
      <c r="B108" s="61">
        <v>200</v>
      </c>
      <c r="C108" s="62">
        <v>901</v>
      </c>
      <c r="D108" s="63">
        <v>9</v>
      </c>
      <c r="E108" s="63">
        <v>2</v>
      </c>
      <c r="F108" s="64" t="s">
        <v>551</v>
      </c>
      <c r="G108" s="62" t="s">
        <v>457</v>
      </c>
      <c r="H108" s="65">
        <v>10397400</v>
      </c>
      <c r="I108" s="66">
        <v>0</v>
      </c>
      <c r="J108" s="67">
        <v>10397400</v>
      </c>
    </row>
    <row r="109" spans="1:10" ht="31.5">
      <c r="A109" s="68" t="s">
        <v>483</v>
      </c>
      <c r="B109" s="61">
        <v>200</v>
      </c>
      <c r="C109" s="69">
        <v>901</v>
      </c>
      <c r="D109" s="70">
        <v>9</v>
      </c>
      <c r="E109" s="70">
        <v>2</v>
      </c>
      <c r="F109" s="71" t="s">
        <v>551</v>
      </c>
      <c r="G109" s="69" t="s">
        <v>484</v>
      </c>
      <c r="H109" s="72">
        <v>10397400</v>
      </c>
      <c r="I109" s="73">
        <v>0</v>
      </c>
      <c r="J109" s="74">
        <v>10397400</v>
      </c>
    </row>
    <row r="110" spans="1:10" ht="78.75">
      <c r="A110" s="75" t="s">
        <v>552</v>
      </c>
      <c r="B110" s="61">
        <v>200</v>
      </c>
      <c r="C110" s="62">
        <v>901</v>
      </c>
      <c r="D110" s="63">
        <v>9</v>
      </c>
      <c r="E110" s="63">
        <v>2</v>
      </c>
      <c r="F110" s="64" t="s">
        <v>553</v>
      </c>
      <c r="G110" s="62" t="s">
        <v>457</v>
      </c>
      <c r="H110" s="65">
        <v>2669900</v>
      </c>
      <c r="I110" s="66">
        <v>0</v>
      </c>
      <c r="J110" s="67">
        <v>2669900</v>
      </c>
    </row>
    <row r="111" spans="1:10" ht="31.5">
      <c r="A111" s="68" t="s">
        <v>483</v>
      </c>
      <c r="B111" s="61">
        <v>200</v>
      </c>
      <c r="C111" s="69">
        <v>901</v>
      </c>
      <c r="D111" s="70">
        <v>9</v>
      </c>
      <c r="E111" s="70">
        <v>2</v>
      </c>
      <c r="F111" s="71" t="s">
        <v>553</v>
      </c>
      <c r="G111" s="69" t="s">
        <v>484</v>
      </c>
      <c r="H111" s="72">
        <v>2669900</v>
      </c>
      <c r="I111" s="73">
        <v>0</v>
      </c>
      <c r="J111" s="74">
        <v>2669900</v>
      </c>
    </row>
    <row r="112" spans="1:10" ht="47.25">
      <c r="A112" s="75" t="s">
        <v>2053</v>
      </c>
      <c r="B112" s="61">
        <v>200</v>
      </c>
      <c r="C112" s="62">
        <v>901</v>
      </c>
      <c r="D112" s="63">
        <v>9</v>
      </c>
      <c r="E112" s="63">
        <v>2</v>
      </c>
      <c r="F112" s="64" t="s">
        <v>554</v>
      </c>
      <c r="G112" s="62" t="s">
        <v>457</v>
      </c>
      <c r="H112" s="65">
        <v>30531600</v>
      </c>
      <c r="I112" s="66">
        <v>0</v>
      </c>
      <c r="J112" s="67">
        <v>30531600</v>
      </c>
    </row>
    <row r="113" spans="1:10" ht="63">
      <c r="A113" s="75" t="s">
        <v>555</v>
      </c>
      <c r="B113" s="61">
        <v>200</v>
      </c>
      <c r="C113" s="62">
        <v>901</v>
      </c>
      <c r="D113" s="63">
        <v>9</v>
      </c>
      <c r="E113" s="63">
        <v>2</v>
      </c>
      <c r="F113" s="64" t="s">
        <v>556</v>
      </c>
      <c r="G113" s="62" t="s">
        <v>457</v>
      </c>
      <c r="H113" s="65">
        <v>30531600</v>
      </c>
      <c r="I113" s="66">
        <v>0</v>
      </c>
      <c r="J113" s="67">
        <v>30531600</v>
      </c>
    </row>
    <row r="114" spans="1:10" ht="31.5">
      <c r="A114" s="68" t="s">
        <v>483</v>
      </c>
      <c r="B114" s="61">
        <v>200</v>
      </c>
      <c r="C114" s="69">
        <v>901</v>
      </c>
      <c r="D114" s="70">
        <v>9</v>
      </c>
      <c r="E114" s="70">
        <v>2</v>
      </c>
      <c r="F114" s="71" t="s">
        <v>556</v>
      </c>
      <c r="G114" s="69" t="s">
        <v>484</v>
      </c>
      <c r="H114" s="72">
        <v>30531600</v>
      </c>
      <c r="I114" s="73">
        <v>0</v>
      </c>
      <c r="J114" s="74">
        <v>30531600</v>
      </c>
    </row>
    <row r="115" spans="1:10">
      <c r="A115" s="68" t="s">
        <v>557</v>
      </c>
      <c r="B115" s="61">
        <v>200</v>
      </c>
      <c r="C115" s="69">
        <v>901</v>
      </c>
      <c r="D115" s="70">
        <v>9</v>
      </c>
      <c r="E115" s="70">
        <v>3</v>
      </c>
      <c r="F115" s="71" t="s">
        <v>452</v>
      </c>
      <c r="G115" s="69" t="s">
        <v>452</v>
      </c>
      <c r="H115" s="72">
        <v>11895300</v>
      </c>
      <c r="I115" s="73">
        <v>3674862</v>
      </c>
      <c r="J115" s="74">
        <v>8220438</v>
      </c>
    </row>
    <row r="116" spans="1:10" ht="47.25">
      <c r="A116" s="75" t="s">
        <v>471</v>
      </c>
      <c r="B116" s="61">
        <v>200</v>
      </c>
      <c r="C116" s="62">
        <v>901</v>
      </c>
      <c r="D116" s="63">
        <v>9</v>
      </c>
      <c r="E116" s="63">
        <v>3</v>
      </c>
      <c r="F116" s="64" t="s">
        <v>472</v>
      </c>
      <c r="G116" s="62" t="s">
        <v>457</v>
      </c>
      <c r="H116" s="65">
        <v>11895300</v>
      </c>
      <c r="I116" s="66">
        <v>3674862</v>
      </c>
      <c r="J116" s="67">
        <v>8220438</v>
      </c>
    </row>
    <row r="117" spans="1:10" ht="31.5">
      <c r="A117" s="75" t="s">
        <v>499</v>
      </c>
      <c r="B117" s="61">
        <v>200</v>
      </c>
      <c r="C117" s="62">
        <v>901</v>
      </c>
      <c r="D117" s="63">
        <v>9</v>
      </c>
      <c r="E117" s="63">
        <v>3</v>
      </c>
      <c r="F117" s="64" t="s">
        <v>500</v>
      </c>
      <c r="G117" s="62" t="s">
        <v>457</v>
      </c>
      <c r="H117" s="65">
        <v>11895300</v>
      </c>
      <c r="I117" s="66">
        <v>3674862</v>
      </c>
      <c r="J117" s="67">
        <v>8220438</v>
      </c>
    </row>
    <row r="118" spans="1:10" ht="31.5">
      <c r="A118" s="75" t="s">
        <v>505</v>
      </c>
      <c r="B118" s="61">
        <v>200</v>
      </c>
      <c r="C118" s="62">
        <v>901</v>
      </c>
      <c r="D118" s="63">
        <v>9</v>
      </c>
      <c r="E118" s="63">
        <v>3</v>
      </c>
      <c r="F118" s="64" t="s">
        <v>506</v>
      </c>
      <c r="G118" s="62" t="s">
        <v>457</v>
      </c>
      <c r="H118" s="65">
        <v>6914900</v>
      </c>
      <c r="I118" s="66">
        <v>2996250</v>
      </c>
      <c r="J118" s="67">
        <v>3918650</v>
      </c>
    </row>
    <row r="119" spans="1:10" ht="31.5">
      <c r="A119" s="68" t="s">
        <v>462</v>
      </c>
      <c r="B119" s="61">
        <v>200</v>
      </c>
      <c r="C119" s="69">
        <v>901</v>
      </c>
      <c r="D119" s="70">
        <v>9</v>
      </c>
      <c r="E119" s="70">
        <v>3</v>
      </c>
      <c r="F119" s="71" t="s">
        <v>506</v>
      </c>
      <c r="G119" s="69" t="s">
        <v>463</v>
      </c>
      <c r="H119" s="72">
        <v>6914900</v>
      </c>
      <c r="I119" s="73">
        <v>2996250</v>
      </c>
      <c r="J119" s="74">
        <v>3918650</v>
      </c>
    </row>
    <row r="120" spans="1:10" ht="31.5">
      <c r="A120" s="75" t="s">
        <v>507</v>
      </c>
      <c r="B120" s="61">
        <v>200</v>
      </c>
      <c r="C120" s="62">
        <v>901</v>
      </c>
      <c r="D120" s="63">
        <v>9</v>
      </c>
      <c r="E120" s="63">
        <v>3</v>
      </c>
      <c r="F120" s="64" t="s">
        <v>508</v>
      </c>
      <c r="G120" s="62" t="s">
        <v>457</v>
      </c>
      <c r="H120" s="65">
        <v>2711300</v>
      </c>
      <c r="I120" s="66">
        <v>615948</v>
      </c>
      <c r="J120" s="67">
        <v>2095352</v>
      </c>
    </row>
    <row r="121" spans="1:10" ht="31.5">
      <c r="A121" s="68" t="s">
        <v>462</v>
      </c>
      <c r="B121" s="61">
        <v>200</v>
      </c>
      <c r="C121" s="69">
        <v>901</v>
      </c>
      <c r="D121" s="70">
        <v>9</v>
      </c>
      <c r="E121" s="70">
        <v>3</v>
      </c>
      <c r="F121" s="71" t="s">
        <v>508</v>
      </c>
      <c r="G121" s="69" t="s">
        <v>463</v>
      </c>
      <c r="H121" s="72">
        <v>2711300</v>
      </c>
      <c r="I121" s="73">
        <v>615948</v>
      </c>
      <c r="J121" s="74">
        <v>2095352</v>
      </c>
    </row>
    <row r="122" spans="1:10" ht="63">
      <c r="A122" s="75" t="s">
        <v>513</v>
      </c>
      <c r="B122" s="61">
        <v>200</v>
      </c>
      <c r="C122" s="62">
        <v>901</v>
      </c>
      <c r="D122" s="63">
        <v>9</v>
      </c>
      <c r="E122" s="63">
        <v>3</v>
      </c>
      <c r="F122" s="64" t="s">
        <v>514</v>
      </c>
      <c r="G122" s="62" t="s">
        <v>457</v>
      </c>
      <c r="H122" s="65">
        <v>2269100</v>
      </c>
      <c r="I122" s="66">
        <v>62664</v>
      </c>
      <c r="J122" s="67">
        <v>2206436</v>
      </c>
    </row>
    <row r="123" spans="1:10" ht="31.5">
      <c r="A123" s="68" t="s">
        <v>462</v>
      </c>
      <c r="B123" s="61">
        <v>200</v>
      </c>
      <c r="C123" s="69">
        <v>901</v>
      </c>
      <c r="D123" s="70">
        <v>9</v>
      </c>
      <c r="E123" s="70">
        <v>3</v>
      </c>
      <c r="F123" s="71" t="s">
        <v>514</v>
      </c>
      <c r="G123" s="69" t="s">
        <v>463</v>
      </c>
      <c r="H123" s="72">
        <v>2269100</v>
      </c>
      <c r="I123" s="73">
        <v>62664</v>
      </c>
      <c r="J123" s="74">
        <v>2206436</v>
      </c>
    </row>
    <row r="124" spans="1:10">
      <c r="A124" s="68" t="s">
        <v>558</v>
      </c>
      <c r="B124" s="61">
        <v>200</v>
      </c>
      <c r="C124" s="69">
        <v>901</v>
      </c>
      <c r="D124" s="70">
        <v>9</v>
      </c>
      <c r="E124" s="70">
        <v>4</v>
      </c>
      <c r="F124" s="71" t="s">
        <v>452</v>
      </c>
      <c r="G124" s="69" t="s">
        <v>452</v>
      </c>
      <c r="H124" s="72">
        <v>83700785</v>
      </c>
      <c r="I124" s="73">
        <v>41452332.399999999</v>
      </c>
      <c r="J124" s="74">
        <v>42248452.600000001</v>
      </c>
    </row>
    <row r="125" spans="1:10" ht="47.25">
      <c r="A125" s="75" t="s">
        <v>471</v>
      </c>
      <c r="B125" s="61">
        <v>200</v>
      </c>
      <c r="C125" s="62">
        <v>901</v>
      </c>
      <c r="D125" s="63">
        <v>9</v>
      </c>
      <c r="E125" s="63">
        <v>4</v>
      </c>
      <c r="F125" s="64" t="s">
        <v>472</v>
      </c>
      <c r="G125" s="62" t="s">
        <v>457</v>
      </c>
      <c r="H125" s="65">
        <v>82205600</v>
      </c>
      <c r="I125" s="66">
        <v>40955813.600000001</v>
      </c>
      <c r="J125" s="67">
        <v>41249786.399999999</v>
      </c>
    </row>
    <row r="126" spans="1:10" ht="31.5">
      <c r="A126" s="75" t="s">
        <v>499</v>
      </c>
      <c r="B126" s="61">
        <v>200</v>
      </c>
      <c r="C126" s="62">
        <v>901</v>
      </c>
      <c r="D126" s="63">
        <v>9</v>
      </c>
      <c r="E126" s="63">
        <v>4</v>
      </c>
      <c r="F126" s="64" t="s">
        <v>500</v>
      </c>
      <c r="G126" s="62" t="s">
        <v>457</v>
      </c>
      <c r="H126" s="65">
        <v>3681394.09</v>
      </c>
      <c r="I126" s="66">
        <v>2267800</v>
      </c>
      <c r="J126" s="67">
        <v>1413594.09</v>
      </c>
    </row>
    <row r="127" spans="1:10" ht="94.5">
      <c r="A127" s="75" t="s">
        <v>559</v>
      </c>
      <c r="B127" s="61">
        <v>200</v>
      </c>
      <c r="C127" s="62">
        <v>901</v>
      </c>
      <c r="D127" s="63">
        <v>9</v>
      </c>
      <c r="E127" s="63">
        <v>4</v>
      </c>
      <c r="F127" s="64" t="s">
        <v>560</v>
      </c>
      <c r="G127" s="62" t="s">
        <v>457</v>
      </c>
      <c r="H127" s="65">
        <v>3681394.09</v>
      </c>
      <c r="I127" s="66">
        <v>2267800</v>
      </c>
      <c r="J127" s="67">
        <v>1413594.09</v>
      </c>
    </row>
    <row r="128" spans="1:10" ht="31.5">
      <c r="A128" s="68" t="s">
        <v>462</v>
      </c>
      <c r="B128" s="61">
        <v>200</v>
      </c>
      <c r="C128" s="69">
        <v>901</v>
      </c>
      <c r="D128" s="70">
        <v>9</v>
      </c>
      <c r="E128" s="70">
        <v>4</v>
      </c>
      <c r="F128" s="71" t="s">
        <v>560</v>
      </c>
      <c r="G128" s="69" t="s">
        <v>463</v>
      </c>
      <c r="H128" s="72">
        <v>3681394.09</v>
      </c>
      <c r="I128" s="73">
        <v>2267800</v>
      </c>
      <c r="J128" s="74">
        <v>1413594.09</v>
      </c>
    </row>
    <row r="129" spans="1:10" ht="31.5">
      <c r="A129" s="75" t="s">
        <v>561</v>
      </c>
      <c r="B129" s="61">
        <v>200</v>
      </c>
      <c r="C129" s="62">
        <v>901</v>
      </c>
      <c r="D129" s="63">
        <v>9</v>
      </c>
      <c r="E129" s="63">
        <v>4</v>
      </c>
      <c r="F129" s="64" t="s">
        <v>562</v>
      </c>
      <c r="G129" s="62" t="s">
        <v>457</v>
      </c>
      <c r="H129" s="65">
        <v>78524205.909999996</v>
      </c>
      <c r="I129" s="66">
        <v>38688013.600000001</v>
      </c>
      <c r="J129" s="67">
        <v>39836192.309999995</v>
      </c>
    </row>
    <row r="130" spans="1:10" ht="63">
      <c r="A130" s="75" t="s">
        <v>563</v>
      </c>
      <c r="B130" s="61">
        <v>200</v>
      </c>
      <c r="C130" s="62">
        <v>901</v>
      </c>
      <c r="D130" s="63">
        <v>9</v>
      </c>
      <c r="E130" s="63">
        <v>4</v>
      </c>
      <c r="F130" s="64" t="s">
        <v>564</v>
      </c>
      <c r="G130" s="62" t="s">
        <v>457</v>
      </c>
      <c r="H130" s="65">
        <v>77841200</v>
      </c>
      <c r="I130" s="66">
        <v>38688013.600000001</v>
      </c>
      <c r="J130" s="67">
        <v>39153186.399999999</v>
      </c>
    </row>
    <row r="131" spans="1:10" ht="31.5">
      <c r="A131" s="68" t="s">
        <v>462</v>
      </c>
      <c r="B131" s="61">
        <v>200</v>
      </c>
      <c r="C131" s="69">
        <v>901</v>
      </c>
      <c r="D131" s="70">
        <v>9</v>
      </c>
      <c r="E131" s="70">
        <v>4</v>
      </c>
      <c r="F131" s="71" t="s">
        <v>564</v>
      </c>
      <c r="G131" s="69" t="s">
        <v>463</v>
      </c>
      <c r="H131" s="72">
        <v>77841200</v>
      </c>
      <c r="I131" s="73">
        <v>38688013.600000001</v>
      </c>
      <c r="J131" s="74">
        <v>39153186.399999999</v>
      </c>
    </row>
    <row r="132" spans="1:10" ht="78.75">
      <c r="A132" s="75" t="s">
        <v>565</v>
      </c>
      <c r="B132" s="61">
        <v>200</v>
      </c>
      <c r="C132" s="62">
        <v>901</v>
      </c>
      <c r="D132" s="63">
        <v>9</v>
      </c>
      <c r="E132" s="63">
        <v>4</v>
      </c>
      <c r="F132" s="64" t="s">
        <v>566</v>
      </c>
      <c r="G132" s="62" t="s">
        <v>457</v>
      </c>
      <c r="H132" s="65">
        <v>683005.91</v>
      </c>
      <c r="I132" s="66">
        <v>0</v>
      </c>
      <c r="J132" s="67">
        <v>683005.91</v>
      </c>
    </row>
    <row r="133" spans="1:10" ht="31.5">
      <c r="A133" s="68" t="s">
        <v>462</v>
      </c>
      <c r="B133" s="61">
        <v>200</v>
      </c>
      <c r="C133" s="69">
        <v>901</v>
      </c>
      <c r="D133" s="70">
        <v>9</v>
      </c>
      <c r="E133" s="70">
        <v>4</v>
      </c>
      <c r="F133" s="71" t="s">
        <v>566</v>
      </c>
      <c r="G133" s="69" t="s">
        <v>463</v>
      </c>
      <c r="H133" s="72">
        <v>683005.91</v>
      </c>
      <c r="I133" s="73">
        <v>0</v>
      </c>
      <c r="J133" s="74">
        <v>683005.91</v>
      </c>
    </row>
    <row r="134" spans="1:10" ht="47.25">
      <c r="A134" s="75" t="s">
        <v>515</v>
      </c>
      <c r="B134" s="61">
        <v>200</v>
      </c>
      <c r="C134" s="62">
        <v>901</v>
      </c>
      <c r="D134" s="63">
        <v>9</v>
      </c>
      <c r="E134" s="63">
        <v>4</v>
      </c>
      <c r="F134" s="64" t="s">
        <v>516</v>
      </c>
      <c r="G134" s="62" t="s">
        <v>457</v>
      </c>
      <c r="H134" s="65">
        <v>1495185</v>
      </c>
      <c r="I134" s="66">
        <v>496518.8</v>
      </c>
      <c r="J134" s="67">
        <v>998666.2</v>
      </c>
    </row>
    <row r="135" spans="1:10" ht="47.25">
      <c r="A135" s="75" t="s">
        <v>523</v>
      </c>
      <c r="B135" s="61">
        <v>200</v>
      </c>
      <c r="C135" s="62">
        <v>901</v>
      </c>
      <c r="D135" s="63">
        <v>9</v>
      </c>
      <c r="E135" s="63">
        <v>4</v>
      </c>
      <c r="F135" s="64" t="s">
        <v>524</v>
      </c>
      <c r="G135" s="62" t="s">
        <v>457</v>
      </c>
      <c r="H135" s="65">
        <v>1495185</v>
      </c>
      <c r="I135" s="66">
        <v>496518.8</v>
      </c>
      <c r="J135" s="67">
        <v>998666.2</v>
      </c>
    </row>
    <row r="136" spans="1:10" ht="47.25">
      <c r="A136" s="75" t="s">
        <v>525</v>
      </c>
      <c r="B136" s="61">
        <v>200</v>
      </c>
      <c r="C136" s="62">
        <v>901</v>
      </c>
      <c r="D136" s="63">
        <v>9</v>
      </c>
      <c r="E136" s="63">
        <v>4</v>
      </c>
      <c r="F136" s="64" t="s">
        <v>526</v>
      </c>
      <c r="G136" s="62" t="s">
        <v>457</v>
      </c>
      <c r="H136" s="65">
        <v>1495185</v>
      </c>
      <c r="I136" s="66">
        <v>496518.8</v>
      </c>
      <c r="J136" s="67">
        <v>998666.2</v>
      </c>
    </row>
    <row r="137" spans="1:10" ht="31.5">
      <c r="A137" s="68" t="s">
        <v>462</v>
      </c>
      <c r="B137" s="61">
        <v>200</v>
      </c>
      <c r="C137" s="69">
        <v>901</v>
      </c>
      <c r="D137" s="70">
        <v>9</v>
      </c>
      <c r="E137" s="70">
        <v>4</v>
      </c>
      <c r="F137" s="71" t="s">
        <v>526</v>
      </c>
      <c r="G137" s="69" t="s">
        <v>463</v>
      </c>
      <c r="H137" s="72">
        <v>1495185</v>
      </c>
      <c r="I137" s="73">
        <v>496518.8</v>
      </c>
      <c r="J137" s="74">
        <v>998666.2</v>
      </c>
    </row>
    <row r="138" spans="1:10" ht="31.5">
      <c r="A138" s="68" t="s">
        <v>567</v>
      </c>
      <c r="B138" s="61">
        <v>200</v>
      </c>
      <c r="C138" s="69">
        <v>901</v>
      </c>
      <c r="D138" s="70">
        <v>9</v>
      </c>
      <c r="E138" s="70">
        <v>6</v>
      </c>
      <c r="F138" s="71" t="s">
        <v>452</v>
      </c>
      <c r="G138" s="69" t="s">
        <v>452</v>
      </c>
      <c r="H138" s="72">
        <v>40033570</v>
      </c>
      <c r="I138" s="73">
        <v>14148470</v>
      </c>
      <c r="J138" s="74">
        <v>25885100</v>
      </c>
    </row>
    <row r="139" spans="1:10" ht="47.25">
      <c r="A139" s="75" t="s">
        <v>471</v>
      </c>
      <c r="B139" s="61">
        <v>200</v>
      </c>
      <c r="C139" s="62">
        <v>901</v>
      </c>
      <c r="D139" s="63">
        <v>9</v>
      </c>
      <c r="E139" s="63">
        <v>6</v>
      </c>
      <c r="F139" s="64" t="s">
        <v>472</v>
      </c>
      <c r="G139" s="62" t="s">
        <v>457</v>
      </c>
      <c r="H139" s="65">
        <v>35033570</v>
      </c>
      <c r="I139" s="66">
        <v>14148470</v>
      </c>
      <c r="J139" s="67">
        <v>20885100</v>
      </c>
    </row>
    <row r="140" spans="1:10" ht="31.5">
      <c r="A140" s="75" t="s">
        <v>499</v>
      </c>
      <c r="B140" s="61">
        <v>200</v>
      </c>
      <c r="C140" s="62">
        <v>901</v>
      </c>
      <c r="D140" s="63">
        <v>9</v>
      </c>
      <c r="E140" s="63">
        <v>6</v>
      </c>
      <c r="F140" s="64" t="s">
        <v>500</v>
      </c>
      <c r="G140" s="62" t="s">
        <v>457</v>
      </c>
      <c r="H140" s="65">
        <v>35033570</v>
      </c>
      <c r="I140" s="66">
        <v>14148470</v>
      </c>
      <c r="J140" s="67">
        <v>20885100</v>
      </c>
    </row>
    <row r="141" spans="1:10" ht="63">
      <c r="A141" s="75" t="s">
        <v>568</v>
      </c>
      <c r="B141" s="61">
        <v>200</v>
      </c>
      <c r="C141" s="62">
        <v>901</v>
      </c>
      <c r="D141" s="63">
        <v>9</v>
      </c>
      <c r="E141" s="63">
        <v>6</v>
      </c>
      <c r="F141" s="64" t="s">
        <v>569</v>
      </c>
      <c r="G141" s="62" t="s">
        <v>457</v>
      </c>
      <c r="H141" s="65">
        <v>35033570</v>
      </c>
      <c r="I141" s="66">
        <v>14148470</v>
      </c>
      <c r="J141" s="67">
        <v>20885100</v>
      </c>
    </row>
    <row r="142" spans="1:10" ht="31.5">
      <c r="A142" s="68" t="s">
        <v>462</v>
      </c>
      <c r="B142" s="61">
        <v>200</v>
      </c>
      <c r="C142" s="69">
        <v>901</v>
      </c>
      <c r="D142" s="70">
        <v>9</v>
      </c>
      <c r="E142" s="70">
        <v>6</v>
      </c>
      <c r="F142" s="71" t="s">
        <v>569</v>
      </c>
      <c r="G142" s="69" t="s">
        <v>463</v>
      </c>
      <c r="H142" s="72">
        <v>35033570</v>
      </c>
      <c r="I142" s="73">
        <v>14148470</v>
      </c>
      <c r="J142" s="74">
        <v>20885100</v>
      </c>
    </row>
    <row r="143" spans="1:10" ht="47.25">
      <c r="A143" s="75" t="s">
        <v>515</v>
      </c>
      <c r="B143" s="61">
        <v>200</v>
      </c>
      <c r="C143" s="62">
        <v>901</v>
      </c>
      <c r="D143" s="63">
        <v>9</v>
      </c>
      <c r="E143" s="63">
        <v>6</v>
      </c>
      <c r="F143" s="64" t="s">
        <v>516</v>
      </c>
      <c r="G143" s="62" t="s">
        <v>457</v>
      </c>
      <c r="H143" s="65">
        <v>5000000</v>
      </c>
      <c r="I143" s="66">
        <v>0</v>
      </c>
      <c r="J143" s="67">
        <v>5000000</v>
      </c>
    </row>
    <row r="144" spans="1:10" ht="47.25">
      <c r="A144" s="75" t="s">
        <v>523</v>
      </c>
      <c r="B144" s="61">
        <v>200</v>
      </c>
      <c r="C144" s="62">
        <v>901</v>
      </c>
      <c r="D144" s="63">
        <v>9</v>
      </c>
      <c r="E144" s="63">
        <v>6</v>
      </c>
      <c r="F144" s="64" t="s">
        <v>524</v>
      </c>
      <c r="G144" s="62" t="s">
        <v>457</v>
      </c>
      <c r="H144" s="65">
        <v>5000000</v>
      </c>
      <c r="I144" s="66">
        <v>0</v>
      </c>
      <c r="J144" s="67">
        <v>5000000</v>
      </c>
    </row>
    <row r="145" spans="1:10" ht="47.25">
      <c r="A145" s="75" t="s">
        <v>525</v>
      </c>
      <c r="B145" s="61">
        <v>200</v>
      </c>
      <c r="C145" s="62">
        <v>901</v>
      </c>
      <c r="D145" s="63">
        <v>9</v>
      </c>
      <c r="E145" s="63">
        <v>6</v>
      </c>
      <c r="F145" s="64" t="s">
        <v>526</v>
      </c>
      <c r="G145" s="62" t="s">
        <v>457</v>
      </c>
      <c r="H145" s="65">
        <v>5000000</v>
      </c>
      <c r="I145" s="66">
        <v>0</v>
      </c>
      <c r="J145" s="67">
        <v>5000000</v>
      </c>
    </row>
    <row r="146" spans="1:10" ht="31.5">
      <c r="A146" s="68" t="s">
        <v>462</v>
      </c>
      <c r="B146" s="61">
        <v>200</v>
      </c>
      <c r="C146" s="69">
        <v>901</v>
      </c>
      <c r="D146" s="70">
        <v>9</v>
      </c>
      <c r="E146" s="70">
        <v>6</v>
      </c>
      <c r="F146" s="71" t="s">
        <v>526</v>
      </c>
      <c r="G146" s="69" t="s">
        <v>463</v>
      </c>
      <c r="H146" s="72">
        <v>5000000</v>
      </c>
      <c r="I146" s="73">
        <v>0</v>
      </c>
      <c r="J146" s="74">
        <v>5000000</v>
      </c>
    </row>
    <row r="147" spans="1:10">
      <c r="A147" s="68" t="s">
        <v>570</v>
      </c>
      <c r="B147" s="61">
        <v>200</v>
      </c>
      <c r="C147" s="69">
        <v>901</v>
      </c>
      <c r="D147" s="70">
        <v>9</v>
      </c>
      <c r="E147" s="70">
        <v>9</v>
      </c>
      <c r="F147" s="71" t="s">
        <v>452</v>
      </c>
      <c r="G147" s="69" t="s">
        <v>452</v>
      </c>
      <c r="H147" s="72">
        <v>305349552.06</v>
      </c>
      <c r="I147" s="73">
        <v>90382092.189999998</v>
      </c>
      <c r="J147" s="74">
        <v>214967459.87</v>
      </c>
    </row>
    <row r="148" spans="1:10" ht="78.75">
      <c r="A148" s="75" t="s">
        <v>487</v>
      </c>
      <c r="B148" s="61">
        <v>200</v>
      </c>
      <c r="C148" s="62">
        <v>901</v>
      </c>
      <c r="D148" s="63">
        <v>9</v>
      </c>
      <c r="E148" s="63">
        <v>9</v>
      </c>
      <c r="F148" s="64" t="s">
        <v>488</v>
      </c>
      <c r="G148" s="62" t="s">
        <v>457</v>
      </c>
      <c r="H148" s="65">
        <v>49400000</v>
      </c>
      <c r="I148" s="66">
        <v>14862963.15</v>
      </c>
      <c r="J148" s="67">
        <v>34537036.850000001</v>
      </c>
    </row>
    <row r="149" spans="1:10" ht="31.5">
      <c r="A149" s="75" t="s">
        <v>489</v>
      </c>
      <c r="B149" s="61">
        <v>200</v>
      </c>
      <c r="C149" s="62">
        <v>901</v>
      </c>
      <c r="D149" s="63">
        <v>9</v>
      </c>
      <c r="E149" s="63">
        <v>9</v>
      </c>
      <c r="F149" s="64" t="s">
        <v>490</v>
      </c>
      <c r="G149" s="62" t="s">
        <v>457</v>
      </c>
      <c r="H149" s="65">
        <v>49400000</v>
      </c>
      <c r="I149" s="66">
        <v>14862963.15</v>
      </c>
      <c r="J149" s="67">
        <v>34537036.850000001</v>
      </c>
    </row>
    <row r="150" spans="1:10">
      <c r="A150" s="75" t="s">
        <v>571</v>
      </c>
      <c r="B150" s="61">
        <v>200</v>
      </c>
      <c r="C150" s="62">
        <v>901</v>
      </c>
      <c r="D150" s="63">
        <v>9</v>
      </c>
      <c r="E150" s="63">
        <v>9</v>
      </c>
      <c r="F150" s="64" t="s">
        <v>572</v>
      </c>
      <c r="G150" s="62" t="s">
        <v>457</v>
      </c>
      <c r="H150" s="65">
        <v>32000000</v>
      </c>
      <c r="I150" s="66">
        <v>14367624.949999999</v>
      </c>
      <c r="J150" s="67">
        <v>17632375.050000001</v>
      </c>
    </row>
    <row r="151" spans="1:10" ht="31.5">
      <c r="A151" s="68" t="s">
        <v>483</v>
      </c>
      <c r="B151" s="61">
        <v>200</v>
      </c>
      <c r="C151" s="69">
        <v>901</v>
      </c>
      <c r="D151" s="70">
        <v>9</v>
      </c>
      <c r="E151" s="70">
        <v>9</v>
      </c>
      <c r="F151" s="71" t="s">
        <v>572</v>
      </c>
      <c r="G151" s="69" t="s">
        <v>484</v>
      </c>
      <c r="H151" s="72">
        <v>32000000</v>
      </c>
      <c r="I151" s="73">
        <v>14367624.949999999</v>
      </c>
      <c r="J151" s="74">
        <v>17632375.050000001</v>
      </c>
    </row>
    <row r="152" spans="1:10" ht="31.5">
      <c r="A152" s="75" t="s">
        <v>573</v>
      </c>
      <c r="B152" s="61">
        <v>200</v>
      </c>
      <c r="C152" s="62">
        <v>901</v>
      </c>
      <c r="D152" s="63">
        <v>9</v>
      </c>
      <c r="E152" s="63">
        <v>9</v>
      </c>
      <c r="F152" s="64" t="s">
        <v>574</v>
      </c>
      <c r="G152" s="62" t="s">
        <v>457</v>
      </c>
      <c r="H152" s="65">
        <v>6300000</v>
      </c>
      <c r="I152" s="66">
        <v>299858.2</v>
      </c>
      <c r="J152" s="67">
        <v>6000141.7999999998</v>
      </c>
    </row>
    <row r="153" spans="1:10" ht="31.5">
      <c r="A153" s="68" t="s">
        <v>483</v>
      </c>
      <c r="B153" s="61">
        <v>200</v>
      </c>
      <c r="C153" s="69">
        <v>901</v>
      </c>
      <c r="D153" s="70">
        <v>9</v>
      </c>
      <c r="E153" s="70">
        <v>9</v>
      </c>
      <c r="F153" s="71" t="s">
        <v>574</v>
      </c>
      <c r="G153" s="69" t="s">
        <v>484</v>
      </c>
      <c r="H153" s="72">
        <v>6300000</v>
      </c>
      <c r="I153" s="73">
        <v>299858.2</v>
      </c>
      <c r="J153" s="74">
        <v>6000141.7999999998</v>
      </c>
    </row>
    <row r="154" spans="1:10" ht="47.25">
      <c r="A154" s="75" t="s">
        <v>575</v>
      </c>
      <c r="B154" s="61">
        <v>200</v>
      </c>
      <c r="C154" s="62">
        <v>901</v>
      </c>
      <c r="D154" s="63">
        <v>9</v>
      </c>
      <c r="E154" s="63">
        <v>9</v>
      </c>
      <c r="F154" s="64" t="s">
        <v>576</v>
      </c>
      <c r="G154" s="62" t="s">
        <v>457</v>
      </c>
      <c r="H154" s="65">
        <v>8000000</v>
      </c>
      <c r="I154" s="66">
        <v>195480</v>
      </c>
      <c r="J154" s="67">
        <v>7804520</v>
      </c>
    </row>
    <row r="155" spans="1:10" ht="31.5">
      <c r="A155" s="68" t="s">
        <v>483</v>
      </c>
      <c r="B155" s="61">
        <v>200</v>
      </c>
      <c r="C155" s="69">
        <v>901</v>
      </c>
      <c r="D155" s="70">
        <v>9</v>
      </c>
      <c r="E155" s="70">
        <v>9</v>
      </c>
      <c r="F155" s="71" t="s">
        <v>576</v>
      </c>
      <c r="G155" s="69" t="s">
        <v>484</v>
      </c>
      <c r="H155" s="72">
        <v>8000000</v>
      </c>
      <c r="I155" s="73">
        <v>195480</v>
      </c>
      <c r="J155" s="74">
        <v>7804520</v>
      </c>
    </row>
    <row r="156" spans="1:10" ht="31.5">
      <c r="A156" s="75" t="s">
        <v>577</v>
      </c>
      <c r="B156" s="61">
        <v>200</v>
      </c>
      <c r="C156" s="62">
        <v>901</v>
      </c>
      <c r="D156" s="63">
        <v>9</v>
      </c>
      <c r="E156" s="63">
        <v>9</v>
      </c>
      <c r="F156" s="64" t="s">
        <v>578</v>
      </c>
      <c r="G156" s="62" t="s">
        <v>457</v>
      </c>
      <c r="H156" s="65">
        <v>500000</v>
      </c>
      <c r="I156" s="66">
        <v>0</v>
      </c>
      <c r="J156" s="67">
        <v>500000</v>
      </c>
    </row>
    <row r="157" spans="1:10" ht="31.5">
      <c r="A157" s="68" t="s">
        <v>483</v>
      </c>
      <c r="B157" s="61">
        <v>200</v>
      </c>
      <c r="C157" s="69">
        <v>901</v>
      </c>
      <c r="D157" s="70">
        <v>9</v>
      </c>
      <c r="E157" s="70">
        <v>9</v>
      </c>
      <c r="F157" s="71" t="s">
        <v>578</v>
      </c>
      <c r="G157" s="69" t="s">
        <v>484</v>
      </c>
      <c r="H157" s="72">
        <v>500000</v>
      </c>
      <c r="I157" s="73">
        <v>0</v>
      </c>
      <c r="J157" s="74">
        <v>500000</v>
      </c>
    </row>
    <row r="158" spans="1:10" ht="47.25">
      <c r="A158" s="75" t="s">
        <v>579</v>
      </c>
      <c r="B158" s="61">
        <v>200</v>
      </c>
      <c r="C158" s="62">
        <v>901</v>
      </c>
      <c r="D158" s="63">
        <v>9</v>
      </c>
      <c r="E158" s="63">
        <v>9</v>
      </c>
      <c r="F158" s="64" t="s">
        <v>580</v>
      </c>
      <c r="G158" s="62" t="s">
        <v>457</v>
      </c>
      <c r="H158" s="65">
        <v>500000</v>
      </c>
      <c r="I158" s="66">
        <v>0</v>
      </c>
      <c r="J158" s="67">
        <v>500000</v>
      </c>
    </row>
    <row r="159" spans="1:10" ht="31.5">
      <c r="A159" s="68" t="s">
        <v>483</v>
      </c>
      <c r="B159" s="61">
        <v>200</v>
      </c>
      <c r="C159" s="69">
        <v>901</v>
      </c>
      <c r="D159" s="70">
        <v>9</v>
      </c>
      <c r="E159" s="70">
        <v>9</v>
      </c>
      <c r="F159" s="71" t="s">
        <v>580</v>
      </c>
      <c r="G159" s="69" t="s">
        <v>484</v>
      </c>
      <c r="H159" s="72">
        <v>500000</v>
      </c>
      <c r="I159" s="73">
        <v>0</v>
      </c>
      <c r="J159" s="74">
        <v>500000</v>
      </c>
    </row>
    <row r="160" spans="1:10" ht="31.5">
      <c r="A160" s="75" t="s">
        <v>581</v>
      </c>
      <c r="B160" s="61">
        <v>200</v>
      </c>
      <c r="C160" s="62">
        <v>901</v>
      </c>
      <c r="D160" s="63">
        <v>9</v>
      </c>
      <c r="E160" s="63">
        <v>9</v>
      </c>
      <c r="F160" s="64" t="s">
        <v>582</v>
      </c>
      <c r="G160" s="62" t="s">
        <v>457</v>
      </c>
      <c r="H160" s="65">
        <v>2100000</v>
      </c>
      <c r="I160" s="66">
        <v>0</v>
      </c>
      <c r="J160" s="67">
        <v>2100000</v>
      </c>
    </row>
    <row r="161" spans="1:10" ht="31.5">
      <c r="A161" s="68" t="s">
        <v>483</v>
      </c>
      <c r="B161" s="61">
        <v>200</v>
      </c>
      <c r="C161" s="69">
        <v>901</v>
      </c>
      <c r="D161" s="70">
        <v>9</v>
      </c>
      <c r="E161" s="70">
        <v>9</v>
      </c>
      <c r="F161" s="71" t="s">
        <v>582</v>
      </c>
      <c r="G161" s="69" t="s">
        <v>484</v>
      </c>
      <c r="H161" s="72">
        <v>2100000</v>
      </c>
      <c r="I161" s="73">
        <v>0</v>
      </c>
      <c r="J161" s="74">
        <v>2100000</v>
      </c>
    </row>
    <row r="162" spans="1:10" ht="47.25">
      <c r="A162" s="75" t="s">
        <v>471</v>
      </c>
      <c r="B162" s="61">
        <v>200</v>
      </c>
      <c r="C162" s="62">
        <v>901</v>
      </c>
      <c r="D162" s="63">
        <v>9</v>
      </c>
      <c r="E162" s="63">
        <v>9</v>
      </c>
      <c r="F162" s="64" t="s">
        <v>472</v>
      </c>
      <c r="G162" s="62" t="s">
        <v>457</v>
      </c>
      <c r="H162" s="65">
        <v>186902785.09</v>
      </c>
      <c r="I162" s="66">
        <v>64201794.899999999</v>
      </c>
      <c r="J162" s="67">
        <v>122700990.19</v>
      </c>
    </row>
    <row r="163" spans="1:10" ht="31.5">
      <c r="A163" s="75" t="s">
        <v>583</v>
      </c>
      <c r="B163" s="61">
        <v>200</v>
      </c>
      <c r="C163" s="62">
        <v>901</v>
      </c>
      <c r="D163" s="63">
        <v>9</v>
      </c>
      <c r="E163" s="63">
        <v>9</v>
      </c>
      <c r="F163" s="64" t="s">
        <v>584</v>
      </c>
      <c r="G163" s="62" t="s">
        <v>457</v>
      </c>
      <c r="H163" s="65">
        <v>16449470</v>
      </c>
      <c r="I163" s="66">
        <v>8225350</v>
      </c>
      <c r="J163" s="67">
        <v>8224120</v>
      </c>
    </row>
    <row r="164" spans="1:10" ht="31.5">
      <c r="A164" s="75" t="s">
        <v>585</v>
      </c>
      <c r="B164" s="61">
        <v>200</v>
      </c>
      <c r="C164" s="62">
        <v>901</v>
      </c>
      <c r="D164" s="63">
        <v>9</v>
      </c>
      <c r="E164" s="63">
        <v>9</v>
      </c>
      <c r="F164" s="64" t="s">
        <v>586</v>
      </c>
      <c r="G164" s="62" t="s">
        <v>457</v>
      </c>
      <c r="H164" s="65">
        <v>14249470</v>
      </c>
      <c r="I164" s="66">
        <v>7125350</v>
      </c>
      <c r="J164" s="67">
        <v>7124120</v>
      </c>
    </row>
    <row r="165" spans="1:10" ht="31.5">
      <c r="A165" s="68" t="s">
        <v>462</v>
      </c>
      <c r="B165" s="61">
        <v>200</v>
      </c>
      <c r="C165" s="69">
        <v>901</v>
      </c>
      <c r="D165" s="70">
        <v>9</v>
      </c>
      <c r="E165" s="70">
        <v>9</v>
      </c>
      <c r="F165" s="71" t="s">
        <v>586</v>
      </c>
      <c r="G165" s="69" t="s">
        <v>463</v>
      </c>
      <c r="H165" s="72">
        <v>14249470</v>
      </c>
      <c r="I165" s="73">
        <v>7125350</v>
      </c>
      <c r="J165" s="74">
        <v>7124120</v>
      </c>
    </row>
    <row r="166" spans="1:10" ht="31.5">
      <c r="A166" s="75" t="s">
        <v>587</v>
      </c>
      <c r="B166" s="61">
        <v>200</v>
      </c>
      <c r="C166" s="62">
        <v>901</v>
      </c>
      <c r="D166" s="63">
        <v>9</v>
      </c>
      <c r="E166" s="63">
        <v>9</v>
      </c>
      <c r="F166" s="64" t="s">
        <v>588</v>
      </c>
      <c r="G166" s="62" t="s">
        <v>457</v>
      </c>
      <c r="H166" s="65">
        <v>2200000</v>
      </c>
      <c r="I166" s="66">
        <v>1100000</v>
      </c>
      <c r="J166" s="67">
        <v>1100000</v>
      </c>
    </row>
    <row r="167" spans="1:10" ht="31.5">
      <c r="A167" s="68" t="s">
        <v>462</v>
      </c>
      <c r="B167" s="61">
        <v>200</v>
      </c>
      <c r="C167" s="69">
        <v>901</v>
      </c>
      <c r="D167" s="70">
        <v>9</v>
      </c>
      <c r="E167" s="70">
        <v>9</v>
      </c>
      <c r="F167" s="71" t="s">
        <v>588</v>
      </c>
      <c r="G167" s="69" t="s">
        <v>463</v>
      </c>
      <c r="H167" s="72">
        <v>2200000</v>
      </c>
      <c r="I167" s="73">
        <v>1100000</v>
      </c>
      <c r="J167" s="74">
        <v>1100000</v>
      </c>
    </row>
    <row r="168" spans="1:10" ht="31.5">
      <c r="A168" s="75" t="s">
        <v>499</v>
      </c>
      <c r="B168" s="61">
        <v>200</v>
      </c>
      <c r="C168" s="62">
        <v>901</v>
      </c>
      <c r="D168" s="63">
        <v>9</v>
      </c>
      <c r="E168" s="63">
        <v>9</v>
      </c>
      <c r="F168" s="64" t="s">
        <v>500</v>
      </c>
      <c r="G168" s="62" t="s">
        <v>457</v>
      </c>
      <c r="H168" s="65">
        <v>97313905.090000004</v>
      </c>
      <c r="I168" s="66">
        <v>46513828</v>
      </c>
      <c r="J168" s="67">
        <v>50800077.090000004</v>
      </c>
    </row>
    <row r="169" spans="1:10" ht="31.5">
      <c r="A169" s="75" t="s">
        <v>589</v>
      </c>
      <c r="B169" s="61">
        <v>200</v>
      </c>
      <c r="C169" s="62">
        <v>901</v>
      </c>
      <c r="D169" s="63">
        <v>9</v>
      </c>
      <c r="E169" s="63">
        <v>9</v>
      </c>
      <c r="F169" s="64" t="s">
        <v>590</v>
      </c>
      <c r="G169" s="62" t="s">
        <v>457</v>
      </c>
      <c r="H169" s="65">
        <v>5126000</v>
      </c>
      <c r="I169" s="66">
        <v>3562998</v>
      </c>
      <c r="J169" s="67">
        <v>1563002</v>
      </c>
    </row>
    <row r="170" spans="1:10" ht="31.5">
      <c r="A170" s="68" t="s">
        <v>462</v>
      </c>
      <c r="B170" s="61">
        <v>200</v>
      </c>
      <c r="C170" s="69">
        <v>901</v>
      </c>
      <c r="D170" s="70">
        <v>9</v>
      </c>
      <c r="E170" s="70">
        <v>9</v>
      </c>
      <c r="F170" s="71" t="s">
        <v>590</v>
      </c>
      <c r="G170" s="69" t="s">
        <v>463</v>
      </c>
      <c r="H170" s="72">
        <v>5126000</v>
      </c>
      <c r="I170" s="73">
        <v>3562998</v>
      </c>
      <c r="J170" s="74">
        <v>1563002</v>
      </c>
    </row>
    <row r="171" spans="1:10" ht="31.5">
      <c r="A171" s="75" t="s">
        <v>505</v>
      </c>
      <c r="B171" s="61">
        <v>200</v>
      </c>
      <c r="C171" s="62">
        <v>901</v>
      </c>
      <c r="D171" s="63">
        <v>9</v>
      </c>
      <c r="E171" s="63">
        <v>9</v>
      </c>
      <c r="F171" s="64" t="s">
        <v>506</v>
      </c>
      <c r="G171" s="62" t="s">
        <v>457</v>
      </c>
      <c r="H171" s="65">
        <v>1615000</v>
      </c>
      <c r="I171" s="66">
        <v>807498</v>
      </c>
      <c r="J171" s="67">
        <v>807502</v>
      </c>
    </row>
    <row r="172" spans="1:10" ht="31.5">
      <c r="A172" s="68" t="s">
        <v>462</v>
      </c>
      <c r="B172" s="61">
        <v>200</v>
      </c>
      <c r="C172" s="69">
        <v>901</v>
      </c>
      <c r="D172" s="70">
        <v>9</v>
      </c>
      <c r="E172" s="70">
        <v>9</v>
      </c>
      <c r="F172" s="71" t="s">
        <v>506</v>
      </c>
      <c r="G172" s="69" t="s">
        <v>463</v>
      </c>
      <c r="H172" s="72">
        <v>1615000</v>
      </c>
      <c r="I172" s="73">
        <v>807498</v>
      </c>
      <c r="J172" s="74">
        <v>807502</v>
      </c>
    </row>
    <row r="173" spans="1:10" ht="78.75">
      <c r="A173" s="75" t="s">
        <v>591</v>
      </c>
      <c r="B173" s="61">
        <v>200</v>
      </c>
      <c r="C173" s="62">
        <v>901</v>
      </c>
      <c r="D173" s="63">
        <v>9</v>
      </c>
      <c r="E173" s="63">
        <v>9</v>
      </c>
      <c r="F173" s="64" t="s">
        <v>592</v>
      </c>
      <c r="G173" s="62" t="s">
        <v>457</v>
      </c>
      <c r="H173" s="65">
        <v>45000000</v>
      </c>
      <c r="I173" s="66">
        <v>20263996</v>
      </c>
      <c r="J173" s="67">
        <v>24736004</v>
      </c>
    </row>
    <row r="174" spans="1:10" ht="31.5">
      <c r="A174" s="68" t="s">
        <v>462</v>
      </c>
      <c r="B174" s="61">
        <v>200</v>
      </c>
      <c r="C174" s="69">
        <v>901</v>
      </c>
      <c r="D174" s="70">
        <v>9</v>
      </c>
      <c r="E174" s="70">
        <v>9</v>
      </c>
      <c r="F174" s="71" t="s">
        <v>592</v>
      </c>
      <c r="G174" s="69" t="s">
        <v>463</v>
      </c>
      <c r="H174" s="72">
        <v>45000000</v>
      </c>
      <c r="I174" s="73">
        <v>20263996</v>
      </c>
      <c r="J174" s="74">
        <v>24736004</v>
      </c>
    </row>
    <row r="175" spans="1:10" ht="31.5">
      <c r="A175" s="75" t="s">
        <v>593</v>
      </c>
      <c r="B175" s="61">
        <v>200</v>
      </c>
      <c r="C175" s="62">
        <v>901</v>
      </c>
      <c r="D175" s="63">
        <v>9</v>
      </c>
      <c r="E175" s="63">
        <v>9</v>
      </c>
      <c r="F175" s="64" t="s">
        <v>594</v>
      </c>
      <c r="G175" s="62" t="s">
        <v>457</v>
      </c>
      <c r="H175" s="65">
        <v>28690105.09</v>
      </c>
      <c r="I175" s="66">
        <v>13437936</v>
      </c>
      <c r="J175" s="67">
        <v>15252169.09</v>
      </c>
    </row>
    <row r="176" spans="1:10" ht="31.5">
      <c r="A176" s="68" t="s">
        <v>462</v>
      </c>
      <c r="B176" s="61">
        <v>200</v>
      </c>
      <c r="C176" s="69">
        <v>901</v>
      </c>
      <c r="D176" s="70">
        <v>9</v>
      </c>
      <c r="E176" s="70">
        <v>9</v>
      </c>
      <c r="F176" s="71" t="s">
        <v>594</v>
      </c>
      <c r="G176" s="69" t="s">
        <v>463</v>
      </c>
      <c r="H176" s="72">
        <v>28690105.09</v>
      </c>
      <c r="I176" s="73">
        <v>13437936</v>
      </c>
      <c r="J176" s="74">
        <v>15252169.09</v>
      </c>
    </row>
    <row r="177" spans="1:10" ht="63">
      <c r="A177" s="75" t="s">
        <v>595</v>
      </c>
      <c r="B177" s="61">
        <v>200</v>
      </c>
      <c r="C177" s="62">
        <v>901</v>
      </c>
      <c r="D177" s="63">
        <v>9</v>
      </c>
      <c r="E177" s="63">
        <v>9</v>
      </c>
      <c r="F177" s="64" t="s">
        <v>596</v>
      </c>
      <c r="G177" s="62" t="s">
        <v>457</v>
      </c>
      <c r="H177" s="65">
        <v>16882800</v>
      </c>
      <c r="I177" s="66">
        <v>8441400</v>
      </c>
      <c r="J177" s="67">
        <v>8441400</v>
      </c>
    </row>
    <row r="178" spans="1:10" ht="31.5">
      <c r="A178" s="68" t="s">
        <v>462</v>
      </c>
      <c r="B178" s="61">
        <v>200</v>
      </c>
      <c r="C178" s="69">
        <v>901</v>
      </c>
      <c r="D178" s="70">
        <v>9</v>
      </c>
      <c r="E178" s="70">
        <v>9</v>
      </c>
      <c r="F178" s="71" t="s">
        <v>596</v>
      </c>
      <c r="G178" s="69" t="s">
        <v>463</v>
      </c>
      <c r="H178" s="72">
        <v>16882800</v>
      </c>
      <c r="I178" s="73">
        <v>8441400</v>
      </c>
      <c r="J178" s="74">
        <v>8441400</v>
      </c>
    </row>
    <row r="179" spans="1:10" ht="63">
      <c r="A179" s="75" t="s">
        <v>473</v>
      </c>
      <c r="B179" s="61">
        <v>200</v>
      </c>
      <c r="C179" s="62">
        <v>901</v>
      </c>
      <c r="D179" s="63">
        <v>9</v>
      </c>
      <c r="E179" s="63">
        <v>9</v>
      </c>
      <c r="F179" s="64" t="s">
        <v>474</v>
      </c>
      <c r="G179" s="62" t="s">
        <v>457</v>
      </c>
      <c r="H179" s="65">
        <v>48100000</v>
      </c>
      <c r="I179" s="66">
        <v>0</v>
      </c>
      <c r="J179" s="67">
        <v>48100000</v>
      </c>
    </row>
    <row r="180" spans="1:10" ht="31.5">
      <c r="A180" s="75" t="s">
        <v>597</v>
      </c>
      <c r="B180" s="61">
        <v>200</v>
      </c>
      <c r="C180" s="62">
        <v>901</v>
      </c>
      <c r="D180" s="63">
        <v>9</v>
      </c>
      <c r="E180" s="63">
        <v>9</v>
      </c>
      <c r="F180" s="64" t="s">
        <v>598</v>
      </c>
      <c r="G180" s="62" t="s">
        <v>457</v>
      </c>
      <c r="H180" s="65">
        <v>48100000</v>
      </c>
      <c r="I180" s="66">
        <v>0</v>
      </c>
      <c r="J180" s="67">
        <v>48100000</v>
      </c>
    </row>
    <row r="181" spans="1:10" ht="31.5">
      <c r="A181" s="68" t="s">
        <v>521</v>
      </c>
      <c r="B181" s="61">
        <v>200</v>
      </c>
      <c r="C181" s="69">
        <v>901</v>
      </c>
      <c r="D181" s="70">
        <v>9</v>
      </c>
      <c r="E181" s="70">
        <v>9</v>
      </c>
      <c r="F181" s="71" t="s">
        <v>598</v>
      </c>
      <c r="G181" s="69" t="s">
        <v>522</v>
      </c>
      <c r="H181" s="72">
        <v>48100000</v>
      </c>
      <c r="I181" s="73">
        <v>0</v>
      </c>
      <c r="J181" s="74">
        <v>48100000</v>
      </c>
    </row>
    <row r="182" spans="1:10" ht="47.25">
      <c r="A182" s="75" t="s">
        <v>477</v>
      </c>
      <c r="B182" s="61">
        <v>200</v>
      </c>
      <c r="C182" s="62">
        <v>901</v>
      </c>
      <c r="D182" s="63">
        <v>9</v>
      </c>
      <c r="E182" s="63">
        <v>9</v>
      </c>
      <c r="F182" s="64" t="s">
        <v>478</v>
      </c>
      <c r="G182" s="62" t="s">
        <v>457</v>
      </c>
      <c r="H182" s="65">
        <v>25039410</v>
      </c>
      <c r="I182" s="66">
        <v>9462616.9000000004</v>
      </c>
      <c r="J182" s="67">
        <v>15576793.1</v>
      </c>
    </row>
    <row r="183" spans="1:10" ht="63">
      <c r="A183" s="75" t="s">
        <v>599</v>
      </c>
      <c r="B183" s="61">
        <v>200</v>
      </c>
      <c r="C183" s="62">
        <v>901</v>
      </c>
      <c r="D183" s="63">
        <v>9</v>
      </c>
      <c r="E183" s="63">
        <v>9</v>
      </c>
      <c r="F183" s="64" t="s">
        <v>600</v>
      </c>
      <c r="G183" s="62" t="s">
        <v>457</v>
      </c>
      <c r="H183" s="65">
        <v>13290810</v>
      </c>
      <c r="I183" s="66">
        <v>6680333.6299999999</v>
      </c>
      <c r="J183" s="67">
        <v>6610476.3700000001</v>
      </c>
    </row>
    <row r="184" spans="1:10" ht="63">
      <c r="A184" s="68" t="s">
        <v>481</v>
      </c>
      <c r="B184" s="61">
        <v>200</v>
      </c>
      <c r="C184" s="69">
        <v>901</v>
      </c>
      <c r="D184" s="70">
        <v>9</v>
      </c>
      <c r="E184" s="70">
        <v>9</v>
      </c>
      <c r="F184" s="71" t="s">
        <v>600</v>
      </c>
      <c r="G184" s="69" t="s">
        <v>482</v>
      </c>
      <c r="H184" s="72">
        <v>13290810</v>
      </c>
      <c r="I184" s="73">
        <v>6680333.6299999999</v>
      </c>
      <c r="J184" s="74">
        <v>6610476.3700000001</v>
      </c>
    </row>
    <row r="185" spans="1:10" ht="47.25">
      <c r="A185" s="75" t="s">
        <v>601</v>
      </c>
      <c r="B185" s="61">
        <v>200</v>
      </c>
      <c r="C185" s="62">
        <v>901</v>
      </c>
      <c r="D185" s="63">
        <v>9</v>
      </c>
      <c r="E185" s="63">
        <v>9</v>
      </c>
      <c r="F185" s="64" t="s">
        <v>602</v>
      </c>
      <c r="G185" s="62" t="s">
        <v>457</v>
      </c>
      <c r="H185" s="65">
        <v>9980700</v>
      </c>
      <c r="I185" s="66">
        <v>2278214.2000000002</v>
      </c>
      <c r="J185" s="67">
        <v>7702485.7999999998</v>
      </c>
    </row>
    <row r="186" spans="1:10" ht="63">
      <c r="A186" s="68" t="s">
        <v>481</v>
      </c>
      <c r="B186" s="61">
        <v>200</v>
      </c>
      <c r="C186" s="69">
        <v>901</v>
      </c>
      <c r="D186" s="70">
        <v>9</v>
      </c>
      <c r="E186" s="70">
        <v>9</v>
      </c>
      <c r="F186" s="71" t="s">
        <v>602</v>
      </c>
      <c r="G186" s="69" t="s">
        <v>482</v>
      </c>
      <c r="H186" s="72">
        <v>760000</v>
      </c>
      <c r="I186" s="73">
        <v>164600</v>
      </c>
      <c r="J186" s="74">
        <v>595400</v>
      </c>
    </row>
    <row r="187" spans="1:10" ht="31.5">
      <c r="A187" s="68" t="s">
        <v>483</v>
      </c>
      <c r="B187" s="61">
        <v>200</v>
      </c>
      <c r="C187" s="69">
        <v>901</v>
      </c>
      <c r="D187" s="70">
        <v>9</v>
      </c>
      <c r="E187" s="70">
        <v>9</v>
      </c>
      <c r="F187" s="71" t="s">
        <v>602</v>
      </c>
      <c r="G187" s="69" t="s">
        <v>484</v>
      </c>
      <c r="H187" s="72">
        <v>9121400</v>
      </c>
      <c r="I187" s="73">
        <v>2098132.2000000002</v>
      </c>
      <c r="J187" s="74">
        <v>7023267.7999999998</v>
      </c>
    </row>
    <row r="188" spans="1:10">
      <c r="A188" s="68" t="s">
        <v>603</v>
      </c>
      <c r="B188" s="61">
        <v>200</v>
      </c>
      <c r="C188" s="69">
        <v>901</v>
      </c>
      <c r="D188" s="70">
        <v>9</v>
      </c>
      <c r="E188" s="70">
        <v>9</v>
      </c>
      <c r="F188" s="71" t="s">
        <v>602</v>
      </c>
      <c r="G188" s="69" t="s">
        <v>604</v>
      </c>
      <c r="H188" s="72">
        <v>99300</v>
      </c>
      <c r="I188" s="73">
        <v>15482</v>
      </c>
      <c r="J188" s="74">
        <v>83818</v>
      </c>
    </row>
    <row r="189" spans="1:10" ht="47.25">
      <c r="A189" s="75" t="s">
        <v>605</v>
      </c>
      <c r="B189" s="61">
        <v>200</v>
      </c>
      <c r="C189" s="62">
        <v>901</v>
      </c>
      <c r="D189" s="63">
        <v>9</v>
      </c>
      <c r="E189" s="63">
        <v>9</v>
      </c>
      <c r="F189" s="64" t="s">
        <v>606</v>
      </c>
      <c r="G189" s="62" t="s">
        <v>457</v>
      </c>
      <c r="H189" s="65">
        <v>1667900</v>
      </c>
      <c r="I189" s="66">
        <v>494069.07</v>
      </c>
      <c r="J189" s="67">
        <v>1173830.93</v>
      </c>
    </row>
    <row r="190" spans="1:10" ht="31.5">
      <c r="A190" s="68" t="s">
        <v>483</v>
      </c>
      <c r="B190" s="61">
        <v>200</v>
      </c>
      <c r="C190" s="69">
        <v>901</v>
      </c>
      <c r="D190" s="70">
        <v>9</v>
      </c>
      <c r="E190" s="70">
        <v>9</v>
      </c>
      <c r="F190" s="71" t="s">
        <v>606</v>
      </c>
      <c r="G190" s="69" t="s">
        <v>484</v>
      </c>
      <c r="H190" s="72">
        <v>1667900</v>
      </c>
      <c r="I190" s="73">
        <v>494069.07</v>
      </c>
      <c r="J190" s="74">
        <v>1173830.93</v>
      </c>
    </row>
    <row r="191" spans="1:10" ht="31.5">
      <c r="A191" s="75" t="s">
        <v>607</v>
      </c>
      <c r="B191" s="61">
        <v>200</v>
      </c>
      <c r="C191" s="62">
        <v>901</v>
      </c>
      <c r="D191" s="63">
        <v>9</v>
      </c>
      <c r="E191" s="63">
        <v>9</v>
      </c>
      <c r="F191" s="64" t="s">
        <v>608</v>
      </c>
      <c r="G191" s="62" t="s">
        <v>457</v>
      </c>
      <c r="H191" s="65">
        <v>100000</v>
      </c>
      <c r="I191" s="66">
        <v>10000</v>
      </c>
      <c r="J191" s="67">
        <v>90000</v>
      </c>
    </row>
    <row r="192" spans="1:10" ht="31.5">
      <c r="A192" s="68" t="s">
        <v>483</v>
      </c>
      <c r="B192" s="61">
        <v>200</v>
      </c>
      <c r="C192" s="69">
        <v>901</v>
      </c>
      <c r="D192" s="70">
        <v>9</v>
      </c>
      <c r="E192" s="70">
        <v>9</v>
      </c>
      <c r="F192" s="71" t="s">
        <v>608</v>
      </c>
      <c r="G192" s="69" t="s">
        <v>484</v>
      </c>
      <c r="H192" s="72">
        <v>100000</v>
      </c>
      <c r="I192" s="73">
        <v>10000</v>
      </c>
      <c r="J192" s="74">
        <v>90000</v>
      </c>
    </row>
    <row r="193" spans="1:10" ht="47.25">
      <c r="A193" s="75" t="s">
        <v>515</v>
      </c>
      <c r="B193" s="61">
        <v>200</v>
      </c>
      <c r="C193" s="62">
        <v>901</v>
      </c>
      <c r="D193" s="63">
        <v>9</v>
      </c>
      <c r="E193" s="63">
        <v>9</v>
      </c>
      <c r="F193" s="64" t="s">
        <v>516</v>
      </c>
      <c r="G193" s="62" t="s">
        <v>457</v>
      </c>
      <c r="H193" s="65">
        <v>51079266.969999999</v>
      </c>
      <c r="I193" s="66">
        <v>4066293.12</v>
      </c>
      <c r="J193" s="67">
        <v>47012973.850000001</v>
      </c>
    </row>
    <row r="194" spans="1:10" ht="47.25">
      <c r="A194" s="75" t="s">
        <v>523</v>
      </c>
      <c r="B194" s="61">
        <v>200</v>
      </c>
      <c r="C194" s="62">
        <v>901</v>
      </c>
      <c r="D194" s="63">
        <v>9</v>
      </c>
      <c r="E194" s="63">
        <v>9</v>
      </c>
      <c r="F194" s="64" t="s">
        <v>524</v>
      </c>
      <c r="G194" s="62" t="s">
        <v>457</v>
      </c>
      <c r="H194" s="65">
        <v>20079233.32</v>
      </c>
      <c r="I194" s="66">
        <v>3730903.32</v>
      </c>
      <c r="J194" s="67">
        <v>16348330</v>
      </c>
    </row>
    <row r="195" spans="1:10" ht="31.5">
      <c r="A195" s="75" t="s">
        <v>609</v>
      </c>
      <c r="B195" s="61">
        <v>200</v>
      </c>
      <c r="C195" s="62">
        <v>901</v>
      </c>
      <c r="D195" s="63">
        <v>9</v>
      </c>
      <c r="E195" s="63">
        <v>9</v>
      </c>
      <c r="F195" s="64" t="s">
        <v>610</v>
      </c>
      <c r="G195" s="62" t="s">
        <v>457</v>
      </c>
      <c r="H195" s="65">
        <v>13280330</v>
      </c>
      <c r="I195" s="66">
        <v>2100000</v>
      </c>
      <c r="J195" s="67">
        <v>11180330</v>
      </c>
    </row>
    <row r="196" spans="1:10" ht="31.5">
      <c r="A196" s="68" t="s">
        <v>483</v>
      </c>
      <c r="B196" s="61">
        <v>200</v>
      </c>
      <c r="C196" s="69">
        <v>901</v>
      </c>
      <c r="D196" s="70">
        <v>9</v>
      </c>
      <c r="E196" s="70">
        <v>9</v>
      </c>
      <c r="F196" s="71" t="s">
        <v>610</v>
      </c>
      <c r="G196" s="69" t="s">
        <v>484</v>
      </c>
      <c r="H196" s="72">
        <v>13280330</v>
      </c>
      <c r="I196" s="73">
        <v>2100000</v>
      </c>
      <c r="J196" s="74">
        <v>11180330</v>
      </c>
    </row>
    <row r="197" spans="1:10" ht="47.25">
      <c r="A197" s="75" t="s">
        <v>525</v>
      </c>
      <c r="B197" s="61">
        <v>200</v>
      </c>
      <c r="C197" s="62">
        <v>901</v>
      </c>
      <c r="D197" s="63">
        <v>9</v>
      </c>
      <c r="E197" s="63">
        <v>9</v>
      </c>
      <c r="F197" s="64" t="s">
        <v>526</v>
      </c>
      <c r="G197" s="62" t="s">
        <v>457</v>
      </c>
      <c r="H197" s="65">
        <v>6798903.3200000003</v>
      </c>
      <c r="I197" s="66">
        <v>1630903.32</v>
      </c>
      <c r="J197" s="67">
        <v>5168000</v>
      </c>
    </row>
    <row r="198" spans="1:10" ht="31.5">
      <c r="A198" s="68" t="s">
        <v>483</v>
      </c>
      <c r="B198" s="61">
        <v>200</v>
      </c>
      <c r="C198" s="69">
        <v>901</v>
      </c>
      <c r="D198" s="70">
        <v>9</v>
      </c>
      <c r="E198" s="70">
        <v>9</v>
      </c>
      <c r="F198" s="71" t="s">
        <v>526</v>
      </c>
      <c r="G198" s="69" t="s">
        <v>484</v>
      </c>
      <c r="H198" s="72">
        <v>448000</v>
      </c>
      <c r="I198" s="73">
        <v>280000</v>
      </c>
      <c r="J198" s="74">
        <v>168000</v>
      </c>
    </row>
    <row r="199" spans="1:10" ht="31.5">
      <c r="A199" s="68" t="s">
        <v>462</v>
      </c>
      <c r="B199" s="61">
        <v>200</v>
      </c>
      <c r="C199" s="69">
        <v>901</v>
      </c>
      <c r="D199" s="70">
        <v>9</v>
      </c>
      <c r="E199" s="70">
        <v>9</v>
      </c>
      <c r="F199" s="71" t="s">
        <v>526</v>
      </c>
      <c r="G199" s="69" t="s">
        <v>463</v>
      </c>
      <c r="H199" s="72">
        <v>6350903.3200000003</v>
      </c>
      <c r="I199" s="73">
        <v>1350903.32</v>
      </c>
      <c r="J199" s="74">
        <v>5000000</v>
      </c>
    </row>
    <row r="200" spans="1:10" ht="94.5">
      <c r="A200" s="75" t="s">
        <v>611</v>
      </c>
      <c r="B200" s="61">
        <v>200</v>
      </c>
      <c r="C200" s="62">
        <v>901</v>
      </c>
      <c r="D200" s="63">
        <v>9</v>
      </c>
      <c r="E200" s="63">
        <v>9</v>
      </c>
      <c r="F200" s="64" t="s">
        <v>612</v>
      </c>
      <c r="G200" s="62" t="s">
        <v>457</v>
      </c>
      <c r="H200" s="65">
        <v>31000033.649999999</v>
      </c>
      <c r="I200" s="66">
        <v>335389.8</v>
      </c>
      <c r="J200" s="67">
        <v>30664643.849999998</v>
      </c>
    </row>
    <row r="201" spans="1:10" ht="63">
      <c r="A201" s="75" t="s">
        <v>613</v>
      </c>
      <c r="B201" s="61">
        <v>200</v>
      </c>
      <c r="C201" s="62">
        <v>901</v>
      </c>
      <c r="D201" s="63">
        <v>9</v>
      </c>
      <c r="E201" s="63">
        <v>9</v>
      </c>
      <c r="F201" s="64" t="s">
        <v>614</v>
      </c>
      <c r="G201" s="62" t="s">
        <v>457</v>
      </c>
      <c r="H201" s="65">
        <v>20000033.649999999</v>
      </c>
      <c r="I201" s="66">
        <v>335389.8</v>
      </c>
      <c r="J201" s="67">
        <v>19664643.849999998</v>
      </c>
    </row>
    <row r="202" spans="1:10" ht="31.5">
      <c r="A202" s="68" t="s">
        <v>483</v>
      </c>
      <c r="B202" s="61">
        <v>200</v>
      </c>
      <c r="C202" s="69">
        <v>901</v>
      </c>
      <c r="D202" s="70">
        <v>9</v>
      </c>
      <c r="E202" s="70">
        <v>9</v>
      </c>
      <c r="F202" s="71" t="s">
        <v>614</v>
      </c>
      <c r="G202" s="69" t="s">
        <v>484</v>
      </c>
      <c r="H202" s="72">
        <v>500000</v>
      </c>
      <c r="I202" s="73">
        <v>0</v>
      </c>
      <c r="J202" s="74">
        <v>500000</v>
      </c>
    </row>
    <row r="203" spans="1:10" ht="31.5">
      <c r="A203" s="68" t="s">
        <v>462</v>
      </c>
      <c r="B203" s="61">
        <v>200</v>
      </c>
      <c r="C203" s="69">
        <v>901</v>
      </c>
      <c r="D203" s="70">
        <v>9</v>
      </c>
      <c r="E203" s="70">
        <v>9</v>
      </c>
      <c r="F203" s="71" t="s">
        <v>614</v>
      </c>
      <c r="G203" s="69" t="s">
        <v>463</v>
      </c>
      <c r="H203" s="72">
        <v>19500033.649999999</v>
      </c>
      <c r="I203" s="73">
        <v>335389.8</v>
      </c>
      <c r="J203" s="74">
        <v>19164643.849999998</v>
      </c>
    </row>
    <row r="204" spans="1:10" ht="141.75">
      <c r="A204" s="75" t="s">
        <v>615</v>
      </c>
      <c r="B204" s="61">
        <v>200</v>
      </c>
      <c r="C204" s="62">
        <v>901</v>
      </c>
      <c r="D204" s="63">
        <v>9</v>
      </c>
      <c r="E204" s="63">
        <v>9</v>
      </c>
      <c r="F204" s="64" t="s">
        <v>616</v>
      </c>
      <c r="G204" s="62" t="s">
        <v>457</v>
      </c>
      <c r="H204" s="65">
        <v>11000000</v>
      </c>
      <c r="I204" s="66">
        <v>0</v>
      </c>
      <c r="J204" s="67">
        <v>11000000</v>
      </c>
    </row>
    <row r="205" spans="1:10" ht="31.5">
      <c r="A205" s="68" t="s">
        <v>483</v>
      </c>
      <c r="B205" s="61">
        <v>200</v>
      </c>
      <c r="C205" s="69">
        <v>901</v>
      </c>
      <c r="D205" s="70">
        <v>9</v>
      </c>
      <c r="E205" s="70">
        <v>9</v>
      </c>
      <c r="F205" s="71" t="s">
        <v>616</v>
      </c>
      <c r="G205" s="69" t="s">
        <v>484</v>
      </c>
      <c r="H205" s="72">
        <v>11000000</v>
      </c>
      <c r="I205" s="73">
        <v>0</v>
      </c>
      <c r="J205" s="74">
        <v>11000000</v>
      </c>
    </row>
    <row r="206" spans="1:10" ht="47.25">
      <c r="A206" s="75" t="s">
        <v>617</v>
      </c>
      <c r="B206" s="61">
        <v>200</v>
      </c>
      <c r="C206" s="62">
        <v>901</v>
      </c>
      <c r="D206" s="63">
        <v>9</v>
      </c>
      <c r="E206" s="63">
        <v>9</v>
      </c>
      <c r="F206" s="64" t="s">
        <v>618</v>
      </c>
      <c r="G206" s="62" t="s">
        <v>457</v>
      </c>
      <c r="H206" s="65">
        <v>17467500</v>
      </c>
      <c r="I206" s="66">
        <v>7251041.0199999996</v>
      </c>
      <c r="J206" s="67">
        <v>10216458.98</v>
      </c>
    </row>
    <row r="207" spans="1:10" ht="47.25">
      <c r="A207" s="75" t="s">
        <v>619</v>
      </c>
      <c r="B207" s="61">
        <v>200</v>
      </c>
      <c r="C207" s="62">
        <v>901</v>
      </c>
      <c r="D207" s="63">
        <v>9</v>
      </c>
      <c r="E207" s="63">
        <v>9</v>
      </c>
      <c r="F207" s="64" t="s">
        <v>620</v>
      </c>
      <c r="G207" s="62" t="s">
        <v>457</v>
      </c>
      <c r="H207" s="65">
        <v>1219000</v>
      </c>
      <c r="I207" s="66">
        <v>488203.34</v>
      </c>
      <c r="J207" s="67">
        <v>730796.65999999992</v>
      </c>
    </row>
    <row r="208" spans="1:10" ht="94.5">
      <c r="A208" s="75" t="s">
        <v>621</v>
      </c>
      <c r="B208" s="61">
        <v>200</v>
      </c>
      <c r="C208" s="62">
        <v>901</v>
      </c>
      <c r="D208" s="63">
        <v>9</v>
      </c>
      <c r="E208" s="63">
        <v>9</v>
      </c>
      <c r="F208" s="64" t="s">
        <v>622</v>
      </c>
      <c r="G208" s="62" t="s">
        <v>457</v>
      </c>
      <c r="H208" s="65">
        <v>1219000</v>
      </c>
      <c r="I208" s="66">
        <v>488203.34</v>
      </c>
      <c r="J208" s="67">
        <v>730796.65999999992</v>
      </c>
    </row>
    <row r="209" spans="1:10" ht="63">
      <c r="A209" s="68" t="s">
        <v>481</v>
      </c>
      <c r="B209" s="61">
        <v>200</v>
      </c>
      <c r="C209" s="69">
        <v>901</v>
      </c>
      <c r="D209" s="70">
        <v>9</v>
      </c>
      <c r="E209" s="70">
        <v>9</v>
      </c>
      <c r="F209" s="71" t="s">
        <v>622</v>
      </c>
      <c r="G209" s="69" t="s">
        <v>482</v>
      </c>
      <c r="H209" s="72">
        <v>915700</v>
      </c>
      <c r="I209" s="73">
        <v>374300</v>
      </c>
      <c r="J209" s="74">
        <v>541400</v>
      </c>
    </row>
    <row r="210" spans="1:10" ht="31.5">
      <c r="A210" s="68" t="s">
        <v>483</v>
      </c>
      <c r="B210" s="61">
        <v>200</v>
      </c>
      <c r="C210" s="69">
        <v>901</v>
      </c>
      <c r="D210" s="70">
        <v>9</v>
      </c>
      <c r="E210" s="70">
        <v>9</v>
      </c>
      <c r="F210" s="71" t="s">
        <v>622</v>
      </c>
      <c r="G210" s="69" t="s">
        <v>484</v>
      </c>
      <c r="H210" s="72">
        <v>303300</v>
      </c>
      <c r="I210" s="73">
        <v>113903.34</v>
      </c>
      <c r="J210" s="74">
        <v>189396.66</v>
      </c>
    </row>
    <row r="211" spans="1:10" ht="31.5">
      <c r="A211" s="75" t="s">
        <v>623</v>
      </c>
      <c r="B211" s="61">
        <v>200</v>
      </c>
      <c r="C211" s="62">
        <v>901</v>
      </c>
      <c r="D211" s="63">
        <v>9</v>
      </c>
      <c r="E211" s="63">
        <v>9</v>
      </c>
      <c r="F211" s="64" t="s">
        <v>624</v>
      </c>
      <c r="G211" s="62" t="s">
        <v>457</v>
      </c>
      <c r="H211" s="65">
        <v>16248500</v>
      </c>
      <c r="I211" s="66">
        <v>6762837.6799999997</v>
      </c>
      <c r="J211" s="67">
        <v>9485662.3200000003</v>
      </c>
    </row>
    <row r="212" spans="1:10" ht="31.5">
      <c r="A212" s="75" t="s">
        <v>623</v>
      </c>
      <c r="B212" s="61">
        <v>200</v>
      </c>
      <c r="C212" s="62">
        <v>901</v>
      </c>
      <c r="D212" s="63">
        <v>9</v>
      </c>
      <c r="E212" s="63">
        <v>9</v>
      </c>
      <c r="F212" s="64" t="s">
        <v>625</v>
      </c>
      <c r="G212" s="62" t="s">
        <v>457</v>
      </c>
      <c r="H212" s="65">
        <v>160000</v>
      </c>
      <c r="I212" s="66">
        <v>52505</v>
      </c>
      <c r="J212" s="67">
        <v>107495</v>
      </c>
    </row>
    <row r="213" spans="1:10" ht="63">
      <c r="A213" s="68" t="s">
        <v>481</v>
      </c>
      <c r="B213" s="61">
        <v>200</v>
      </c>
      <c r="C213" s="69">
        <v>901</v>
      </c>
      <c r="D213" s="70">
        <v>9</v>
      </c>
      <c r="E213" s="70">
        <v>9</v>
      </c>
      <c r="F213" s="71" t="s">
        <v>625</v>
      </c>
      <c r="G213" s="69" t="s">
        <v>482</v>
      </c>
      <c r="H213" s="72">
        <v>100000</v>
      </c>
      <c r="I213" s="73">
        <v>0</v>
      </c>
      <c r="J213" s="74">
        <v>100000</v>
      </c>
    </row>
    <row r="214" spans="1:10" ht="31.5">
      <c r="A214" s="68" t="s">
        <v>483</v>
      </c>
      <c r="B214" s="61">
        <v>200</v>
      </c>
      <c r="C214" s="69">
        <v>901</v>
      </c>
      <c r="D214" s="70">
        <v>9</v>
      </c>
      <c r="E214" s="70">
        <v>9</v>
      </c>
      <c r="F214" s="71" t="s">
        <v>625</v>
      </c>
      <c r="G214" s="69" t="s">
        <v>484</v>
      </c>
      <c r="H214" s="72">
        <v>60000</v>
      </c>
      <c r="I214" s="73">
        <v>52505</v>
      </c>
      <c r="J214" s="74">
        <v>7495</v>
      </c>
    </row>
    <row r="215" spans="1:10" ht="31.5">
      <c r="A215" s="75" t="s">
        <v>626</v>
      </c>
      <c r="B215" s="61">
        <v>200</v>
      </c>
      <c r="C215" s="62">
        <v>901</v>
      </c>
      <c r="D215" s="63">
        <v>9</v>
      </c>
      <c r="E215" s="63">
        <v>9</v>
      </c>
      <c r="F215" s="64" t="s">
        <v>627</v>
      </c>
      <c r="G215" s="62" t="s">
        <v>457</v>
      </c>
      <c r="H215" s="65">
        <v>13841200</v>
      </c>
      <c r="I215" s="66">
        <v>6073768.5800000001</v>
      </c>
      <c r="J215" s="67">
        <v>7767431.4199999999</v>
      </c>
    </row>
    <row r="216" spans="1:10" ht="63">
      <c r="A216" s="68" t="s">
        <v>481</v>
      </c>
      <c r="B216" s="61">
        <v>200</v>
      </c>
      <c r="C216" s="69">
        <v>901</v>
      </c>
      <c r="D216" s="70">
        <v>9</v>
      </c>
      <c r="E216" s="70">
        <v>9</v>
      </c>
      <c r="F216" s="71" t="s">
        <v>627</v>
      </c>
      <c r="G216" s="69" t="s">
        <v>482</v>
      </c>
      <c r="H216" s="72">
        <v>13841200</v>
      </c>
      <c r="I216" s="73">
        <v>6073768.5800000001</v>
      </c>
      <c r="J216" s="74">
        <v>7767431.4199999999</v>
      </c>
    </row>
    <row r="217" spans="1:10" ht="31.5">
      <c r="A217" s="75" t="s">
        <v>628</v>
      </c>
      <c r="B217" s="61">
        <v>200</v>
      </c>
      <c r="C217" s="62">
        <v>901</v>
      </c>
      <c r="D217" s="63">
        <v>9</v>
      </c>
      <c r="E217" s="63">
        <v>9</v>
      </c>
      <c r="F217" s="64" t="s">
        <v>629</v>
      </c>
      <c r="G217" s="62" t="s">
        <v>457</v>
      </c>
      <c r="H217" s="65">
        <v>2247300</v>
      </c>
      <c r="I217" s="66">
        <v>636564.1</v>
      </c>
      <c r="J217" s="67">
        <v>1610735.9</v>
      </c>
    </row>
    <row r="218" spans="1:10" ht="63">
      <c r="A218" s="68" t="s">
        <v>481</v>
      </c>
      <c r="B218" s="61">
        <v>200</v>
      </c>
      <c r="C218" s="69">
        <v>901</v>
      </c>
      <c r="D218" s="70">
        <v>9</v>
      </c>
      <c r="E218" s="70">
        <v>9</v>
      </c>
      <c r="F218" s="71" t="s">
        <v>629</v>
      </c>
      <c r="G218" s="69" t="s">
        <v>482</v>
      </c>
      <c r="H218" s="72">
        <v>940000</v>
      </c>
      <c r="I218" s="73">
        <v>235381.97</v>
      </c>
      <c r="J218" s="74">
        <v>704618.03</v>
      </c>
    </row>
    <row r="219" spans="1:10" ht="31.5">
      <c r="A219" s="68" t="s">
        <v>483</v>
      </c>
      <c r="B219" s="61">
        <v>200</v>
      </c>
      <c r="C219" s="69">
        <v>901</v>
      </c>
      <c r="D219" s="70">
        <v>9</v>
      </c>
      <c r="E219" s="70">
        <v>9</v>
      </c>
      <c r="F219" s="71" t="s">
        <v>629</v>
      </c>
      <c r="G219" s="69" t="s">
        <v>484</v>
      </c>
      <c r="H219" s="72">
        <v>1307300</v>
      </c>
      <c r="I219" s="73">
        <v>401182.13</v>
      </c>
      <c r="J219" s="74">
        <v>906117.87</v>
      </c>
    </row>
    <row r="220" spans="1:10" ht="78.75">
      <c r="A220" s="75" t="s">
        <v>630</v>
      </c>
      <c r="B220" s="61">
        <v>200</v>
      </c>
      <c r="C220" s="62">
        <v>901</v>
      </c>
      <c r="D220" s="63">
        <v>9</v>
      </c>
      <c r="E220" s="63">
        <v>9</v>
      </c>
      <c r="F220" s="64" t="s">
        <v>631</v>
      </c>
      <c r="G220" s="62" t="s">
        <v>457</v>
      </c>
      <c r="H220" s="65">
        <v>500000</v>
      </c>
      <c r="I220" s="66">
        <v>0</v>
      </c>
      <c r="J220" s="67">
        <v>500000</v>
      </c>
    </row>
    <row r="221" spans="1:10" ht="63">
      <c r="A221" s="75" t="s">
        <v>632</v>
      </c>
      <c r="B221" s="61">
        <v>200</v>
      </c>
      <c r="C221" s="62">
        <v>901</v>
      </c>
      <c r="D221" s="63">
        <v>9</v>
      </c>
      <c r="E221" s="63">
        <v>9</v>
      </c>
      <c r="F221" s="64" t="s">
        <v>633</v>
      </c>
      <c r="G221" s="62" t="s">
        <v>457</v>
      </c>
      <c r="H221" s="65">
        <v>500000</v>
      </c>
      <c r="I221" s="66">
        <v>0</v>
      </c>
      <c r="J221" s="67">
        <v>500000</v>
      </c>
    </row>
    <row r="222" spans="1:10" ht="31.5">
      <c r="A222" s="68" t="s">
        <v>462</v>
      </c>
      <c r="B222" s="61">
        <v>200</v>
      </c>
      <c r="C222" s="69">
        <v>901</v>
      </c>
      <c r="D222" s="70">
        <v>9</v>
      </c>
      <c r="E222" s="70">
        <v>9</v>
      </c>
      <c r="F222" s="71" t="s">
        <v>633</v>
      </c>
      <c r="G222" s="69" t="s">
        <v>463</v>
      </c>
      <c r="H222" s="72">
        <v>500000</v>
      </c>
      <c r="I222" s="73">
        <v>0</v>
      </c>
      <c r="J222" s="74">
        <v>500000</v>
      </c>
    </row>
    <row r="223" spans="1:10" ht="78.75">
      <c r="A223" s="75" t="s">
        <v>634</v>
      </c>
      <c r="B223" s="61">
        <v>200</v>
      </c>
      <c r="C223" s="62">
        <v>901</v>
      </c>
      <c r="D223" s="63">
        <v>9</v>
      </c>
      <c r="E223" s="63">
        <v>9</v>
      </c>
      <c r="F223" s="64" t="s">
        <v>635</v>
      </c>
      <c r="G223" s="62" t="s">
        <v>457</v>
      </c>
      <c r="H223" s="65">
        <v>0</v>
      </c>
      <c r="I223" s="66">
        <v>0</v>
      </c>
      <c r="J223" s="67">
        <v>0</v>
      </c>
    </row>
    <row r="224" spans="1:10" ht="47.25">
      <c r="A224" s="75" t="s">
        <v>636</v>
      </c>
      <c r="B224" s="61">
        <v>200</v>
      </c>
      <c r="C224" s="62">
        <v>901</v>
      </c>
      <c r="D224" s="63">
        <v>9</v>
      </c>
      <c r="E224" s="63">
        <v>9</v>
      </c>
      <c r="F224" s="64" t="s">
        <v>637</v>
      </c>
      <c r="G224" s="62" t="s">
        <v>457</v>
      </c>
      <c r="H224" s="65">
        <v>0</v>
      </c>
      <c r="I224" s="66">
        <v>0</v>
      </c>
      <c r="J224" s="67">
        <v>0</v>
      </c>
    </row>
    <row r="225" spans="1:10" ht="63">
      <c r="A225" s="75" t="s">
        <v>638</v>
      </c>
      <c r="B225" s="61">
        <v>200</v>
      </c>
      <c r="C225" s="62">
        <v>901</v>
      </c>
      <c r="D225" s="63">
        <v>9</v>
      </c>
      <c r="E225" s="63">
        <v>9</v>
      </c>
      <c r="F225" s="64" t="s">
        <v>639</v>
      </c>
      <c r="G225" s="62" t="s">
        <v>457</v>
      </c>
      <c r="H225" s="65">
        <v>0</v>
      </c>
      <c r="I225" s="66">
        <v>0</v>
      </c>
      <c r="J225" s="67">
        <v>0</v>
      </c>
    </row>
    <row r="226" spans="1:10" ht="31.5">
      <c r="A226" s="68" t="s">
        <v>462</v>
      </c>
      <c r="B226" s="61">
        <v>200</v>
      </c>
      <c r="C226" s="69">
        <v>901</v>
      </c>
      <c r="D226" s="70">
        <v>9</v>
      </c>
      <c r="E226" s="70">
        <v>9</v>
      </c>
      <c r="F226" s="71" t="s">
        <v>639</v>
      </c>
      <c r="G226" s="69" t="s">
        <v>463</v>
      </c>
      <c r="H226" s="72">
        <v>0</v>
      </c>
      <c r="I226" s="73">
        <v>0</v>
      </c>
      <c r="J226" s="74">
        <v>0</v>
      </c>
    </row>
    <row r="227" spans="1:10">
      <c r="A227" s="68" t="s">
        <v>640</v>
      </c>
      <c r="B227" s="61">
        <v>200</v>
      </c>
      <c r="C227" s="69">
        <v>901</v>
      </c>
      <c r="D227" s="70">
        <v>10</v>
      </c>
      <c r="E227" s="70" t="s">
        <v>452</v>
      </c>
      <c r="F227" s="71" t="s">
        <v>452</v>
      </c>
      <c r="G227" s="69" t="s">
        <v>452</v>
      </c>
      <c r="H227" s="72">
        <v>1472552200</v>
      </c>
      <c r="I227" s="73">
        <v>735715557.85000002</v>
      </c>
      <c r="J227" s="74">
        <v>736836642.14999998</v>
      </c>
    </row>
    <row r="228" spans="1:10">
      <c r="A228" s="68" t="s">
        <v>641</v>
      </c>
      <c r="B228" s="61">
        <v>200</v>
      </c>
      <c r="C228" s="69">
        <v>901</v>
      </c>
      <c r="D228" s="70">
        <v>10</v>
      </c>
      <c r="E228" s="70">
        <v>3</v>
      </c>
      <c r="F228" s="71" t="s">
        <v>452</v>
      </c>
      <c r="G228" s="69" t="s">
        <v>452</v>
      </c>
      <c r="H228" s="72">
        <v>1466999200</v>
      </c>
      <c r="I228" s="73">
        <v>733499598</v>
      </c>
      <c r="J228" s="74">
        <v>733499602</v>
      </c>
    </row>
    <row r="229" spans="1:10" ht="78.75">
      <c r="A229" s="75" t="s">
        <v>487</v>
      </c>
      <c r="B229" s="61">
        <v>200</v>
      </c>
      <c r="C229" s="62">
        <v>901</v>
      </c>
      <c r="D229" s="63">
        <v>10</v>
      </c>
      <c r="E229" s="63">
        <v>3</v>
      </c>
      <c r="F229" s="64" t="s">
        <v>488</v>
      </c>
      <c r="G229" s="62" t="s">
        <v>457</v>
      </c>
      <c r="H229" s="65">
        <v>1466999200</v>
      </c>
      <c r="I229" s="66">
        <v>733499598</v>
      </c>
      <c r="J229" s="67">
        <v>733499602</v>
      </c>
    </row>
    <row r="230" spans="1:10" ht="47.25">
      <c r="A230" s="75" t="s">
        <v>642</v>
      </c>
      <c r="B230" s="61">
        <v>200</v>
      </c>
      <c r="C230" s="62">
        <v>901</v>
      </c>
      <c r="D230" s="63">
        <v>10</v>
      </c>
      <c r="E230" s="63">
        <v>3</v>
      </c>
      <c r="F230" s="64" t="s">
        <v>643</v>
      </c>
      <c r="G230" s="62" t="s">
        <v>457</v>
      </c>
      <c r="H230" s="65">
        <v>1466999200</v>
      </c>
      <c r="I230" s="66">
        <v>733499598</v>
      </c>
      <c r="J230" s="67">
        <v>733499602</v>
      </c>
    </row>
    <row r="231" spans="1:10" ht="31.5">
      <c r="A231" s="75" t="s">
        <v>644</v>
      </c>
      <c r="B231" s="61">
        <v>200</v>
      </c>
      <c r="C231" s="62">
        <v>901</v>
      </c>
      <c r="D231" s="63">
        <v>10</v>
      </c>
      <c r="E231" s="63">
        <v>3</v>
      </c>
      <c r="F231" s="64" t="s">
        <v>645</v>
      </c>
      <c r="G231" s="62" t="s">
        <v>457</v>
      </c>
      <c r="H231" s="65">
        <v>1466999200</v>
      </c>
      <c r="I231" s="66">
        <v>733499598</v>
      </c>
      <c r="J231" s="67">
        <v>733499602</v>
      </c>
    </row>
    <row r="232" spans="1:10">
      <c r="A232" s="68" t="s">
        <v>536</v>
      </c>
      <c r="B232" s="61">
        <v>200</v>
      </c>
      <c r="C232" s="69">
        <v>901</v>
      </c>
      <c r="D232" s="70">
        <v>10</v>
      </c>
      <c r="E232" s="70">
        <v>3</v>
      </c>
      <c r="F232" s="71" t="s">
        <v>645</v>
      </c>
      <c r="G232" s="69" t="s">
        <v>537</v>
      </c>
      <c r="H232" s="72">
        <v>1466999200</v>
      </c>
      <c r="I232" s="73">
        <v>733499598</v>
      </c>
      <c r="J232" s="74">
        <v>733499602</v>
      </c>
    </row>
    <row r="233" spans="1:10">
      <c r="A233" s="68" t="s">
        <v>646</v>
      </c>
      <c r="B233" s="61">
        <v>200</v>
      </c>
      <c r="C233" s="69">
        <v>901</v>
      </c>
      <c r="D233" s="70">
        <v>10</v>
      </c>
      <c r="E233" s="70">
        <v>4</v>
      </c>
      <c r="F233" s="71" t="s">
        <v>452</v>
      </c>
      <c r="G233" s="69" t="s">
        <v>452</v>
      </c>
      <c r="H233" s="72">
        <v>5553000</v>
      </c>
      <c r="I233" s="73">
        <v>2215959.85</v>
      </c>
      <c r="J233" s="74">
        <v>3337040.15</v>
      </c>
    </row>
    <row r="234" spans="1:10" ht="47.25">
      <c r="A234" s="75" t="s">
        <v>647</v>
      </c>
      <c r="B234" s="61">
        <v>200</v>
      </c>
      <c r="C234" s="62">
        <v>901</v>
      </c>
      <c r="D234" s="63">
        <v>10</v>
      </c>
      <c r="E234" s="63">
        <v>4</v>
      </c>
      <c r="F234" s="64" t="s">
        <v>648</v>
      </c>
      <c r="G234" s="62" t="s">
        <v>457</v>
      </c>
      <c r="H234" s="65">
        <v>5553000</v>
      </c>
      <c r="I234" s="66">
        <v>2215959.85</v>
      </c>
      <c r="J234" s="67">
        <v>3337040.15</v>
      </c>
    </row>
    <row r="235" spans="1:10" ht="47.25">
      <c r="A235" s="75" t="s">
        <v>649</v>
      </c>
      <c r="B235" s="61">
        <v>200</v>
      </c>
      <c r="C235" s="62">
        <v>901</v>
      </c>
      <c r="D235" s="63">
        <v>10</v>
      </c>
      <c r="E235" s="63">
        <v>4</v>
      </c>
      <c r="F235" s="64" t="s">
        <v>650</v>
      </c>
      <c r="G235" s="62" t="s">
        <v>457</v>
      </c>
      <c r="H235" s="65">
        <v>5553000</v>
      </c>
      <c r="I235" s="66">
        <v>2215959.85</v>
      </c>
      <c r="J235" s="67">
        <v>3337040.15</v>
      </c>
    </row>
    <row r="236" spans="1:10" ht="63">
      <c r="A236" s="75" t="s">
        <v>651</v>
      </c>
      <c r="B236" s="61">
        <v>200</v>
      </c>
      <c r="C236" s="62">
        <v>901</v>
      </c>
      <c r="D236" s="63">
        <v>10</v>
      </c>
      <c r="E236" s="63">
        <v>4</v>
      </c>
      <c r="F236" s="64" t="s">
        <v>652</v>
      </c>
      <c r="G236" s="62" t="s">
        <v>457</v>
      </c>
      <c r="H236" s="65">
        <v>5459400</v>
      </c>
      <c r="I236" s="66">
        <v>2212959.85</v>
      </c>
      <c r="J236" s="67">
        <v>3246440.15</v>
      </c>
    </row>
    <row r="237" spans="1:10">
      <c r="A237" s="68" t="s">
        <v>536</v>
      </c>
      <c r="B237" s="61">
        <v>200</v>
      </c>
      <c r="C237" s="69">
        <v>901</v>
      </c>
      <c r="D237" s="70">
        <v>10</v>
      </c>
      <c r="E237" s="70">
        <v>4</v>
      </c>
      <c r="F237" s="71" t="s">
        <v>652</v>
      </c>
      <c r="G237" s="69" t="s">
        <v>537</v>
      </c>
      <c r="H237" s="72">
        <v>5459400</v>
      </c>
      <c r="I237" s="73">
        <v>2212959.85</v>
      </c>
      <c r="J237" s="74">
        <v>3246440.15</v>
      </c>
    </row>
    <row r="238" spans="1:10" ht="63">
      <c r="A238" s="75" t="s">
        <v>653</v>
      </c>
      <c r="B238" s="61">
        <v>200</v>
      </c>
      <c r="C238" s="62">
        <v>901</v>
      </c>
      <c r="D238" s="63">
        <v>10</v>
      </c>
      <c r="E238" s="63">
        <v>4</v>
      </c>
      <c r="F238" s="64" t="s">
        <v>654</v>
      </c>
      <c r="G238" s="62" t="s">
        <v>457</v>
      </c>
      <c r="H238" s="65">
        <v>93600</v>
      </c>
      <c r="I238" s="66">
        <v>3000</v>
      </c>
      <c r="J238" s="67">
        <v>90600</v>
      </c>
    </row>
    <row r="239" spans="1:10">
      <c r="A239" s="68" t="s">
        <v>536</v>
      </c>
      <c r="B239" s="61">
        <v>200</v>
      </c>
      <c r="C239" s="69">
        <v>901</v>
      </c>
      <c r="D239" s="70">
        <v>10</v>
      </c>
      <c r="E239" s="70">
        <v>4</v>
      </c>
      <c r="F239" s="71" t="s">
        <v>654</v>
      </c>
      <c r="G239" s="69" t="s">
        <v>537</v>
      </c>
      <c r="H239" s="72">
        <v>93600</v>
      </c>
      <c r="I239" s="73">
        <v>3000</v>
      </c>
      <c r="J239" s="74">
        <v>90600</v>
      </c>
    </row>
    <row r="240" spans="1:10">
      <c r="A240" s="60" t="s">
        <v>233</v>
      </c>
      <c r="B240" s="61">
        <v>200</v>
      </c>
      <c r="C240" s="62">
        <v>902</v>
      </c>
      <c r="D240" s="63" t="s">
        <v>452</v>
      </c>
      <c r="E240" s="63" t="s">
        <v>452</v>
      </c>
      <c r="F240" s="64" t="s">
        <v>452</v>
      </c>
      <c r="G240" s="62" t="s">
        <v>452</v>
      </c>
      <c r="H240" s="65">
        <v>364979562.63</v>
      </c>
      <c r="I240" s="66">
        <v>186108711.65000001</v>
      </c>
      <c r="J240" s="67">
        <v>178870850.97999999</v>
      </c>
    </row>
    <row r="241" spans="1:10">
      <c r="A241" s="68" t="s">
        <v>453</v>
      </c>
      <c r="B241" s="61">
        <v>200</v>
      </c>
      <c r="C241" s="69">
        <v>902</v>
      </c>
      <c r="D241" s="70">
        <v>7</v>
      </c>
      <c r="E241" s="70" t="s">
        <v>452</v>
      </c>
      <c r="F241" s="71" t="s">
        <v>452</v>
      </c>
      <c r="G241" s="69" t="s">
        <v>452</v>
      </c>
      <c r="H241" s="72">
        <v>24034025.789999999</v>
      </c>
      <c r="I241" s="73">
        <v>14592810</v>
      </c>
      <c r="J241" s="74">
        <v>9441215.7899999991</v>
      </c>
    </row>
    <row r="242" spans="1:10">
      <c r="A242" s="68" t="s">
        <v>655</v>
      </c>
      <c r="B242" s="61">
        <v>200</v>
      </c>
      <c r="C242" s="69">
        <v>902</v>
      </c>
      <c r="D242" s="70">
        <v>7</v>
      </c>
      <c r="E242" s="70">
        <v>3</v>
      </c>
      <c r="F242" s="71" t="s">
        <v>452</v>
      </c>
      <c r="G242" s="69" t="s">
        <v>452</v>
      </c>
      <c r="H242" s="72">
        <v>265815.78999999998</v>
      </c>
      <c r="I242" s="73">
        <v>195500</v>
      </c>
      <c r="J242" s="74">
        <v>70315.789999999979</v>
      </c>
    </row>
    <row r="243" spans="1:10" ht="47.25">
      <c r="A243" s="75" t="s">
        <v>656</v>
      </c>
      <c r="B243" s="61">
        <v>200</v>
      </c>
      <c r="C243" s="62">
        <v>902</v>
      </c>
      <c r="D243" s="63">
        <v>7</v>
      </c>
      <c r="E243" s="63">
        <v>3</v>
      </c>
      <c r="F243" s="64" t="s">
        <v>657</v>
      </c>
      <c r="G243" s="62" t="s">
        <v>457</v>
      </c>
      <c r="H243" s="65">
        <v>265815.78999999998</v>
      </c>
      <c r="I243" s="66">
        <v>195500</v>
      </c>
      <c r="J243" s="67">
        <v>70315.789999999979</v>
      </c>
    </row>
    <row r="244" spans="1:10" ht="31.5">
      <c r="A244" s="75" t="s">
        <v>658</v>
      </c>
      <c r="B244" s="61">
        <v>200</v>
      </c>
      <c r="C244" s="62">
        <v>902</v>
      </c>
      <c r="D244" s="63">
        <v>7</v>
      </c>
      <c r="E244" s="63">
        <v>3</v>
      </c>
      <c r="F244" s="64" t="s">
        <v>659</v>
      </c>
      <c r="G244" s="62" t="s">
        <v>457</v>
      </c>
      <c r="H244" s="65">
        <v>265815.78999999998</v>
      </c>
      <c r="I244" s="66">
        <v>195500</v>
      </c>
      <c r="J244" s="67">
        <v>70315.789999999979</v>
      </c>
    </row>
    <row r="245" spans="1:10">
      <c r="A245" s="75" t="s">
        <v>660</v>
      </c>
      <c r="B245" s="61">
        <v>200</v>
      </c>
      <c r="C245" s="62">
        <v>902</v>
      </c>
      <c r="D245" s="63">
        <v>7</v>
      </c>
      <c r="E245" s="63">
        <v>3</v>
      </c>
      <c r="F245" s="64" t="s">
        <v>661</v>
      </c>
      <c r="G245" s="62" t="s">
        <v>457</v>
      </c>
      <c r="H245" s="65">
        <v>195500</v>
      </c>
      <c r="I245" s="66">
        <v>195500</v>
      </c>
      <c r="J245" s="67">
        <v>0</v>
      </c>
    </row>
    <row r="246" spans="1:10">
      <c r="A246" s="68" t="s">
        <v>662</v>
      </c>
      <c r="B246" s="61">
        <v>200</v>
      </c>
      <c r="C246" s="69">
        <v>902</v>
      </c>
      <c r="D246" s="70">
        <v>7</v>
      </c>
      <c r="E246" s="70">
        <v>3</v>
      </c>
      <c r="F246" s="71" t="s">
        <v>661</v>
      </c>
      <c r="G246" s="69" t="s">
        <v>663</v>
      </c>
      <c r="H246" s="72">
        <v>195500</v>
      </c>
      <c r="I246" s="73">
        <v>195500</v>
      </c>
      <c r="J246" s="74">
        <v>0</v>
      </c>
    </row>
    <row r="247" spans="1:10">
      <c r="A247" s="75" t="s">
        <v>664</v>
      </c>
      <c r="B247" s="61">
        <v>200</v>
      </c>
      <c r="C247" s="62">
        <v>902</v>
      </c>
      <c r="D247" s="63">
        <v>7</v>
      </c>
      <c r="E247" s="63">
        <v>3</v>
      </c>
      <c r="F247" s="64" t="s">
        <v>665</v>
      </c>
      <c r="G247" s="62" t="s">
        <v>457</v>
      </c>
      <c r="H247" s="65">
        <v>70315.789999999994</v>
      </c>
      <c r="I247" s="66">
        <v>0</v>
      </c>
      <c r="J247" s="67">
        <v>70315.789999999994</v>
      </c>
    </row>
    <row r="248" spans="1:10">
      <c r="A248" s="68" t="s">
        <v>662</v>
      </c>
      <c r="B248" s="61">
        <v>200</v>
      </c>
      <c r="C248" s="69">
        <v>902</v>
      </c>
      <c r="D248" s="70">
        <v>7</v>
      </c>
      <c r="E248" s="70">
        <v>3</v>
      </c>
      <c r="F248" s="71" t="s">
        <v>665</v>
      </c>
      <c r="G248" s="69" t="s">
        <v>663</v>
      </c>
      <c r="H248" s="72">
        <v>70315.789999999994</v>
      </c>
      <c r="I248" s="73">
        <v>0</v>
      </c>
      <c r="J248" s="74">
        <v>70315.789999999994</v>
      </c>
    </row>
    <row r="249" spans="1:10">
      <c r="A249" s="68" t="s">
        <v>454</v>
      </c>
      <c r="B249" s="61">
        <v>200</v>
      </c>
      <c r="C249" s="69">
        <v>902</v>
      </c>
      <c r="D249" s="70">
        <v>7</v>
      </c>
      <c r="E249" s="70">
        <v>4</v>
      </c>
      <c r="F249" s="71" t="s">
        <v>452</v>
      </c>
      <c r="G249" s="69" t="s">
        <v>452</v>
      </c>
      <c r="H249" s="72">
        <v>23728210</v>
      </c>
      <c r="I249" s="73">
        <v>14383810</v>
      </c>
      <c r="J249" s="74">
        <v>9344400</v>
      </c>
    </row>
    <row r="250" spans="1:10" ht="47.25">
      <c r="A250" s="75" t="s">
        <v>464</v>
      </c>
      <c r="B250" s="61">
        <v>200</v>
      </c>
      <c r="C250" s="62">
        <v>902</v>
      </c>
      <c r="D250" s="63">
        <v>7</v>
      </c>
      <c r="E250" s="63">
        <v>4</v>
      </c>
      <c r="F250" s="64" t="s">
        <v>465</v>
      </c>
      <c r="G250" s="62" t="s">
        <v>457</v>
      </c>
      <c r="H250" s="65">
        <v>23728210</v>
      </c>
      <c r="I250" s="66">
        <v>14383810</v>
      </c>
      <c r="J250" s="67">
        <v>9344400</v>
      </c>
    </row>
    <row r="251" spans="1:10" ht="47.25">
      <c r="A251" s="75" t="s">
        <v>466</v>
      </c>
      <c r="B251" s="61">
        <v>200</v>
      </c>
      <c r="C251" s="62">
        <v>902</v>
      </c>
      <c r="D251" s="63">
        <v>7</v>
      </c>
      <c r="E251" s="63">
        <v>4</v>
      </c>
      <c r="F251" s="64" t="s">
        <v>467</v>
      </c>
      <c r="G251" s="62" t="s">
        <v>457</v>
      </c>
      <c r="H251" s="65">
        <v>23728210</v>
      </c>
      <c r="I251" s="66">
        <v>14383810</v>
      </c>
      <c r="J251" s="67">
        <v>9344400</v>
      </c>
    </row>
    <row r="252" spans="1:10" ht="31.5">
      <c r="A252" s="75" t="s">
        <v>666</v>
      </c>
      <c r="B252" s="61">
        <v>200</v>
      </c>
      <c r="C252" s="62">
        <v>902</v>
      </c>
      <c r="D252" s="63">
        <v>7</v>
      </c>
      <c r="E252" s="63">
        <v>4</v>
      </c>
      <c r="F252" s="64" t="s">
        <v>667</v>
      </c>
      <c r="G252" s="62" t="s">
        <v>457</v>
      </c>
      <c r="H252" s="65">
        <v>23728210</v>
      </c>
      <c r="I252" s="66">
        <v>14383810</v>
      </c>
      <c r="J252" s="67">
        <v>9344400</v>
      </c>
    </row>
    <row r="253" spans="1:10" ht="31.5">
      <c r="A253" s="68" t="s">
        <v>462</v>
      </c>
      <c r="B253" s="61">
        <v>200</v>
      </c>
      <c r="C253" s="69">
        <v>902</v>
      </c>
      <c r="D253" s="70">
        <v>7</v>
      </c>
      <c r="E253" s="70">
        <v>4</v>
      </c>
      <c r="F253" s="71" t="s">
        <v>667</v>
      </c>
      <c r="G253" s="69" t="s">
        <v>463</v>
      </c>
      <c r="H253" s="72">
        <v>23728210</v>
      </c>
      <c r="I253" s="73">
        <v>14383810</v>
      </c>
      <c r="J253" s="74">
        <v>9344400</v>
      </c>
    </row>
    <row r="254" spans="1:10" ht="31.5">
      <c r="A254" s="68" t="s">
        <v>470</v>
      </c>
      <c r="B254" s="61">
        <v>200</v>
      </c>
      <c r="C254" s="69">
        <v>902</v>
      </c>
      <c r="D254" s="70">
        <v>7</v>
      </c>
      <c r="E254" s="70">
        <v>5</v>
      </c>
      <c r="F254" s="71" t="s">
        <v>452</v>
      </c>
      <c r="G254" s="69" t="s">
        <v>452</v>
      </c>
      <c r="H254" s="72">
        <v>40000</v>
      </c>
      <c r="I254" s="73">
        <v>13500</v>
      </c>
      <c r="J254" s="74">
        <v>26500</v>
      </c>
    </row>
    <row r="255" spans="1:10" ht="47.25">
      <c r="A255" s="75" t="s">
        <v>668</v>
      </c>
      <c r="B255" s="61">
        <v>200</v>
      </c>
      <c r="C255" s="62">
        <v>902</v>
      </c>
      <c r="D255" s="63">
        <v>7</v>
      </c>
      <c r="E255" s="63">
        <v>5</v>
      </c>
      <c r="F255" s="64" t="s">
        <v>669</v>
      </c>
      <c r="G255" s="62" t="s">
        <v>457</v>
      </c>
      <c r="H255" s="65">
        <v>40000</v>
      </c>
      <c r="I255" s="66">
        <v>13500</v>
      </c>
      <c r="J255" s="67">
        <v>26500</v>
      </c>
    </row>
    <row r="256" spans="1:10" ht="47.25">
      <c r="A256" s="75" t="s">
        <v>670</v>
      </c>
      <c r="B256" s="61">
        <v>200</v>
      </c>
      <c r="C256" s="62">
        <v>902</v>
      </c>
      <c r="D256" s="63">
        <v>7</v>
      </c>
      <c r="E256" s="63">
        <v>5</v>
      </c>
      <c r="F256" s="64" t="s">
        <v>671</v>
      </c>
      <c r="G256" s="62" t="s">
        <v>457</v>
      </c>
      <c r="H256" s="65">
        <v>40000</v>
      </c>
      <c r="I256" s="66">
        <v>13500</v>
      </c>
      <c r="J256" s="67">
        <v>26500</v>
      </c>
    </row>
    <row r="257" spans="1:10" ht="47.25">
      <c r="A257" s="75" t="s">
        <v>672</v>
      </c>
      <c r="B257" s="61">
        <v>200</v>
      </c>
      <c r="C257" s="62">
        <v>902</v>
      </c>
      <c r="D257" s="63">
        <v>7</v>
      </c>
      <c r="E257" s="63">
        <v>5</v>
      </c>
      <c r="F257" s="64" t="s">
        <v>673</v>
      </c>
      <c r="G257" s="62" t="s">
        <v>457</v>
      </c>
      <c r="H257" s="65">
        <v>40000</v>
      </c>
      <c r="I257" s="66">
        <v>13500</v>
      </c>
      <c r="J257" s="67">
        <v>26500</v>
      </c>
    </row>
    <row r="258" spans="1:10" ht="31.5">
      <c r="A258" s="68" t="s">
        <v>483</v>
      </c>
      <c r="B258" s="61">
        <v>200</v>
      </c>
      <c r="C258" s="69">
        <v>902</v>
      </c>
      <c r="D258" s="70">
        <v>7</v>
      </c>
      <c r="E258" s="70">
        <v>5</v>
      </c>
      <c r="F258" s="71" t="s">
        <v>673</v>
      </c>
      <c r="G258" s="69" t="s">
        <v>484</v>
      </c>
      <c r="H258" s="72">
        <v>40000</v>
      </c>
      <c r="I258" s="73">
        <v>13500</v>
      </c>
      <c r="J258" s="74">
        <v>26500</v>
      </c>
    </row>
    <row r="259" spans="1:10">
      <c r="A259" s="68" t="s">
        <v>674</v>
      </c>
      <c r="B259" s="61">
        <v>200</v>
      </c>
      <c r="C259" s="69">
        <v>902</v>
      </c>
      <c r="D259" s="70">
        <v>8</v>
      </c>
      <c r="E259" s="70" t="s">
        <v>452</v>
      </c>
      <c r="F259" s="71" t="s">
        <v>452</v>
      </c>
      <c r="G259" s="69" t="s">
        <v>452</v>
      </c>
      <c r="H259" s="72">
        <v>339332036.83999997</v>
      </c>
      <c r="I259" s="73">
        <v>171160310.53</v>
      </c>
      <c r="J259" s="74">
        <v>168171726.30999997</v>
      </c>
    </row>
    <row r="260" spans="1:10">
      <c r="A260" s="68" t="s">
        <v>675</v>
      </c>
      <c r="B260" s="61">
        <v>200</v>
      </c>
      <c r="C260" s="69">
        <v>902</v>
      </c>
      <c r="D260" s="70">
        <v>8</v>
      </c>
      <c r="E260" s="70">
        <v>1</v>
      </c>
      <c r="F260" s="71" t="s">
        <v>452</v>
      </c>
      <c r="G260" s="69" t="s">
        <v>452</v>
      </c>
      <c r="H260" s="72">
        <v>321510216.83999997</v>
      </c>
      <c r="I260" s="73">
        <v>162894465.56</v>
      </c>
      <c r="J260" s="74">
        <v>158615751.27999997</v>
      </c>
    </row>
    <row r="261" spans="1:10" ht="63">
      <c r="A261" s="75" t="s">
        <v>676</v>
      </c>
      <c r="B261" s="61">
        <v>200</v>
      </c>
      <c r="C261" s="62">
        <v>902</v>
      </c>
      <c r="D261" s="63">
        <v>8</v>
      </c>
      <c r="E261" s="63">
        <v>1</v>
      </c>
      <c r="F261" s="64" t="s">
        <v>677</v>
      </c>
      <c r="G261" s="62" t="s">
        <v>457</v>
      </c>
      <c r="H261" s="65">
        <v>9714736.8399999999</v>
      </c>
      <c r="I261" s="66">
        <v>2952140.61</v>
      </c>
      <c r="J261" s="67">
        <v>6762596.2300000004</v>
      </c>
    </row>
    <row r="262" spans="1:10" ht="31.5">
      <c r="A262" s="75" t="s">
        <v>678</v>
      </c>
      <c r="B262" s="61">
        <v>200</v>
      </c>
      <c r="C262" s="62">
        <v>902</v>
      </c>
      <c r="D262" s="63">
        <v>8</v>
      </c>
      <c r="E262" s="63">
        <v>1</v>
      </c>
      <c r="F262" s="64" t="s">
        <v>679</v>
      </c>
      <c r="G262" s="62" t="s">
        <v>457</v>
      </c>
      <c r="H262" s="65">
        <v>9714736.8399999999</v>
      </c>
      <c r="I262" s="66">
        <v>2952140.61</v>
      </c>
      <c r="J262" s="67">
        <v>6762596.2300000004</v>
      </c>
    </row>
    <row r="263" spans="1:10" ht="110.25">
      <c r="A263" s="75" t="s">
        <v>680</v>
      </c>
      <c r="B263" s="61">
        <v>200</v>
      </c>
      <c r="C263" s="62">
        <v>902</v>
      </c>
      <c r="D263" s="63">
        <v>8</v>
      </c>
      <c r="E263" s="63">
        <v>1</v>
      </c>
      <c r="F263" s="64" t="s">
        <v>681</v>
      </c>
      <c r="G263" s="62" t="s">
        <v>457</v>
      </c>
      <c r="H263" s="65">
        <v>0</v>
      </c>
      <c r="I263" s="66">
        <v>0</v>
      </c>
      <c r="J263" s="67">
        <v>0</v>
      </c>
    </row>
    <row r="264" spans="1:10">
      <c r="A264" s="68" t="s">
        <v>662</v>
      </c>
      <c r="B264" s="61">
        <v>200</v>
      </c>
      <c r="C264" s="69">
        <v>902</v>
      </c>
      <c r="D264" s="70">
        <v>8</v>
      </c>
      <c r="E264" s="70">
        <v>1</v>
      </c>
      <c r="F264" s="71" t="s">
        <v>681</v>
      </c>
      <c r="G264" s="69" t="s">
        <v>663</v>
      </c>
      <c r="H264" s="72">
        <v>0</v>
      </c>
      <c r="I264" s="73">
        <v>0</v>
      </c>
      <c r="J264" s="74">
        <v>0</v>
      </c>
    </row>
    <row r="265" spans="1:10" ht="47.25">
      <c r="A265" s="75" t="s">
        <v>682</v>
      </c>
      <c r="B265" s="61">
        <v>200</v>
      </c>
      <c r="C265" s="62">
        <v>902</v>
      </c>
      <c r="D265" s="63">
        <v>8</v>
      </c>
      <c r="E265" s="63">
        <v>1</v>
      </c>
      <c r="F265" s="64" t="s">
        <v>683</v>
      </c>
      <c r="G265" s="62" t="s">
        <v>457</v>
      </c>
      <c r="H265" s="65">
        <v>9714736.8399999999</v>
      </c>
      <c r="I265" s="66">
        <v>2952140.61</v>
      </c>
      <c r="J265" s="67">
        <v>6762596.2300000004</v>
      </c>
    </row>
    <row r="266" spans="1:10">
      <c r="A266" s="68" t="s">
        <v>662</v>
      </c>
      <c r="B266" s="61">
        <v>200</v>
      </c>
      <c r="C266" s="69">
        <v>902</v>
      </c>
      <c r="D266" s="70">
        <v>8</v>
      </c>
      <c r="E266" s="70">
        <v>1</v>
      </c>
      <c r="F266" s="71" t="s">
        <v>683</v>
      </c>
      <c r="G266" s="69" t="s">
        <v>663</v>
      </c>
      <c r="H266" s="72">
        <v>9714736.8399999999</v>
      </c>
      <c r="I266" s="73">
        <v>2952140.61</v>
      </c>
      <c r="J266" s="74">
        <v>6762596.2300000004</v>
      </c>
    </row>
    <row r="267" spans="1:10" ht="63">
      <c r="A267" s="75" t="s">
        <v>684</v>
      </c>
      <c r="B267" s="61">
        <v>200</v>
      </c>
      <c r="C267" s="62">
        <v>902</v>
      </c>
      <c r="D267" s="63">
        <v>8</v>
      </c>
      <c r="E267" s="63">
        <v>1</v>
      </c>
      <c r="F267" s="64" t="s">
        <v>685</v>
      </c>
      <c r="G267" s="62" t="s">
        <v>457</v>
      </c>
      <c r="H267" s="65">
        <v>2743052.63</v>
      </c>
      <c r="I267" s="66">
        <v>329274</v>
      </c>
      <c r="J267" s="67">
        <v>2413778.63</v>
      </c>
    </row>
    <row r="268" spans="1:10" ht="78.75">
      <c r="A268" s="75" t="s">
        <v>686</v>
      </c>
      <c r="B268" s="61">
        <v>200</v>
      </c>
      <c r="C268" s="62">
        <v>902</v>
      </c>
      <c r="D268" s="63">
        <v>8</v>
      </c>
      <c r="E268" s="63">
        <v>1</v>
      </c>
      <c r="F268" s="64" t="s">
        <v>687</v>
      </c>
      <c r="G268" s="62" t="s">
        <v>457</v>
      </c>
      <c r="H268" s="65">
        <v>2743052.63</v>
      </c>
      <c r="I268" s="66">
        <v>329274</v>
      </c>
      <c r="J268" s="67">
        <v>2413778.63</v>
      </c>
    </row>
    <row r="269" spans="1:10" ht="47.25">
      <c r="A269" s="75" t="s">
        <v>688</v>
      </c>
      <c r="B269" s="61">
        <v>200</v>
      </c>
      <c r="C269" s="62">
        <v>902</v>
      </c>
      <c r="D269" s="63">
        <v>8</v>
      </c>
      <c r="E269" s="63">
        <v>1</v>
      </c>
      <c r="F269" s="64" t="s">
        <v>689</v>
      </c>
      <c r="G269" s="62" t="s">
        <v>457</v>
      </c>
      <c r="H269" s="65">
        <v>2743052.63</v>
      </c>
      <c r="I269" s="66">
        <v>329274</v>
      </c>
      <c r="J269" s="67">
        <v>2413778.63</v>
      </c>
    </row>
    <row r="270" spans="1:10">
      <c r="A270" s="68" t="s">
        <v>662</v>
      </c>
      <c r="B270" s="61">
        <v>200</v>
      </c>
      <c r="C270" s="69">
        <v>902</v>
      </c>
      <c r="D270" s="70">
        <v>8</v>
      </c>
      <c r="E270" s="70">
        <v>1</v>
      </c>
      <c r="F270" s="71" t="s">
        <v>689</v>
      </c>
      <c r="G270" s="69" t="s">
        <v>663</v>
      </c>
      <c r="H270" s="72">
        <v>2743052.63</v>
      </c>
      <c r="I270" s="73">
        <v>329274</v>
      </c>
      <c r="J270" s="74">
        <v>2413778.63</v>
      </c>
    </row>
    <row r="271" spans="1:10" ht="47.25">
      <c r="A271" s="75" t="s">
        <v>455</v>
      </c>
      <c r="B271" s="61">
        <v>200</v>
      </c>
      <c r="C271" s="62">
        <v>902</v>
      </c>
      <c r="D271" s="63">
        <v>8</v>
      </c>
      <c r="E271" s="63">
        <v>1</v>
      </c>
      <c r="F271" s="64" t="s">
        <v>456</v>
      </c>
      <c r="G271" s="62" t="s">
        <v>457</v>
      </c>
      <c r="H271" s="65">
        <v>1578950.3</v>
      </c>
      <c r="I271" s="66">
        <v>1578950.3</v>
      </c>
      <c r="J271" s="67">
        <v>0</v>
      </c>
    </row>
    <row r="272" spans="1:10" ht="31.5">
      <c r="A272" s="75" t="s">
        <v>458</v>
      </c>
      <c r="B272" s="61">
        <v>200</v>
      </c>
      <c r="C272" s="62">
        <v>902</v>
      </c>
      <c r="D272" s="63">
        <v>8</v>
      </c>
      <c r="E272" s="63">
        <v>1</v>
      </c>
      <c r="F272" s="64" t="s">
        <v>459</v>
      </c>
      <c r="G272" s="62" t="s">
        <v>457</v>
      </c>
      <c r="H272" s="65">
        <v>1578950.3</v>
      </c>
      <c r="I272" s="66">
        <v>1578950.3</v>
      </c>
      <c r="J272" s="67">
        <v>0</v>
      </c>
    </row>
    <row r="273" spans="1:10" ht="47.25">
      <c r="A273" s="75" t="s">
        <v>690</v>
      </c>
      <c r="B273" s="61">
        <v>200</v>
      </c>
      <c r="C273" s="62">
        <v>902</v>
      </c>
      <c r="D273" s="63">
        <v>8</v>
      </c>
      <c r="E273" s="63">
        <v>1</v>
      </c>
      <c r="F273" s="64" t="s">
        <v>691</v>
      </c>
      <c r="G273" s="62" t="s">
        <v>457</v>
      </c>
      <c r="H273" s="65">
        <v>1578950.3</v>
      </c>
      <c r="I273" s="66">
        <v>1578950.3</v>
      </c>
      <c r="J273" s="67">
        <v>0</v>
      </c>
    </row>
    <row r="274" spans="1:10" ht="31.5">
      <c r="A274" s="68" t="s">
        <v>462</v>
      </c>
      <c r="B274" s="61">
        <v>200</v>
      </c>
      <c r="C274" s="69">
        <v>902</v>
      </c>
      <c r="D274" s="70">
        <v>8</v>
      </c>
      <c r="E274" s="70">
        <v>1</v>
      </c>
      <c r="F274" s="71" t="s">
        <v>691</v>
      </c>
      <c r="G274" s="69" t="s">
        <v>463</v>
      </c>
      <c r="H274" s="72">
        <v>1578950.3</v>
      </c>
      <c r="I274" s="73">
        <v>1578950.3</v>
      </c>
      <c r="J274" s="74">
        <v>0</v>
      </c>
    </row>
    <row r="275" spans="1:10" ht="47.25">
      <c r="A275" s="75" t="s">
        <v>692</v>
      </c>
      <c r="B275" s="61">
        <v>200</v>
      </c>
      <c r="C275" s="62">
        <v>902</v>
      </c>
      <c r="D275" s="63">
        <v>8</v>
      </c>
      <c r="E275" s="63">
        <v>1</v>
      </c>
      <c r="F275" s="64" t="s">
        <v>693</v>
      </c>
      <c r="G275" s="62" t="s">
        <v>457</v>
      </c>
      <c r="H275" s="65">
        <v>38701874.740000002</v>
      </c>
      <c r="I275" s="66">
        <v>24677376.32</v>
      </c>
      <c r="J275" s="67">
        <v>14024498.420000002</v>
      </c>
    </row>
    <row r="276" spans="1:10" ht="31.5">
      <c r="A276" s="75" t="s">
        <v>694</v>
      </c>
      <c r="B276" s="61">
        <v>200</v>
      </c>
      <c r="C276" s="62">
        <v>902</v>
      </c>
      <c r="D276" s="63">
        <v>8</v>
      </c>
      <c r="E276" s="63">
        <v>1</v>
      </c>
      <c r="F276" s="64" t="s">
        <v>695</v>
      </c>
      <c r="G276" s="62" t="s">
        <v>457</v>
      </c>
      <c r="H276" s="65">
        <v>38701874.740000002</v>
      </c>
      <c r="I276" s="66">
        <v>24677376.32</v>
      </c>
      <c r="J276" s="67">
        <v>14024498.420000002</v>
      </c>
    </row>
    <row r="277" spans="1:10" ht="31.5">
      <c r="A277" s="75" t="s">
        <v>696</v>
      </c>
      <c r="B277" s="61">
        <v>200</v>
      </c>
      <c r="C277" s="62">
        <v>902</v>
      </c>
      <c r="D277" s="63">
        <v>8</v>
      </c>
      <c r="E277" s="63">
        <v>1</v>
      </c>
      <c r="F277" s="64" t="s">
        <v>697</v>
      </c>
      <c r="G277" s="62" t="s">
        <v>457</v>
      </c>
      <c r="H277" s="65">
        <v>38127980</v>
      </c>
      <c r="I277" s="66">
        <v>24410850</v>
      </c>
      <c r="J277" s="67">
        <v>13717130</v>
      </c>
    </row>
    <row r="278" spans="1:10" ht="31.5">
      <c r="A278" s="68" t="s">
        <v>462</v>
      </c>
      <c r="B278" s="61">
        <v>200</v>
      </c>
      <c r="C278" s="69">
        <v>902</v>
      </c>
      <c r="D278" s="70">
        <v>8</v>
      </c>
      <c r="E278" s="70">
        <v>1</v>
      </c>
      <c r="F278" s="71" t="s">
        <v>697</v>
      </c>
      <c r="G278" s="69" t="s">
        <v>463</v>
      </c>
      <c r="H278" s="72">
        <v>38127980</v>
      </c>
      <c r="I278" s="73">
        <v>24410850</v>
      </c>
      <c r="J278" s="74">
        <v>13717130</v>
      </c>
    </row>
    <row r="279" spans="1:10">
      <c r="A279" s="75" t="s">
        <v>698</v>
      </c>
      <c r="B279" s="61">
        <v>200</v>
      </c>
      <c r="C279" s="62">
        <v>902</v>
      </c>
      <c r="D279" s="63">
        <v>8</v>
      </c>
      <c r="E279" s="63">
        <v>1</v>
      </c>
      <c r="F279" s="64" t="s">
        <v>699</v>
      </c>
      <c r="G279" s="62" t="s">
        <v>457</v>
      </c>
      <c r="H279" s="65">
        <v>266526.32</v>
      </c>
      <c r="I279" s="66">
        <v>266526.32</v>
      </c>
      <c r="J279" s="67">
        <v>0</v>
      </c>
    </row>
    <row r="280" spans="1:10" ht="31.5">
      <c r="A280" s="68" t="s">
        <v>462</v>
      </c>
      <c r="B280" s="61">
        <v>200</v>
      </c>
      <c r="C280" s="69">
        <v>902</v>
      </c>
      <c r="D280" s="70">
        <v>8</v>
      </c>
      <c r="E280" s="70">
        <v>1</v>
      </c>
      <c r="F280" s="71" t="s">
        <v>699</v>
      </c>
      <c r="G280" s="69" t="s">
        <v>463</v>
      </c>
      <c r="H280" s="72">
        <v>266526.32</v>
      </c>
      <c r="I280" s="73">
        <v>266526.32</v>
      </c>
      <c r="J280" s="74">
        <v>0</v>
      </c>
    </row>
    <row r="281" spans="1:10">
      <c r="A281" s="75" t="s">
        <v>664</v>
      </c>
      <c r="B281" s="61">
        <v>200</v>
      </c>
      <c r="C281" s="62">
        <v>902</v>
      </c>
      <c r="D281" s="63">
        <v>8</v>
      </c>
      <c r="E281" s="63">
        <v>1</v>
      </c>
      <c r="F281" s="64" t="s">
        <v>700</v>
      </c>
      <c r="G281" s="62" t="s">
        <v>457</v>
      </c>
      <c r="H281" s="65">
        <v>307368.42</v>
      </c>
      <c r="I281" s="66">
        <v>0</v>
      </c>
      <c r="J281" s="67">
        <v>307368.42</v>
      </c>
    </row>
    <row r="282" spans="1:10">
      <c r="A282" s="68" t="s">
        <v>662</v>
      </c>
      <c r="B282" s="61">
        <v>200</v>
      </c>
      <c r="C282" s="69">
        <v>902</v>
      </c>
      <c r="D282" s="70">
        <v>8</v>
      </c>
      <c r="E282" s="70">
        <v>1</v>
      </c>
      <c r="F282" s="71" t="s">
        <v>700</v>
      </c>
      <c r="G282" s="69" t="s">
        <v>663</v>
      </c>
      <c r="H282" s="72">
        <v>307368.42</v>
      </c>
      <c r="I282" s="73">
        <v>0</v>
      </c>
      <c r="J282" s="74">
        <v>307368.42</v>
      </c>
    </row>
    <row r="283" spans="1:10" ht="47.25">
      <c r="A283" s="75" t="s">
        <v>656</v>
      </c>
      <c r="B283" s="61">
        <v>200</v>
      </c>
      <c r="C283" s="62">
        <v>902</v>
      </c>
      <c r="D283" s="63">
        <v>8</v>
      </c>
      <c r="E283" s="63">
        <v>1</v>
      </c>
      <c r="F283" s="64" t="s">
        <v>657</v>
      </c>
      <c r="G283" s="62" t="s">
        <v>457</v>
      </c>
      <c r="H283" s="65">
        <v>215063571</v>
      </c>
      <c r="I283" s="66">
        <v>97324068</v>
      </c>
      <c r="J283" s="67">
        <v>117739503</v>
      </c>
    </row>
    <row r="284" spans="1:10" ht="31.5">
      <c r="A284" s="75" t="s">
        <v>658</v>
      </c>
      <c r="B284" s="61">
        <v>200</v>
      </c>
      <c r="C284" s="62">
        <v>902</v>
      </c>
      <c r="D284" s="63">
        <v>8</v>
      </c>
      <c r="E284" s="63">
        <v>1</v>
      </c>
      <c r="F284" s="64" t="s">
        <v>659</v>
      </c>
      <c r="G284" s="62" t="s">
        <v>457</v>
      </c>
      <c r="H284" s="65">
        <v>210313571</v>
      </c>
      <c r="I284" s="66">
        <v>93514068</v>
      </c>
      <c r="J284" s="67">
        <v>116799503</v>
      </c>
    </row>
    <row r="285" spans="1:10" ht="63">
      <c r="A285" s="75" t="s">
        <v>701</v>
      </c>
      <c r="B285" s="61">
        <v>200</v>
      </c>
      <c r="C285" s="62">
        <v>902</v>
      </c>
      <c r="D285" s="63">
        <v>8</v>
      </c>
      <c r="E285" s="63">
        <v>1</v>
      </c>
      <c r="F285" s="64" t="s">
        <v>702</v>
      </c>
      <c r="G285" s="62" t="s">
        <v>457</v>
      </c>
      <c r="H285" s="65">
        <v>50334460</v>
      </c>
      <c r="I285" s="66">
        <v>35039174</v>
      </c>
      <c r="J285" s="67">
        <v>15295286</v>
      </c>
    </row>
    <row r="286" spans="1:10" ht="31.5">
      <c r="A286" s="68" t="s">
        <v>462</v>
      </c>
      <c r="B286" s="61">
        <v>200</v>
      </c>
      <c r="C286" s="69">
        <v>902</v>
      </c>
      <c r="D286" s="70">
        <v>8</v>
      </c>
      <c r="E286" s="70">
        <v>1</v>
      </c>
      <c r="F286" s="71" t="s">
        <v>702</v>
      </c>
      <c r="G286" s="69" t="s">
        <v>463</v>
      </c>
      <c r="H286" s="72">
        <v>50334460</v>
      </c>
      <c r="I286" s="73">
        <v>35039174</v>
      </c>
      <c r="J286" s="74">
        <v>15295286</v>
      </c>
    </row>
    <row r="287" spans="1:10" ht="31.5">
      <c r="A287" s="75" t="s">
        <v>703</v>
      </c>
      <c r="B287" s="61">
        <v>200</v>
      </c>
      <c r="C287" s="62">
        <v>902</v>
      </c>
      <c r="D287" s="63">
        <v>8</v>
      </c>
      <c r="E287" s="63">
        <v>1</v>
      </c>
      <c r="F287" s="64" t="s">
        <v>704</v>
      </c>
      <c r="G287" s="62" t="s">
        <v>457</v>
      </c>
      <c r="H287" s="65">
        <v>41832899.689999998</v>
      </c>
      <c r="I287" s="66">
        <v>24455910</v>
      </c>
      <c r="J287" s="67">
        <v>17376989.689999998</v>
      </c>
    </row>
    <row r="288" spans="1:10" ht="31.5">
      <c r="A288" s="68" t="s">
        <v>462</v>
      </c>
      <c r="B288" s="61">
        <v>200</v>
      </c>
      <c r="C288" s="69">
        <v>902</v>
      </c>
      <c r="D288" s="70">
        <v>8</v>
      </c>
      <c r="E288" s="70">
        <v>1</v>
      </c>
      <c r="F288" s="71" t="s">
        <v>704</v>
      </c>
      <c r="G288" s="69" t="s">
        <v>463</v>
      </c>
      <c r="H288" s="72">
        <v>41832899.689999998</v>
      </c>
      <c r="I288" s="73">
        <v>24455910</v>
      </c>
      <c r="J288" s="74">
        <v>17376989.689999998</v>
      </c>
    </row>
    <row r="289" spans="1:10" ht="31.5">
      <c r="A289" s="75" t="s">
        <v>705</v>
      </c>
      <c r="B289" s="61">
        <v>200</v>
      </c>
      <c r="C289" s="62">
        <v>902</v>
      </c>
      <c r="D289" s="63">
        <v>8</v>
      </c>
      <c r="E289" s="63">
        <v>1</v>
      </c>
      <c r="F289" s="64" t="s">
        <v>706</v>
      </c>
      <c r="G289" s="62" t="s">
        <v>457</v>
      </c>
      <c r="H289" s="65">
        <v>9750958.6699999999</v>
      </c>
      <c r="I289" s="66">
        <v>6005784</v>
      </c>
      <c r="J289" s="67">
        <v>3745174.67</v>
      </c>
    </row>
    <row r="290" spans="1:10" ht="31.5">
      <c r="A290" s="68" t="s">
        <v>462</v>
      </c>
      <c r="B290" s="61">
        <v>200</v>
      </c>
      <c r="C290" s="69">
        <v>902</v>
      </c>
      <c r="D290" s="70">
        <v>8</v>
      </c>
      <c r="E290" s="70">
        <v>1</v>
      </c>
      <c r="F290" s="71" t="s">
        <v>706</v>
      </c>
      <c r="G290" s="69" t="s">
        <v>463</v>
      </c>
      <c r="H290" s="72">
        <v>9750958.6699999999</v>
      </c>
      <c r="I290" s="73">
        <v>6005784</v>
      </c>
      <c r="J290" s="74">
        <v>3745174.67</v>
      </c>
    </row>
    <row r="291" spans="1:10" ht="31.5">
      <c r="A291" s="75" t="s">
        <v>707</v>
      </c>
      <c r="B291" s="61">
        <v>200</v>
      </c>
      <c r="C291" s="62">
        <v>902</v>
      </c>
      <c r="D291" s="63">
        <v>8</v>
      </c>
      <c r="E291" s="63">
        <v>1</v>
      </c>
      <c r="F291" s="64" t="s">
        <v>708</v>
      </c>
      <c r="G291" s="62" t="s">
        <v>457</v>
      </c>
      <c r="H291" s="65">
        <v>250000</v>
      </c>
      <c r="I291" s="66">
        <v>0</v>
      </c>
      <c r="J291" s="67">
        <v>250000</v>
      </c>
    </row>
    <row r="292" spans="1:10">
      <c r="A292" s="68" t="s">
        <v>536</v>
      </c>
      <c r="B292" s="61">
        <v>200</v>
      </c>
      <c r="C292" s="69">
        <v>902</v>
      </c>
      <c r="D292" s="70">
        <v>8</v>
      </c>
      <c r="E292" s="70">
        <v>1</v>
      </c>
      <c r="F292" s="71" t="s">
        <v>708</v>
      </c>
      <c r="G292" s="69" t="s">
        <v>537</v>
      </c>
      <c r="H292" s="72">
        <v>250000</v>
      </c>
      <c r="I292" s="73">
        <v>0</v>
      </c>
      <c r="J292" s="74">
        <v>250000</v>
      </c>
    </row>
    <row r="293" spans="1:10" ht="31.5">
      <c r="A293" s="75" t="s">
        <v>709</v>
      </c>
      <c r="B293" s="61">
        <v>200</v>
      </c>
      <c r="C293" s="62">
        <v>902</v>
      </c>
      <c r="D293" s="63">
        <v>8</v>
      </c>
      <c r="E293" s="63">
        <v>1</v>
      </c>
      <c r="F293" s="64" t="s">
        <v>710</v>
      </c>
      <c r="G293" s="62" t="s">
        <v>457</v>
      </c>
      <c r="H293" s="65">
        <v>150000</v>
      </c>
      <c r="I293" s="66">
        <v>0</v>
      </c>
      <c r="J293" s="67">
        <v>150000</v>
      </c>
    </row>
    <row r="294" spans="1:10">
      <c r="A294" s="68" t="s">
        <v>536</v>
      </c>
      <c r="B294" s="61">
        <v>200</v>
      </c>
      <c r="C294" s="69">
        <v>902</v>
      </c>
      <c r="D294" s="70">
        <v>8</v>
      </c>
      <c r="E294" s="70">
        <v>1</v>
      </c>
      <c r="F294" s="71" t="s">
        <v>710</v>
      </c>
      <c r="G294" s="69" t="s">
        <v>537</v>
      </c>
      <c r="H294" s="72">
        <v>150000</v>
      </c>
      <c r="I294" s="73">
        <v>0</v>
      </c>
      <c r="J294" s="74">
        <v>150000</v>
      </c>
    </row>
    <row r="295" spans="1:10">
      <c r="A295" s="75" t="s">
        <v>660</v>
      </c>
      <c r="B295" s="61">
        <v>200</v>
      </c>
      <c r="C295" s="62">
        <v>902</v>
      </c>
      <c r="D295" s="63">
        <v>8</v>
      </c>
      <c r="E295" s="63">
        <v>1</v>
      </c>
      <c r="F295" s="64" t="s">
        <v>661</v>
      </c>
      <c r="G295" s="62" t="s">
        <v>457</v>
      </c>
      <c r="H295" s="65">
        <v>14917000</v>
      </c>
      <c r="I295" s="66">
        <v>1467000</v>
      </c>
      <c r="J295" s="67">
        <v>13450000</v>
      </c>
    </row>
    <row r="296" spans="1:10">
      <c r="A296" s="68" t="s">
        <v>662</v>
      </c>
      <c r="B296" s="61">
        <v>200</v>
      </c>
      <c r="C296" s="69">
        <v>902</v>
      </c>
      <c r="D296" s="70">
        <v>8</v>
      </c>
      <c r="E296" s="70">
        <v>1</v>
      </c>
      <c r="F296" s="71" t="s">
        <v>661</v>
      </c>
      <c r="G296" s="69" t="s">
        <v>663</v>
      </c>
      <c r="H296" s="72">
        <v>14917000</v>
      </c>
      <c r="I296" s="73">
        <v>1467000</v>
      </c>
      <c r="J296" s="74">
        <v>13450000</v>
      </c>
    </row>
    <row r="297" spans="1:10" ht="31.5">
      <c r="A297" s="75" t="s">
        <v>711</v>
      </c>
      <c r="B297" s="61">
        <v>200</v>
      </c>
      <c r="C297" s="62">
        <v>902</v>
      </c>
      <c r="D297" s="63">
        <v>8</v>
      </c>
      <c r="E297" s="63">
        <v>1</v>
      </c>
      <c r="F297" s="64" t="s">
        <v>712</v>
      </c>
      <c r="G297" s="62" t="s">
        <v>457</v>
      </c>
      <c r="H297" s="65">
        <v>47439200</v>
      </c>
      <c r="I297" s="66">
        <v>23719600</v>
      </c>
      <c r="J297" s="67">
        <v>23719600</v>
      </c>
    </row>
    <row r="298" spans="1:10">
      <c r="A298" s="68" t="s">
        <v>662</v>
      </c>
      <c r="B298" s="61">
        <v>200</v>
      </c>
      <c r="C298" s="69">
        <v>902</v>
      </c>
      <c r="D298" s="70">
        <v>8</v>
      </c>
      <c r="E298" s="70">
        <v>1</v>
      </c>
      <c r="F298" s="71" t="s">
        <v>712</v>
      </c>
      <c r="G298" s="69" t="s">
        <v>663</v>
      </c>
      <c r="H298" s="72">
        <v>47439200</v>
      </c>
      <c r="I298" s="73">
        <v>23719600</v>
      </c>
      <c r="J298" s="74">
        <v>23719600</v>
      </c>
    </row>
    <row r="299" spans="1:10" ht="47.25">
      <c r="A299" s="75" t="s">
        <v>713</v>
      </c>
      <c r="B299" s="61">
        <v>200</v>
      </c>
      <c r="C299" s="62">
        <v>902</v>
      </c>
      <c r="D299" s="63">
        <v>8</v>
      </c>
      <c r="E299" s="63">
        <v>1</v>
      </c>
      <c r="F299" s="64" t="s">
        <v>714</v>
      </c>
      <c r="G299" s="62" t="s">
        <v>457</v>
      </c>
      <c r="H299" s="65">
        <v>22696000</v>
      </c>
      <c r="I299" s="66">
        <v>0</v>
      </c>
      <c r="J299" s="67">
        <v>22696000</v>
      </c>
    </row>
    <row r="300" spans="1:10">
      <c r="A300" s="68" t="s">
        <v>662</v>
      </c>
      <c r="B300" s="61">
        <v>200</v>
      </c>
      <c r="C300" s="69">
        <v>902</v>
      </c>
      <c r="D300" s="70">
        <v>8</v>
      </c>
      <c r="E300" s="70">
        <v>1</v>
      </c>
      <c r="F300" s="71" t="s">
        <v>714</v>
      </c>
      <c r="G300" s="69" t="s">
        <v>663</v>
      </c>
      <c r="H300" s="72">
        <v>22696000</v>
      </c>
      <c r="I300" s="73">
        <v>0</v>
      </c>
      <c r="J300" s="74">
        <v>22696000</v>
      </c>
    </row>
    <row r="301" spans="1:10" ht="63">
      <c r="A301" s="75" t="s">
        <v>715</v>
      </c>
      <c r="B301" s="61">
        <v>200</v>
      </c>
      <c r="C301" s="62">
        <v>902</v>
      </c>
      <c r="D301" s="63">
        <v>8</v>
      </c>
      <c r="E301" s="63">
        <v>1</v>
      </c>
      <c r="F301" s="64" t="s">
        <v>716</v>
      </c>
      <c r="G301" s="62" t="s">
        <v>457</v>
      </c>
      <c r="H301" s="65">
        <v>12142526.32</v>
      </c>
      <c r="I301" s="66">
        <v>0</v>
      </c>
      <c r="J301" s="67">
        <v>12142526.32</v>
      </c>
    </row>
    <row r="302" spans="1:10">
      <c r="A302" s="68" t="s">
        <v>662</v>
      </c>
      <c r="B302" s="61">
        <v>200</v>
      </c>
      <c r="C302" s="69">
        <v>902</v>
      </c>
      <c r="D302" s="70">
        <v>8</v>
      </c>
      <c r="E302" s="70">
        <v>1</v>
      </c>
      <c r="F302" s="71" t="s">
        <v>716</v>
      </c>
      <c r="G302" s="69" t="s">
        <v>663</v>
      </c>
      <c r="H302" s="72">
        <v>12142526.32</v>
      </c>
      <c r="I302" s="73">
        <v>0</v>
      </c>
      <c r="J302" s="74">
        <v>12142526.32</v>
      </c>
    </row>
    <row r="303" spans="1:10" ht="31.5">
      <c r="A303" s="75" t="s">
        <v>717</v>
      </c>
      <c r="B303" s="61">
        <v>200</v>
      </c>
      <c r="C303" s="62">
        <v>902</v>
      </c>
      <c r="D303" s="63">
        <v>8</v>
      </c>
      <c r="E303" s="63">
        <v>1</v>
      </c>
      <c r="F303" s="64" t="s">
        <v>718</v>
      </c>
      <c r="G303" s="62" t="s">
        <v>457</v>
      </c>
      <c r="H303" s="65">
        <v>0</v>
      </c>
      <c r="I303" s="66">
        <v>0</v>
      </c>
      <c r="J303" s="67">
        <v>0</v>
      </c>
    </row>
    <row r="304" spans="1:10" ht="31.5">
      <c r="A304" s="68" t="s">
        <v>462</v>
      </c>
      <c r="B304" s="61">
        <v>200</v>
      </c>
      <c r="C304" s="69">
        <v>902</v>
      </c>
      <c r="D304" s="70">
        <v>8</v>
      </c>
      <c r="E304" s="70">
        <v>1</v>
      </c>
      <c r="F304" s="71" t="s">
        <v>718</v>
      </c>
      <c r="G304" s="69" t="s">
        <v>463</v>
      </c>
      <c r="H304" s="72">
        <v>0</v>
      </c>
      <c r="I304" s="73">
        <v>0</v>
      </c>
      <c r="J304" s="74">
        <v>0</v>
      </c>
    </row>
    <row r="305" spans="1:10" ht="47.25">
      <c r="A305" s="75" t="s">
        <v>719</v>
      </c>
      <c r="B305" s="61">
        <v>200</v>
      </c>
      <c r="C305" s="62">
        <v>902</v>
      </c>
      <c r="D305" s="63">
        <v>8</v>
      </c>
      <c r="E305" s="63">
        <v>1</v>
      </c>
      <c r="F305" s="64" t="s">
        <v>720</v>
      </c>
      <c r="G305" s="62" t="s">
        <v>457</v>
      </c>
      <c r="H305" s="65">
        <v>3426600</v>
      </c>
      <c r="I305" s="66">
        <v>2826600</v>
      </c>
      <c r="J305" s="67">
        <v>600000</v>
      </c>
    </row>
    <row r="306" spans="1:10" ht="31.5">
      <c r="A306" s="68" t="s">
        <v>462</v>
      </c>
      <c r="B306" s="61">
        <v>200</v>
      </c>
      <c r="C306" s="69">
        <v>902</v>
      </c>
      <c r="D306" s="70">
        <v>8</v>
      </c>
      <c r="E306" s="70">
        <v>1</v>
      </c>
      <c r="F306" s="71" t="s">
        <v>720</v>
      </c>
      <c r="G306" s="69" t="s">
        <v>463</v>
      </c>
      <c r="H306" s="72">
        <v>3426600</v>
      </c>
      <c r="I306" s="73">
        <v>2826600</v>
      </c>
      <c r="J306" s="74">
        <v>600000</v>
      </c>
    </row>
    <row r="307" spans="1:10" ht="31.5">
      <c r="A307" s="75" t="s">
        <v>721</v>
      </c>
      <c r="B307" s="61">
        <v>200</v>
      </c>
      <c r="C307" s="62">
        <v>902</v>
      </c>
      <c r="D307" s="63">
        <v>8</v>
      </c>
      <c r="E307" s="63">
        <v>1</v>
      </c>
      <c r="F307" s="64" t="s">
        <v>722</v>
      </c>
      <c r="G307" s="62" t="s">
        <v>457</v>
      </c>
      <c r="H307" s="65">
        <v>3781400</v>
      </c>
      <c r="I307" s="66">
        <v>0</v>
      </c>
      <c r="J307" s="67">
        <v>3781400</v>
      </c>
    </row>
    <row r="308" spans="1:10">
      <c r="A308" s="68" t="s">
        <v>662</v>
      </c>
      <c r="B308" s="61">
        <v>200</v>
      </c>
      <c r="C308" s="69">
        <v>902</v>
      </c>
      <c r="D308" s="70">
        <v>8</v>
      </c>
      <c r="E308" s="70">
        <v>1</v>
      </c>
      <c r="F308" s="71" t="s">
        <v>722</v>
      </c>
      <c r="G308" s="69" t="s">
        <v>663</v>
      </c>
      <c r="H308" s="72">
        <v>3781400</v>
      </c>
      <c r="I308" s="73">
        <v>0</v>
      </c>
      <c r="J308" s="74">
        <v>3781400</v>
      </c>
    </row>
    <row r="309" spans="1:10">
      <c r="A309" s="75" t="s">
        <v>664</v>
      </c>
      <c r="B309" s="61">
        <v>200</v>
      </c>
      <c r="C309" s="62">
        <v>902</v>
      </c>
      <c r="D309" s="63">
        <v>8</v>
      </c>
      <c r="E309" s="63">
        <v>1</v>
      </c>
      <c r="F309" s="64" t="s">
        <v>665</v>
      </c>
      <c r="G309" s="62" t="s">
        <v>457</v>
      </c>
      <c r="H309" s="65">
        <v>3592526.32</v>
      </c>
      <c r="I309" s="66">
        <v>0</v>
      </c>
      <c r="J309" s="67">
        <v>3592526.32</v>
      </c>
    </row>
    <row r="310" spans="1:10">
      <c r="A310" s="68" t="s">
        <v>662</v>
      </c>
      <c r="B310" s="61">
        <v>200</v>
      </c>
      <c r="C310" s="69">
        <v>902</v>
      </c>
      <c r="D310" s="70">
        <v>8</v>
      </c>
      <c r="E310" s="70">
        <v>1</v>
      </c>
      <c r="F310" s="71" t="s">
        <v>665</v>
      </c>
      <c r="G310" s="69" t="s">
        <v>663</v>
      </c>
      <c r="H310" s="72">
        <v>3592526.32</v>
      </c>
      <c r="I310" s="73">
        <v>0</v>
      </c>
      <c r="J310" s="74">
        <v>3592526.32</v>
      </c>
    </row>
    <row r="311" spans="1:10" ht="31.5">
      <c r="A311" s="75" t="s">
        <v>723</v>
      </c>
      <c r="B311" s="61">
        <v>200</v>
      </c>
      <c r="C311" s="62">
        <v>902</v>
      </c>
      <c r="D311" s="63">
        <v>8</v>
      </c>
      <c r="E311" s="63">
        <v>1</v>
      </c>
      <c r="F311" s="64" t="s">
        <v>724</v>
      </c>
      <c r="G311" s="62" t="s">
        <v>457</v>
      </c>
      <c r="H311" s="65">
        <v>1750000</v>
      </c>
      <c r="I311" s="66">
        <v>1560000</v>
      </c>
      <c r="J311" s="67">
        <v>190000</v>
      </c>
    </row>
    <row r="312" spans="1:10">
      <c r="A312" s="75" t="s">
        <v>725</v>
      </c>
      <c r="B312" s="61">
        <v>200</v>
      </c>
      <c r="C312" s="62">
        <v>902</v>
      </c>
      <c r="D312" s="63">
        <v>8</v>
      </c>
      <c r="E312" s="63">
        <v>1</v>
      </c>
      <c r="F312" s="64" t="s">
        <v>726</v>
      </c>
      <c r="G312" s="62" t="s">
        <v>457</v>
      </c>
      <c r="H312" s="65">
        <v>750000</v>
      </c>
      <c r="I312" s="66">
        <v>560000</v>
      </c>
      <c r="J312" s="67">
        <v>190000</v>
      </c>
    </row>
    <row r="313" spans="1:10" ht="31.5">
      <c r="A313" s="68" t="s">
        <v>462</v>
      </c>
      <c r="B313" s="61">
        <v>200</v>
      </c>
      <c r="C313" s="69">
        <v>902</v>
      </c>
      <c r="D313" s="70">
        <v>8</v>
      </c>
      <c r="E313" s="70">
        <v>1</v>
      </c>
      <c r="F313" s="71" t="s">
        <v>726</v>
      </c>
      <c r="G313" s="69" t="s">
        <v>463</v>
      </c>
      <c r="H313" s="72">
        <v>750000</v>
      </c>
      <c r="I313" s="73">
        <v>560000</v>
      </c>
      <c r="J313" s="74">
        <v>190000</v>
      </c>
    </row>
    <row r="314" spans="1:10" ht="47.25">
      <c r="A314" s="75" t="s">
        <v>727</v>
      </c>
      <c r="B314" s="61">
        <v>200</v>
      </c>
      <c r="C314" s="62">
        <v>902</v>
      </c>
      <c r="D314" s="63">
        <v>8</v>
      </c>
      <c r="E314" s="63">
        <v>1</v>
      </c>
      <c r="F314" s="64" t="s">
        <v>728</v>
      </c>
      <c r="G314" s="62" t="s">
        <v>457</v>
      </c>
      <c r="H314" s="65">
        <v>1000000</v>
      </c>
      <c r="I314" s="66">
        <v>1000000</v>
      </c>
      <c r="J314" s="67">
        <v>0</v>
      </c>
    </row>
    <row r="315" spans="1:10">
      <c r="A315" s="68" t="s">
        <v>536</v>
      </c>
      <c r="B315" s="61">
        <v>200</v>
      </c>
      <c r="C315" s="69">
        <v>902</v>
      </c>
      <c r="D315" s="70">
        <v>8</v>
      </c>
      <c r="E315" s="70">
        <v>1</v>
      </c>
      <c r="F315" s="71" t="s">
        <v>728</v>
      </c>
      <c r="G315" s="69" t="s">
        <v>537</v>
      </c>
      <c r="H315" s="72">
        <v>1000000</v>
      </c>
      <c r="I315" s="73">
        <v>1000000</v>
      </c>
      <c r="J315" s="74">
        <v>0</v>
      </c>
    </row>
    <row r="316" spans="1:10" ht="31.5">
      <c r="A316" s="75" t="s">
        <v>729</v>
      </c>
      <c r="B316" s="61">
        <v>200</v>
      </c>
      <c r="C316" s="62">
        <v>902</v>
      </c>
      <c r="D316" s="63">
        <v>8</v>
      </c>
      <c r="E316" s="63">
        <v>1</v>
      </c>
      <c r="F316" s="64" t="s">
        <v>730</v>
      </c>
      <c r="G316" s="62" t="s">
        <v>457</v>
      </c>
      <c r="H316" s="65">
        <v>3000000</v>
      </c>
      <c r="I316" s="66">
        <v>2250000</v>
      </c>
      <c r="J316" s="67">
        <v>750000</v>
      </c>
    </row>
    <row r="317" spans="1:10" ht="31.5">
      <c r="A317" s="68" t="s">
        <v>462</v>
      </c>
      <c r="B317" s="61">
        <v>200</v>
      </c>
      <c r="C317" s="69">
        <v>902</v>
      </c>
      <c r="D317" s="70">
        <v>8</v>
      </c>
      <c r="E317" s="70">
        <v>1</v>
      </c>
      <c r="F317" s="71" t="s">
        <v>730</v>
      </c>
      <c r="G317" s="69" t="s">
        <v>463</v>
      </c>
      <c r="H317" s="72">
        <v>3000000</v>
      </c>
      <c r="I317" s="73">
        <v>2250000</v>
      </c>
      <c r="J317" s="74">
        <v>750000</v>
      </c>
    </row>
    <row r="318" spans="1:10" ht="63">
      <c r="A318" s="75" t="s">
        <v>731</v>
      </c>
      <c r="B318" s="61">
        <v>200</v>
      </c>
      <c r="C318" s="62">
        <v>902</v>
      </c>
      <c r="D318" s="63">
        <v>8</v>
      </c>
      <c r="E318" s="63">
        <v>1</v>
      </c>
      <c r="F318" s="64" t="s">
        <v>732</v>
      </c>
      <c r="G318" s="62" t="s">
        <v>457</v>
      </c>
      <c r="H318" s="65">
        <v>53708031.329999998</v>
      </c>
      <c r="I318" s="66">
        <v>36032656.329999998</v>
      </c>
      <c r="J318" s="67">
        <v>17675375</v>
      </c>
    </row>
    <row r="319" spans="1:10" ht="31.5">
      <c r="A319" s="75" t="s">
        <v>733</v>
      </c>
      <c r="B319" s="61">
        <v>200</v>
      </c>
      <c r="C319" s="62">
        <v>902</v>
      </c>
      <c r="D319" s="63">
        <v>8</v>
      </c>
      <c r="E319" s="63">
        <v>1</v>
      </c>
      <c r="F319" s="64" t="s">
        <v>734</v>
      </c>
      <c r="G319" s="62" t="s">
        <v>457</v>
      </c>
      <c r="H319" s="65">
        <v>53258031.329999998</v>
      </c>
      <c r="I319" s="66">
        <v>35822656.329999998</v>
      </c>
      <c r="J319" s="67">
        <v>17435375</v>
      </c>
    </row>
    <row r="320" spans="1:10" ht="31.5">
      <c r="A320" s="75" t="s">
        <v>735</v>
      </c>
      <c r="B320" s="61">
        <v>200</v>
      </c>
      <c r="C320" s="62">
        <v>902</v>
      </c>
      <c r="D320" s="63">
        <v>8</v>
      </c>
      <c r="E320" s="63">
        <v>1</v>
      </c>
      <c r="F320" s="64" t="s">
        <v>736</v>
      </c>
      <c r="G320" s="62" t="s">
        <v>457</v>
      </c>
      <c r="H320" s="65">
        <v>53258031.329999998</v>
      </c>
      <c r="I320" s="66">
        <v>35822656.329999998</v>
      </c>
      <c r="J320" s="67">
        <v>17435375</v>
      </c>
    </row>
    <row r="321" spans="1:10" ht="31.5">
      <c r="A321" s="68" t="s">
        <v>462</v>
      </c>
      <c r="B321" s="61">
        <v>200</v>
      </c>
      <c r="C321" s="69">
        <v>902</v>
      </c>
      <c r="D321" s="70">
        <v>8</v>
      </c>
      <c r="E321" s="70">
        <v>1</v>
      </c>
      <c r="F321" s="71" t="s">
        <v>736</v>
      </c>
      <c r="G321" s="69" t="s">
        <v>463</v>
      </c>
      <c r="H321" s="72">
        <v>53258031.329999998</v>
      </c>
      <c r="I321" s="73">
        <v>35822656.329999998</v>
      </c>
      <c r="J321" s="74">
        <v>17435375</v>
      </c>
    </row>
    <row r="322" spans="1:10" ht="31.5">
      <c r="A322" s="75" t="s">
        <v>737</v>
      </c>
      <c r="B322" s="61">
        <v>200</v>
      </c>
      <c r="C322" s="62">
        <v>902</v>
      </c>
      <c r="D322" s="63">
        <v>8</v>
      </c>
      <c r="E322" s="63">
        <v>1</v>
      </c>
      <c r="F322" s="64" t="s">
        <v>738</v>
      </c>
      <c r="G322" s="62" t="s">
        <v>457</v>
      </c>
      <c r="H322" s="65">
        <v>450000</v>
      </c>
      <c r="I322" s="66">
        <v>210000</v>
      </c>
      <c r="J322" s="67">
        <v>240000</v>
      </c>
    </row>
    <row r="323" spans="1:10" ht="47.25">
      <c r="A323" s="75" t="s">
        <v>739</v>
      </c>
      <c r="B323" s="61">
        <v>200</v>
      </c>
      <c r="C323" s="62">
        <v>902</v>
      </c>
      <c r="D323" s="63">
        <v>8</v>
      </c>
      <c r="E323" s="63">
        <v>1</v>
      </c>
      <c r="F323" s="64" t="s">
        <v>740</v>
      </c>
      <c r="G323" s="62" t="s">
        <v>457</v>
      </c>
      <c r="H323" s="65">
        <v>120000</v>
      </c>
      <c r="I323" s="66">
        <v>80000</v>
      </c>
      <c r="J323" s="67">
        <v>40000</v>
      </c>
    </row>
    <row r="324" spans="1:10">
      <c r="A324" s="68" t="s">
        <v>536</v>
      </c>
      <c r="B324" s="61">
        <v>200</v>
      </c>
      <c r="C324" s="69">
        <v>902</v>
      </c>
      <c r="D324" s="70">
        <v>8</v>
      </c>
      <c r="E324" s="70">
        <v>1</v>
      </c>
      <c r="F324" s="71" t="s">
        <v>740</v>
      </c>
      <c r="G324" s="69" t="s">
        <v>537</v>
      </c>
      <c r="H324" s="72">
        <v>120000</v>
      </c>
      <c r="I324" s="73">
        <v>80000</v>
      </c>
      <c r="J324" s="74">
        <v>40000</v>
      </c>
    </row>
    <row r="325" spans="1:10" ht="31.5">
      <c r="A325" s="75" t="s">
        <v>741</v>
      </c>
      <c r="B325" s="61">
        <v>200</v>
      </c>
      <c r="C325" s="62">
        <v>902</v>
      </c>
      <c r="D325" s="63">
        <v>8</v>
      </c>
      <c r="E325" s="63">
        <v>1</v>
      </c>
      <c r="F325" s="64" t="s">
        <v>742</v>
      </c>
      <c r="G325" s="62" t="s">
        <v>457</v>
      </c>
      <c r="H325" s="65">
        <v>330000</v>
      </c>
      <c r="I325" s="66">
        <v>130000</v>
      </c>
      <c r="J325" s="67">
        <v>200000</v>
      </c>
    </row>
    <row r="326" spans="1:10">
      <c r="A326" s="68" t="s">
        <v>536</v>
      </c>
      <c r="B326" s="61">
        <v>200</v>
      </c>
      <c r="C326" s="69">
        <v>902</v>
      </c>
      <c r="D326" s="70">
        <v>8</v>
      </c>
      <c r="E326" s="70">
        <v>1</v>
      </c>
      <c r="F326" s="71" t="s">
        <v>742</v>
      </c>
      <c r="G326" s="69" t="s">
        <v>537</v>
      </c>
      <c r="H326" s="72">
        <v>330000</v>
      </c>
      <c r="I326" s="73">
        <v>130000</v>
      </c>
      <c r="J326" s="74">
        <v>200000</v>
      </c>
    </row>
    <row r="327" spans="1:10">
      <c r="A327" s="68" t="s">
        <v>743</v>
      </c>
      <c r="B327" s="61">
        <v>200</v>
      </c>
      <c r="C327" s="69">
        <v>902</v>
      </c>
      <c r="D327" s="70">
        <v>8</v>
      </c>
      <c r="E327" s="70">
        <v>4</v>
      </c>
      <c r="F327" s="71" t="s">
        <v>452</v>
      </c>
      <c r="G327" s="69" t="s">
        <v>452</v>
      </c>
      <c r="H327" s="72">
        <v>17821820</v>
      </c>
      <c r="I327" s="73">
        <v>8265844.9699999997</v>
      </c>
      <c r="J327" s="74">
        <v>9555975.0300000012</v>
      </c>
    </row>
    <row r="328" spans="1:10" ht="47.25">
      <c r="A328" s="75" t="s">
        <v>668</v>
      </c>
      <c r="B328" s="61">
        <v>200</v>
      </c>
      <c r="C328" s="62">
        <v>902</v>
      </c>
      <c r="D328" s="63">
        <v>8</v>
      </c>
      <c r="E328" s="63">
        <v>4</v>
      </c>
      <c r="F328" s="64" t="s">
        <v>669</v>
      </c>
      <c r="G328" s="62" t="s">
        <v>457</v>
      </c>
      <c r="H328" s="65">
        <v>17649820</v>
      </c>
      <c r="I328" s="66">
        <v>8265844.9699999997</v>
      </c>
      <c r="J328" s="67">
        <v>9383975.0300000012</v>
      </c>
    </row>
    <row r="329" spans="1:10" ht="31.5">
      <c r="A329" s="75" t="s">
        <v>744</v>
      </c>
      <c r="B329" s="61">
        <v>200</v>
      </c>
      <c r="C329" s="62">
        <v>902</v>
      </c>
      <c r="D329" s="63">
        <v>8</v>
      </c>
      <c r="E329" s="63">
        <v>4</v>
      </c>
      <c r="F329" s="64" t="s">
        <v>745</v>
      </c>
      <c r="G329" s="62" t="s">
        <v>457</v>
      </c>
      <c r="H329" s="65">
        <v>12558500</v>
      </c>
      <c r="I329" s="66">
        <v>5822546.4800000004</v>
      </c>
      <c r="J329" s="67">
        <v>6735953.5199999996</v>
      </c>
    </row>
    <row r="330" spans="1:10" ht="31.5">
      <c r="A330" s="75" t="s">
        <v>746</v>
      </c>
      <c r="B330" s="61">
        <v>200</v>
      </c>
      <c r="C330" s="62">
        <v>902</v>
      </c>
      <c r="D330" s="63">
        <v>8</v>
      </c>
      <c r="E330" s="63">
        <v>4</v>
      </c>
      <c r="F330" s="64" t="s">
        <v>747</v>
      </c>
      <c r="G330" s="62" t="s">
        <v>457</v>
      </c>
      <c r="H330" s="65">
        <v>10603000</v>
      </c>
      <c r="I330" s="66">
        <v>5263082.13</v>
      </c>
      <c r="J330" s="67">
        <v>5339917.87</v>
      </c>
    </row>
    <row r="331" spans="1:10" ht="63">
      <c r="A331" s="68" t="s">
        <v>481</v>
      </c>
      <c r="B331" s="61">
        <v>200</v>
      </c>
      <c r="C331" s="69">
        <v>902</v>
      </c>
      <c r="D331" s="70">
        <v>8</v>
      </c>
      <c r="E331" s="70">
        <v>4</v>
      </c>
      <c r="F331" s="71" t="s">
        <v>747</v>
      </c>
      <c r="G331" s="69" t="s">
        <v>482</v>
      </c>
      <c r="H331" s="72">
        <v>10603000</v>
      </c>
      <c r="I331" s="73">
        <v>5263082.13</v>
      </c>
      <c r="J331" s="74">
        <v>5339917.87</v>
      </c>
    </row>
    <row r="332" spans="1:10" ht="31.5">
      <c r="A332" s="75" t="s">
        <v>748</v>
      </c>
      <c r="B332" s="61">
        <v>200</v>
      </c>
      <c r="C332" s="62">
        <v>902</v>
      </c>
      <c r="D332" s="63">
        <v>8</v>
      </c>
      <c r="E332" s="63">
        <v>4</v>
      </c>
      <c r="F332" s="64" t="s">
        <v>749</v>
      </c>
      <c r="G332" s="62" t="s">
        <v>457</v>
      </c>
      <c r="H332" s="65">
        <v>1925500</v>
      </c>
      <c r="I332" s="66">
        <v>559464.35</v>
      </c>
      <c r="J332" s="67">
        <v>1366035.65</v>
      </c>
    </row>
    <row r="333" spans="1:10" ht="63">
      <c r="A333" s="68" t="s">
        <v>481</v>
      </c>
      <c r="B333" s="61">
        <v>200</v>
      </c>
      <c r="C333" s="69">
        <v>902</v>
      </c>
      <c r="D333" s="70">
        <v>8</v>
      </c>
      <c r="E333" s="70">
        <v>4</v>
      </c>
      <c r="F333" s="71" t="s">
        <v>749</v>
      </c>
      <c r="G333" s="69" t="s">
        <v>482</v>
      </c>
      <c r="H333" s="72">
        <v>316000</v>
      </c>
      <c r="I333" s="73">
        <v>105595</v>
      </c>
      <c r="J333" s="74">
        <v>210405</v>
      </c>
    </row>
    <row r="334" spans="1:10" ht="31.5">
      <c r="A334" s="68" t="s">
        <v>483</v>
      </c>
      <c r="B334" s="61">
        <v>200</v>
      </c>
      <c r="C334" s="69">
        <v>902</v>
      </c>
      <c r="D334" s="70">
        <v>8</v>
      </c>
      <c r="E334" s="70">
        <v>4</v>
      </c>
      <c r="F334" s="71" t="s">
        <v>749</v>
      </c>
      <c r="G334" s="69" t="s">
        <v>484</v>
      </c>
      <c r="H334" s="72">
        <v>1609200</v>
      </c>
      <c r="I334" s="73">
        <v>453749.35</v>
      </c>
      <c r="J334" s="74">
        <v>1155450.6499999999</v>
      </c>
    </row>
    <row r="335" spans="1:10">
      <c r="A335" s="68" t="s">
        <v>603</v>
      </c>
      <c r="B335" s="61">
        <v>200</v>
      </c>
      <c r="C335" s="69">
        <v>902</v>
      </c>
      <c r="D335" s="70">
        <v>8</v>
      </c>
      <c r="E335" s="70">
        <v>4</v>
      </c>
      <c r="F335" s="71" t="s">
        <v>749</v>
      </c>
      <c r="G335" s="69" t="s">
        <v>604</v>
      </c>
      <c r="H335" s="72">
        <v>300</v>
      </c>
      <c r="I335" s="73">
        <v>120</v>
      </c>
      <c r="J335" s="74">
        <v>180</v>
      </c>
    </row>
    <row r="336" spans="1:10" ht="31.5">
      <c r="A336" s="75" t="s">
        <v>607</v>
      </c>
      <c r="B336" s="61">
        <v>200</v>
      </c>
      <c r="C336" s="62">
        <v>902</v>
      </c>
      <c r="D336" s="63">
        <v>8</v>
      </c>
      <c r="E336" s="63">
        <v>4</v>
      </c>
      <c r="F336" s="64" t="s">
        <v>750</v>
      </c>
      <c r="G336" s="62" t="s">
        <v>457</v>
      </c>
      <c r="H336" s="65">
        <v>30000</v>
      </c>
      <c r="I336" s="66">
        <v>0</v>
      </c>
      <c r="J336" s="67">
        <v>30000</v>
      </c>
    </row>
    <row r="337" spans="1:10" ht="31.5">
      <c r="A337" s="68" t="s">
        <v>483</v>
      </c>
      <c r="B337" s="61">
        <v>200</v>
      </c>
      <c r="C337" s="69">
        <v>902</v>
      </c>
      <c r="D337" s="70">
        <v>8</v>
      </c>
      <c r="E337" s="70">
        <v>4</v>
      </c>
      <c r="F337" s="71" t="s">
        <v>750</v>
      </c>
      <c r="G337" s="69" t="s">
        <v>484</v>
      </c>
      <c r="H337" s="72">
        <v>30000</v>
      </c>
      <c r="I337" s="73">
        <v>0</v>
      </c>
      <c r="J337" s="74">
        <v>30000</v>
      </c>
    </row>
    <row r="338" spans="1:10" ht="47.25">
      <c r="A338" s="75" t="s">
        <v>670</v>
      </c>
      <c r="B338" s="61">
        <v>200</v>
      </c>
      <c r="C338" s="62">
        <v>902</v>
      </c>
      <c r="D338" s="63">
        <v>8</v>
      </c>
      <c r="E338" s="63">
        <v>4</v>
      </c>
      <c r="F338" s="64" t="s">
        <v>671</v>
      </c>
      <c r="G338" s="62" t="s">
        <v>457</v>
      </c>
      <c r="H338" s="65">
        <v>5091320</v>
      </c>
      <c r="I338" s="66">
        <v>2443298.4900000002</v>
      </c>
      <c r="J338" s="67">
        <v>2648021.5099999998</v>
      </c>
    </row>
    <row r="339" spans="1:10" ht="63">
      <c r="A339" s="75" t="s">
        <v>751</v>
      </c>
      <c r="B339" s="61">
        <v>200</v>
      </c>
      <c r="C339" s="62">
        <v>902</v>
      </c>
      <c r="D339" s="63">
        <v>8</v>
      </c>
      <c r="E339" s="63">
        <v>4</v>
      </c>
      <c r="F339" s="64" t="s">
        <v>752</v>
      </c>
      <c r="G339" s="62" t="s">
        <v>457</v>
      </c>
      <c r="H339" s="65">
        <v>4502920</v>
      </c>
      <c r="I339" s="66">
        <v>2202013.36</v>
      </c>
      <c r="J339" s="67">
        <v>2300906.64</v>
      </c>
    </row>
    <row r="340" spans="1:10" ht="63">
      <c r="A340" s="68" t="s">
        <v>481</v>
      </c>
      <c r="B340" s="61">
        <v>200</v>
      </c>
      <c r="C340" s="69">
        <v>902</v>
      </c>
      <c r="D340" s="70">
        <v>8</v>
      </c>
      <c r="E340" s="70">
        <v>4</v>
      </c>
      <c r="F340" s="71" t="s">
        <v>752</v>
      </c>
      <c r="G340" s="69" t="s">
        <v>482</v>
      </c>
      <c r="H340" s="72">
        <v>4502920</v>
      </c>
      <c r="I340" s="73">
        <v>2202013.36</v>
      </c>
      <c r="J340" s="74">
        <v>2300906.64</v>
      </c>
    </row>
    <row r="341" spans="1:10" ht="47.25">
      <c r="A341" s="75" t="s">
        <v>753</v>
      </c>
      <c r="B341" s="61">
        <v>200</v>
      </c>
      <c r="C341" s="62">
        <v>902</v>
      </c>
      <c r="D341" s="63">
        <v>8</v>
      </c>
      <c r="E341" s="63">
        <v>4</v>
      </c>
      <c r="F341" s="64" t="s">
        <v>754</v>
      </c>
      <c r="G341" s="62" t="s">
        <v>457</v>
      </c>
      <c r="H341" s="65">
        <v>588400</v>
      </c>
      <c r="I341" s="66">
        <v>241285.13</v>
      </c>
      <c r="J341" s="67">
        <v>347114.87</v>
      </c>
    </row>
    <row r="342" spans="1:10" ht="63">
      <c r="A342" s="68" t="s">
        <v>481</v>
      </c>
      <c r="B342" s="61">
        <v>200</v>
      </c>
      <c r="C342" s="69">
        <v>902</v>
      </c>
      <c r="D342" s="70">
        <v>8</v>
      </c>
      <c r="E342" s="70">
        <v>4</v>
      </c>
      <c r="F342" s="71" t="s">
        <v>754</v>
      </c>
      <c r="G342" s="69" t="s">
        <v>482</v>
      </c>
      <c r="H342" s="72">
        <v>5000</v>
      </c>
      <c r="I342" s="73">
        <v>600</v>
      </c>
      <c r="J342" s="74">
        <v>4400</v>
      </c>
    </row>
    <row r="343" spans="1:10" ht="31.5">
      <c r="A343" s="68" t="s">
        <v>483</v>
      </c>
      <c r="B343" s="61">
        <v>200</v>
      </c>
      <c r="C343" s="69">
        <v>902</v>
      </c>
      <c r="D343" s="70">
        <v>8</v>
      </c>
      <c r="E343" s="70">
        <v>4</v>
      </c>
      <c r="F343" s="71" t="s">
        <v>754</v>
      </c>
      <c r="G343" s="69" t="s">
        <v>484</v>
      </c>
      <c r="H343" s="72">
        <v>581800</v>
      </c>
      <c r="I343" s="73">
        <v>240685.13</v>
      </c>
      <c r="J343" s="74">
        <v>341114.87</v>
      </c>
    </row>
    <row r="344" spans="1:10">
      <c r="A344" s="68" t="s">
        <v>603</v>
      </c>
      <c r="B344" s="61">
        <v>200</v>
      </c>
      <c r="C344" s="69">
        <v>902</v>
      </c>
      <c r="D344" s="70">
        <v>8</v>
      </c>
      <c r="E344" s="70">
        <v>4</v>
      </c>
      <c r="F344" s="71" t="s">
        <v>754</v>
      </c>
      <c r="G344" s="69" t="s">
        <v>604</v>
      </c>
      <c r="H344" s="72">
        <v>1600</v>
      </c>
      <c r="I344" s="73">
        <v>0</v>
      </c>
      <c r="J344" s="74">
        <v>1600</v>
      </c>
    </row>
    <row r="345" spans="1:10" ht="78.75">
      <c r="A345" s="75" t="s">
        <v>630</v>
      </c>
      <c r="B345" s="61">
        <v>200</v>
      </c>
      <c r="C345" s="62">
        <v>902</v>
      </c>
      <c r="D345" s="63">
        <v>8</v>
      </c>
      <c r="E345" s="63">
        <v>4</v>
      </c>
      <c r="F345" s="64" t="s">
        <v>631</v>
      </c>
      <c r="G345" s="62" t="s">
        <v>457</v>
      </c>
      <c r="H345" s="65">
        <v>100000</v>
      </c>
      <c r="I345" s="66">
        <v>0</v>
      </c>
      <c r="J345" s="67">
        <v>100000</v>
      </c>
    </row>
    <row r="346" spans="1:10" ht="63">
      <c r="A346" s="75" t="s">
        <v>632</v>
      </c>
      <c r="B346" s="61">
        <v>200</v>
      </c>
      <c r="C346" s="62">
        <v>902</v>
      </c>
      <c r="D346" s="63">
        <v>8</v>
      </c>
      <c r="E346" s="63">
        <v>4</v>
      </c>
      <c r="F346" s="64" t="s">
        <v>633</v>
      </c>
      <c r="G346" s="62" t="s">
        <v>457</v>
      </c>
      <c r="H346" s="65">
        <v>100000</v>
      </c>
      <c r="I346" s="66">
        <v>0</v>
      </c>
      <c r="J346" s="67">
        <v>100000</v>
      </c>
    </row>
    <row r="347" spans="1:10" ht="31.5">
      <c r="A347" s="68" t="s">
        <v>462</v>
      </c>
      <c r="B347" s="61">
        <v>200</v>
      </c>
      <c r="C347" s="69">
        <v>902</v>
      </c>
      <c r="D347" s="70">
        <v>8</v>
      </c>
      <c r="E347" s="70">
        <v>4</v>
      </c>
      <c r="F347" s="71" t="s">
        <v>633</v>
      </c>
      <c r="G347" s="69" t="s">
        <v>463</v>
      </c>
      <c r="H347" s="72">
        <v>100000</v>
      </c>
      <c r="I347" s="73">
        <v>0</v>
      </c>
      <c r="J347" s="74">
        <v>100000</v>
      </c>
    </row>
    <row r="348" spans="1:10" ht="78.75">
      <c r="A348" s="75" t="s">
        <v>634</v>
      </c>
      <c r="B348" s="61">
        <v>200</v>
      </c>
      <c r="C348" s="62">
        <v>902</v>
      </c>
      <c r="D348" s="63">
        <v>8</v>
      </c>
      <c r="E348" s="63">
        <v>4</v>
      </c>
      <c r="F348" s="64" t="s">
        <v>635</v>
      </c>
      <c r="G348" s="62" t="s">
        <v>457</v>
      </c>
      <c r="H348" s="65">
        <v>72000</v>
      </c>
      <c r="I348" s="66">
        <v>0</v>
      </c>
      <c r="J348" s="67">
        <v>72000</v>
      </c>
    </row>
    <row r="349" spans="1:10" ht="47.25">
      <c r="A349" s="75" t="s">
        <v>636</v>
      </c>
      <c r="B349" s="61">
        <v>200</v>
      </c>
      <c r="C349" s="62">
        <v>902</v>
      </c>
      <c r="D349" s="63">
        <v>8</v>
      </c>
      <c r="E349" s="63">
        <v>4</v>
      </c>
      <c r="F349" s="64" t="s">
        <v>637</v>
      </c>
      <c r="G349" s="62" t="s">
        <v>457</v>
      </c>
      <c r="H349" s="65">
        <v>72000</v>
      </c>
      <c r="I349" s="66">
        <v>0</v>
      </c>
      <c r="J349" s="67">
        <v>72000</v>
      </c>
    </row>
    <row r="350" spans="1:10" ht="63">
      <c r="A350" s="75" t="s">
        <v>638</v>
      </c>
      <c r="B350" s="61">
        <v>200</v>
      </c>
      <c r="C350" s="62">
        <v>902</v>
      </c>
      <c r="D350" s="63">
        <v>8</v>
      </c>
      <c r="E350" s="63">
        <v>4</v>
      </c>
      <c r="F350" s="64" t="s">
        <v>639</v>
      </c>
      <c r="G350" s="62" t="s">
        <v>457</v>
      </c>
      <c r="H350" s="65">
        <v>72000</v>
      </c>
      <c r="I350" s="66">
        <v>0</v>
      </c>
      <c r="J350" s="67">
        <v>72000</v>
      </c>
    </row>
    <row r="351" spans="1:10" ht="63">
      <c r="A351" s="68" t="s">
        <v>481</v>
      </c>
      <c r="B351" s="61">
        <v>200</v>
      </c>
      <c r="C351" s="69">
        <v>902</v>
      </c>
      <c r="D351" s="70">
        <v>8</v>
      </c>
      <c r="E351" s="70">
        <v>4</v>
      </c>
      <c r="F351" s="71" t="s">
        <v>639</v>
      </c>
      <c r="G351" s="69" t="s">
        <v>482</v>
      </c>
      <c r="H351" s="72">
        <v>48000</v>
      </c>
      <c r="I351" s="73">
        <v>0</v>
      </c>
      <c r="J351" s="74">
        <v>48000</v>
      </c>
    </row>
    <row r="352" spans="1:10" ht="31.5">
      <c r="A352" s="68" t="s">
        <v>483</v>
      </c>
      <c r="B352" s="61">
        <v>200</v>
      </c>
      <c r="C352" s="69">
        <v>902</v>
      </c>
      <c r="D352" s="70">
        <v>8</v>
      </c>
      <c r="E352" s="70">
        <v>4</v>
      </c>
      <c r="F352" s="71" t="s">
        <v>639</v>
      </c>
      <c r="G352" s="69" t="s">
        <v>484</v>
      </c>
      <c r="H352" s="72">
        <v>24000</v>
      </c>
      <c r="I352" s="73">
        <v>0</v>
      </c>
      <c r="J352" s="74">
        <v>24000</v>
      </c>
    </row>
    <row r="353" spans="1:10">
      <c r="A353" s="68" t="s">
        <v>640</v>
      </c>
      <c r="B353" s="61">
        <v>200</v>
      </c>
      <c r="C353" s="69">
        <v>902</v>
      </c>
      <c r="D353" s="70">
        <v>10</v>
      </c>
      <c r="E353" s="70" t="s">
        <v>452</v>
      </c>
      <c r="F353" s="71" t="s">
        <v>452</v>
      </c>
      <c r="G353" s="69" t="s">
        <v>452</v>
      </c>
      <c r="H353" s="72">
        <v>1613500</v>
      </c>
      <c r="I353" s="73">
        <v>355591.12</v>
      </c>
      <c r="J353" s="74">
        <v>1257908.8799999999</v>
      </c>
    </row>
    <row r="354" spans="1:10">
      <c r="A354" s="68" t="s">
        <v>646</v>
      </c>
      <c r="B354" s="61">
        <v>200</v>
      </c>
      <c r="C354" s="69">
        <v>902</v>
      </c>
      <c r="D354" s="70">
        <v>10</v>
      </c>
      <c r="E354" s="70">
        <v>4</v>
      </c>
      <c r="F354" s="71" t="s">
        <v>452</v>
      </c>
      <c r="G354" s="69" t="s">
        <v>452</v>
      </c>
      <c r="H354" s="72">
        <v>1613500</v>
      </c>
      <c r="I354" s="73">
        <v>355591.12</v>
      </c>
      <c r="J354" s="74">
        <v>1257908.8799999999</v>
      </c>
    </row>
    <row r="355" spans="1:10" ht="47.25">
      <c r="A355" s="75" t="s">
        <v>647</v>
      </c>
      <c r="B355" s="61">
        <v>200</v>
      </c>
      <c r="C355" s="62">
        <v>902</v>
      </c>
      <c r="D355" s="63">
        <v>10</v>
      </c>
      <c r="E355" s="63">
        <v>4</v>
      </c>
      <c r="F355" s="64" t="s">
        <v>648</v>
      </c>
      <c r="G355" s="62" t="s">
        <v>457</v>
      </c>
      <c r="H355" s="65">
        <v>1613500</v>
      </c>
      <c r="I355" s="66">
        <v>355591.12</v>
      </c>
      <c r="J355" s="67">
        <v>1257908.8799999999</v>
      </c>
    </row>
    <row r="356" spans="1:10" ht="47.25">
      <c r="A356" s="75" t="s">
        <v>649</v>
      </c>
      <c r="B356" s="61">
        <v>200</v>
      </c>
      <c r="C356" s="62">
        <v>902</v>
      </c>
      <c r="D356" s="63">
        <v>10</v>
      </c>
      <c r="E356" s="63">
        <v>4</v>
      </c>
      <c r="F356" s="64" t="s">
        <v>650</v>
      </c>
      <c r="G356" s="62" t="s">
        <v>457</v>
      </c>
      <c r="H356" s="65">
        <v>1613500</v>
      </c>
      <c r="I356" s="66">
        <v>355591.12</v>
      </c>
      <c r="J356" s="67">
        <v>1257908.8799999999</v>
      </c>
    </row>
    <row r="357" spans="1:10" ht="63">
      <c r="A357" s="75" t="s">
        <v>651</v>
      </c>
      <c r="B357" s="61">
        <v>200</v>
      </c>
      <c r="C357" s="62">
        <v>902</v>
      </c>
      <c r="D357" s="63">
        <v>10</v>
      </c>
      <c r="E357" s="63">
        <v>4</v>
      </c>
      <c r="F357" s="64" t="s">
        <v>652</v>
      </c>
      <c r="G357" s="62" t="s">
        <v>457</v>
      </c>
      <c r="H357" s="65">
        <v>1581700</v>
      </c>
      <c r="I357" s="66">
        <v>355591.12</v>
      </c>
      <c r="J357" s="67">
        <v>1226108.8799999999</v>
      </c>
    </row>
    <row r="358" spans="1:10">
      <c r="A358" s="68" t="s">
        <v>536</v>
      </c>
      <c r="B358" s="61">
        <v>200</v>
      </c>
      <c r="C358" s="69">
        <v>902</v>
      </c>
      <c r="D358" s="70">
        <v>10</v>
      </c>
      <c r="E358" s="70">
        <v>4</v>
      </c>
      <c r="F358" s="71" t="s">
        <v>652</v>
      </c>
      <c r="G358" s="69" t="s">
        <v>537</v>
      </c>
      <c r="H358" s="72">
        <v>1581700</v>
      </c>
      <c r="I358" s="73">
        <v>355591.12</v>
      </c>
      <c r="J358" s="74">
        <v>1226108.8799999999</v>
      </c>
    </row>
    <row r="359" spans="1:10" ht="63">
      <c r="A359" s="75" t="s">
        <v>653</v>
      </c>
      <c r="B359" s="61">
        <v>200</v>
      </c>
      <c r="C359" s="62">
        <v>902</v>
      </c>
      <c r="D359" s="63">
        <v>10</v>
      </c>
      <c r="E359" s="63">
        <v>4</v>
      </c>
      <c r="F359" s="64" t="s">
        <v>654</v>
      </c>
      <c r="G359" s="62" t="s">
        <v>457</v>
      </c>
      <c r="H359" s="65">
        <v>31800</v>
      </c>
      <c r="I359" s="66">
        <v>0</v>
      </c>
      <c r="J359" s="67">
        <v>31800</v>
      </c>
    </row>
    <row r="360" spans="1:10">
      <c r="A360" s="68" t="s">
        <v>536</v>
      </c>
      <c r="B360" s="61">
        <v>200</v>
      </c>
      <c r="C360" s="69">
        <v>902</v>
      </c>
      <c r="D360" s="70">
        <v>10</v>
      </c>
      <c r="E360" s="70">
        <v>4</v>
      </c>
      <c r="F360" s="71" t="s">
        <v>654</v>
      </c>
      <c r="G360" s="69" t="s">
        <v>537</v>
      </c>
      <c r="H360" s="72">
        <v>31800</v>
      </c>
      <c r="I360" s="73">
        <v>0</v>
      </c>
      <c r="J360" s="74">
        <v>31800</v>
      </c>
    </row>
    <row r="361" spans="1:10">
      <c r="A361" s="60" t="s">
        <v>322</v>
      </c>
      <c r="B361" s="61">
        <v>200</v>
      </c>
      <c r="C361" s="62">
        <v>903</v>
      </c>
      <c r="D361" s="63" t="s">
        <v>452</v>
      </c>
      <c r="E361" s="63" t="s">
        <v>452</v>
      </c>
      <c r="F361" s="64" t="s">
        <v>452</v>
      </c>
      <c r="G361" s="62" t="s">
        <v>452</v>
      </c>
      <c r="H361" s="65">
        <v>4036782627.8000002</v>
      </c>
      <c r="I361" s="66">
        <v>2342315325.5</v>
      </c>
      <c r="J361" s="67">
        <v>1694467302.3000002</v>
      </c>
    </row>
    <row r="362" spans="1:10">
      <c r="A362" s="68" t="s">
        <v>755</v>
      </c>
      <c r="B362" s="61">
        <v>200</v>
      </c>
      <c r="C362" s="69">
        <v>903</v>
      </c>
      <c r="D362" s="70">
        <v>1</v>
      </c>
      <c r="E362" s="70" t="s">
        <v>452</v>
      </c>
      <c r="F362" s="71" t="s">
        <v>452</v>
      </c>
      <c r="G362" s="69" t="s">
        <v>452</v>
      </c>
      <c r="H362" s="72">
        <v>41944985.259999998</v>
      </c>
      <c r="I362" s="73">
        <v>20866628.940000001</v>
      </c>
      <c r="J362" s="74">
        <v>21078356.319999997</v>
      </c>
    </row>
    <row r="363" spans="1:10" ht="47.25">
      <c r="A363" s="68" t="s">
        <v>756</v>
      </c>
      <c r="B363" s="61">
        <v>200</v>
      </c>
      <c r="C363" s="69">
        <v>903</v>
      </c>
      <c r="D363" s="70">
        <v>1</v>
      </c>
      <c r="E363" s="70">
        <v>4</v>
      </c>
      <c r="F363" s="71" t="s">
        <v>452</v>
      </c>
      <c r="G363" s="69" t="s">
        <v>452</v>
      </c>
      <c r="H363" s="72">
        <v>12938300</v>
      </c>
      <c r="I363" s="73">
        <v>6479183.9500000002</v>
      </c>
      <c r="J363" s="74">
        <v>6459116.0499999998</v>
      </c>
    </row>
    <row r="364" spans="1:10" ht="78.75">
      <c r="A364" s="75" t="s">
        <v>630</v>
      </c>
      <c r="B364" s="61">
        <v>200</v>
      </c>
      <c r="C364" s="62">
        <v>903</v>
      </c>
      <c r="D364" s="63">
        <v>1</v>
      </c>
      <c r="E364" s="63">
        <v>4</v>
      </c>
      <c r="F364" s="64" t="s">
        <v>631</v>
      </c>
      <c r="G364" s="62" t="s">
        <v>457</v>
      </c>
      <c r="H364" s="65">
        <v>12938300</v>
      </c>
      <c r="I364" s="66">
        <v>6479183.9500000002</v>
      </c>
      <c r="J364" s="67">
        <v>6459116.0499999998</v>
      </c>
    </row>
    <row r="365" spans="1:10" ht="31.5">
      <c r="A365" s="75" t="s">
        <v>757</v>
      </c>
      <c r="B365" s="61">
        <v>200</v>
      </c>
      <c r="C365" s="62">
        <v>903</v>
      </c>
      <c r="D365" s="63">
        <v>1</v>
      </c>
      <c r="E365" s="63">
        <v>4</v>
      </c>
      <c r="F365" s="64" t="s">
        <v>758</v>
      </c>
      <c r="G365" s="62" t="s">
        <v>457</v>
      </c>
      <c r="H365" s="65">
        <v>12938300</v>
      </c>
      <c r="I365" s="66">
        <v>6479183.9500000002</v>
      </c>
      <c r="J365" s="67">
        <v>6459116.0499999998</v>
      </c>
    </row>
    <row r="366" spans="1:10" ht="31.5">
      <c r="A366" s="75" t="s">
        <v>759</v>
      </c>
      <c r="B366" s="61">
        <v>200</v>
      </c>
      <c r="C366" s="62">
        <v>903</v>
      </c>
      <c r="D366" s="63">
        <v>1</v>
      </c>
      <c r="E366" s="63">
        <v>4</v>
      </c>
      <c r="F366" s="64" t="s">
        <v>760</v>
      </c>
      <c r="G366" s="62" t="s">
        <v>457</v>
      </c>
      <c r="H366" s="65">
        <v>95300</v>
      </c>
      <c r="I366" s="66">
        <v>93983.95</v>
      </c>
      <c r="J366" s="67">
        <v>1316.0500000000029</v>
      </c>
    </row>
    <row r="367" spans="1:10" ht="31.5">
      <c r="A367" s="68" t="s">
        <v>483</v>
      </c>
      <c r="B367" s="61">
        <v>200</v>
      </c>
      <c r="C367" s="69">
        <v>903</v>
      </c>
      <c r="D367" s="70">
        <v>1</v>
      </c>
      <c r="E367" s="70">
        <v>4</v>
      </c>
      <c r="F367" s="71" t="s">
        <v>760</v>
      </c>
      <c r="G367" s="69" t="s">
        <v>484</v>
      </c>
      <c r="H367" s="72">
        <v>95300</v>
      </c>
      <c r="I367" s="73">
        <v>93983.95</v>
      </c>
      <c r="J367" s="74">
        <v>1316.0500000000029</v>
      </c>
    </row>
    <row r="368" spans="1:10" ht="47.25">
      <c r="A368" s="75" t="s">
        <v>761</v>
      </c>
      <c r="B368" s="61">
        <v>200</v>
      </c>
      <c r="C368" s="62">
        <v>903</v>
      </c>
      <c r="D368" s="63">
        <v>1</v>
      </c>
      <c r="E368" s="63">
        <v>4</v>
      </c>
      <c r="F368" s="64" t="s">
        <v>762</v>
      </c>
      <c r="G368" s="62" t="s">
        <v>457</v>
      </c>
      <c r="H368" s="65">
        <v>12843000</v>
      </c>
      <c r="I368" s="66">
        <v>6385200</v>
      </c>
      <c r="J368" s="67">
        <v>6457800</v>
      </c>
    </row>
    <row r="369" spans="1:10">
      <c r="A369" s="68" t="s">
        <v>662</v>
      </c>
      <c r="B369" s="61">
        <v>200</v>
      </c>
      <c r="C369" s="69">
        <v>903</v>
      </c>
      <c r="D369" s="70">
        <v>1</v>
      </c>
      <c r="E369" s="70">
        <v>4</v>
      </c>
      <c r="F369" s="71" t="s">
        <v>762</v>
      </c>
      <c r="G369" s="69" t="s">
        <v>663</v>
      </c>
      <c r="H369" s="72">
        <v>12843000</v>
      </c>
      <c r="I369" s="73">
        <v>6385200</v>
      </c>
      <c r="J369" s="74">
        <v>6457800</v>
      </c>
    </row>
    <row r="370" spans="1:10" ht="31.5">
      <c r="A370" s="68" t="s">
        <v>763</v>
      </c>
      <c r="B370" s="61">
        <v>200</v>
      </c>
      <c r="C370" s="69">
        <v>903</v>
      </c>
      <c r="D370" s="70">
        <v>1</v>
      </c>
      <c r="E370" s="70">
        <v>12</v>
      </c>
      <c r="F370" s="71" t="s">
        <v>452</v>
      </c>
      <c r="G370" s="69" t="s">
        <v>452</v>
      </c>
      <c r="H370" s="72">
        <v>21006685.260000002</v>
      </c>
      <c r="I370" s="73">
        <v>12847760.58</v>
      </c>
      <c r="J370" s="74">
        <v>8158924.6800000016</v>
      </c>
    </row>
    <row r="371" spans="1:10" ht="47.25">
      <c r="A371" s="75" t="s">
        <v>764</v>
      </c>
      <c r="B371" s="61">
        <v>200</v>
      </c>
      <c r="C371" s="62">
        <v>903</v>
      </c>
      <c r="D371" s="63">
        <v>1</v>
      </c>
      <c r="E371" s="63">
        <v>12</v>
      </c>
      <c r="F371" s="64" t="s">
        <v>765</v>
      </c>
      <c r="G371" s="62" t="s">
        <v>457</v>
      </c>
      <c r="H371" s="65">
        <v>21006685.260000002</v>
      </c>
      <c r="I371" s="66">
        <v>12847760.58</v>
      </c>
      <c r="J371" s="67">
        <v>8158924.6800000016</v>
      </c>
    </row>
    <row r="372" spans="1:10" ht="31.5">
      <c r="A372" s="75" t="s">
        <v>766</v>
      </c>
      <c r="B372" s="61">
        <v>200</v>
      </c>
      <c r="C372" s="62">
        <v>903</v>
      </c>
      <c r="D372" s="63">
        <v>1</v>
      </c>
      <c r="E372" s="63">
        <v>12</v>
      </c>
      <c r="F372" s="64" t="s">
        <v>767</v>
      </c>
      <c r="G372" s="62" t="s">
        <v>457</v>
      </c>
      <c r="H372" s="65">
        <v>2500000</v>
      </c>
      <c r="I372" s="66">
        <v>896500</v>
      </c>
      <c r="J372" s="67">
        <v>1603500</v>
      </c>
    </row>
    <row r="373" spans="1:10" ht="31.5">
      <c r="A373" s="75" t="s">
        <v>768</v>
      </c>
      <c r="B373" s="61">
        <v>200</v>
      </c>
      <c r="C373" s="62">
        <v>903</v>
      </c>
      <c r="D373" s="63">
        <v>1</v>
      </c>
      <c r="E373" s="63">
        <v>12</v>
      </c>
      <c r="F373" s="64" t="s">
        <v>769</v>
      </c>
      <c r="G373" s="62" t="s">
        <v>457</v>
      </c>
      <c r="H373" s="65">
        <v>2500000</v>
      </c>
      <c r="I373" s="66">
        <v>896500</v>
      </c>
      <c r="J373" s="67">
        <v>1603500</v>
      </c>
    </row>
    <row r="374" spans="1:10" ht="31.5">
      <c r="A374" s="68" t="s">
        <v>483</v>
      </c>
      <c r="B374" s="61">
        <v>200</v>
      </c>
      <c r="C374" s="69">
        <v>903</v>
      </c>
      <c r="D374" s="70">
        <v>1</v>
      </c>
      <c r="E374" s="70">
        <v>12</v>
      </c>
      <c r="F374" s="71" t="s">
        <v>769</v>
      </c>
      <c r="G374" s="69" t="s">
        <v>484</v>
      </c>
      <c r="H374" s="72">
        <v>2200000</v>
      </c>
      <c r="I374" s="73">
        <v>896500</v>
      </c>
      <c r="J374" s="74">
        <v>1303500</v>
      </c>
    </row>
    <row r="375" spans="1:10" ht="31.5">
      <c r="A375" s="68" t="s">
        <v>462</v>
      </c>
      <c r="B375" s="61">
        <v>200</v>
      </c>
      <c r="C375" s="69">
        <v>903</v>
      </c>
      <c r="D375" s="70">
        <v>1</v>
      </c>
      <c r="E375" s="70">
        <v>12</v>
      </c>
      <c r="F375" s="71" t="s">
        <v>769</v>
      </c>
      <c r="G375" s="69" t="s">
        <v>463</v>
      </c>
      <c r="H375" s="72">
        <v>300000</v>
      </c>
      <c r="I375" s="73">
        <v>0</v>
      </c>
      <c r="J375" s="74">
        <v>300000</v>
      </c>
    </row>
    <row r="376" spans="1:10" ht="31.5">
      <c r="A376" s="75" t="s">
        <v>770</v>
      </c>
      <c r="B376" s="61">
        <v>200</v>
      </c>
      <c r="C376" s="62">
        <v>903</v>
      </c>
      <c r="D376" s="63">
        <v>1</v>
      </c>
      <c r="E376" s="63">
        <v>12</v>
      </c>
      <c r="F376" s="64" t="s">
        <v>771</v>
      </c>
      <c r="G376" s="62" t="s">
        <v>457</v>
      </c>
      <c r="H376" s="65">
        <v>18506685.260000002</v>
      </c>
      <c r="I376" s="66">
        <v>11951260.58</v>
      </c>
      <c r="J376" s="67">
        <v>6555424.6800000016</v>
      </c>
    </row>
    <row r="377" spans="1:10" ht="47.25">
      <c r="A377" s="75" t="s">
        <v>772</v>
      </c>
      <c r="B377" s="61">
        <v>200</v>
      </c>
      <c r="C377" s="62">
        <v>903</v>
      </c>
      <c r="D377" s="63">
        <v>1</v>
      </c>
      <c r="E377" s="63">
        <v>12</v>
      </c>
      <c r="F377" s="64" t="s">
        <v>773</v>
      </c>
      <c r="G377" s="62" t="s">
        <v>457</v>
      </c>
      <c r="H377" s="65">
        <v>18439685.260000002</v>
      </c>
      <c r="I377" s="66">
        <v>11951260.58</v>
      </c>
      <c r="J377" s="67">
        <v>6488424.6800000016</v>
      </c>
    </row>
    <row r="378" spans="1:10" ht="31.5">
      <c r="A378" s="68" t="s">
        <v>462</v>
      </c>
      <c r="B378" s="61">
        <v>200</v>
      </c>
      <c r="C378" s="69">
        <v>903</v>
      </c>
      <c r="D378" s="70">
        <v>1</v>
      </c>
      <c r="E378" s="70">
        <v>12</v>
      </c>
      <c r="F378" s="71" t="s">
        <v>773</v>
      </c>
      <c r="G378" s="69" t="s">
        <v>463</v>
      </c>
      <c r="H378" s="72">
        <v>18439685.260000002</v>
      </c>
      <c r="I378" s="73">
        <v>11951260.58</v>
      </c>
      <c r="J378" s="74">
        <v>6488424.6800000016</v>
      </c>
    </row>
    <row r="379" spans="1:10">
      <c r="A379" s="75" t="s">
        <v>774</v>
      </c>
      <c r="B379" s="61">
        <v>200</v>
      </c>
      <c r="C379" s="62">
        <v>903</v>
      </c>
      <c r="D379" s="63">
        <v>1</v>
      </c>
      <c r="E379" s="63">
        <v>12</v>
      </c>
      <c r="F379" s="64" t="s">
        <v>775</v>
      </c>
      <c r="G379" s="62" t="s">
        <v>457</v>
      </c>
      <c r="H379" s="65">
        <v>67000</v>
      </c>
      <c r="I379" s="66">
        <v>0</v>
      </c>
      <c r="J379" s="67">
        <v>67000</v>
      </c>
    </row>
    <row r="380" spans="1:10" ht="31.5">
      <c r="A380" s="68" t="s">
        <v>483</v>
      </c>
      <c r="B380" s="61">
        <v>200</v>
      </c>
      <c r="C380" s="69">
        <v>903</v>
      </c>
      <c r="D380" s="70">
        <v>1</v>
      </c>
      <c r="E380" s="70">
        <v>12</v>
      </c>
      <c r="F380" s="71" t="s">
        <v>775</v>
      </c>
      <c r="G380" s="69" t="s">
        <v>484</v>
      </c>
      <c r="H380" s="72">
        <v>67000</v>
      </c>
      <c r="I380" s="73">
        <v>0</v>
      </c>
      <c r="J380" s="74">
        <v>67000</v>
      </c>
    </row>
    <row r="381" spans="1:10">
      <c r="A381" s="68" t="s">
        <v>776</v>
      </c>
      <c r="B381" s="61">
        <v>200</v>
      </c>
      <c r="C381" s="69">
        <v>903</v>
      </c>
      <c r="D381" s="70">
        <v>1</v>
      </c>
      <c r="E381" s="70">
        <v>13</v>
      </c>
      <c r="F381" s="71" t="s">
        <v>452</v>
      </c>
      <c r="G381" s="69" t="s">
        <v>452</v>
      </c>
      <c r="H381" s="72">
        <v>8000000</v>
      </c>
      <c r="I381" s="73">
        <v>1539684.41</v>
      </c>
      <c r="J381" s="74">
        <v>6460315.5899999999</v>
      </c>
    </row>
    <row r="382" spans="1:10" ht="63">
      <c r="A382" s="75" t="s">
        <v>777</v>
      </c>
      <c r="B382" s="61">
        <v>200</v>
      </c>
      <c r="C382" s="62">
        <v>903</v>
      </c>
      <c r="D382" s="63">
        <v>1</v>
      </c>
      <c r="E382" s="63">
        <v>13</v>
      </c>
      <c r="F382" s="64" t="s">
        <v>778</v>
      </c>
      <c r="G382" s="62" t="s">
        <v>457</v>
      </c>
      <c r="H382" s="65">
        <v>8000000</v>
      </c>
      <c r="I382" s="66">
        <v>1539684.41</v>
      </c>
      <c r="J382" s="67">
        <v>6460315.5899999999</v>
      </c>
    </row>
    <row r="383" spans="1:10" ht="63">
      <c r="A383" s="75" t="s">
        <v>779</v>
      </c>
      <c r="B383" s="61">
        <v>200</v>
      </c>
      <c r="C383" s="62">
        <v>903</v>
      </c>
      <c r="D383" s="63">
        <v>1</v>
      </c>
      <c r="E383" s="63">
        <v>13</v>
      </c>
      <c r="F383" s="64" t="s">
        <v>780</v>
      </c>
      <c r="G383" s="62" t="s">
        <v>457</v>
      </c>
      <c r="H383" s="65">
        <v>8000000</v>
      </c>
      <c r="I383" s="66">
        <v>1539684.41</v>
      </c>
      <c r="J383" s="67">
        <v>6460315.5899999999</v>
      </c>
    </row>
    <row r="384" spans="1:10" ht="31.5">
      <c r="A384" s="75" t="s">
        <v>781</v>
      </c>
      <c r="B384" s="61">
        <v>200</v>
      </c>
      <c r="C384" s="62">
        <v>903</v>
      </c>
      <c r="D384" s="63">
        <v>1</v>
      </c>
      <c r="E384" s="63">
        <v>13</v>
      </c>
      <c r="F384" s="64" t="s">
        <v>782</v>
      </c>
      <c r="G384" s="62" t="s">
        <v>457</v>
      </c>
      <c r="H384" s="65">
        <v>8000000</v>
      </c>
      <c r="I384" s="66">
        <v>1539684.41</v>
      </c>
      <c r="J384" s="67">
        <v>6460315.5899999999</v>
      </c>
    </row>
    <row r="385" spans="1:10" ht="31.5">
      <c r="A385" s="68" t="s">
        <v>483</v>
      </c>
      <c r="B385" s="61">
        <v>200</v>
      </c>
      <c r="C385" s="69">
        <v>903</v>
      </c>
      <c r="D385" s="70">
        <v>1</v>
      </c>
      <c r="E385" s="70">
        <v>13</v>
      </c>
      <c r="F385" s="71" t="s">
        <v>782</v>
      </c>
      <c r="G385" s="69" t="s">
        <v>484</v>
      </c>
      <c r="H385" s="72">
        <v>4621296.8</v>
      </c>
      <c r="I385" s="73">
        <v>1200535.5</v>
      </c>
      <c r="J385" s="74">
        <v>3420761.3</v>
      </c>
    </row>
    <row r="386" spans="1:10" ht="31.5">
      <c r="A386" s="68" t="s">
        <v>462</v>
      </c>
      <c r="B386" s="61">
        <v>200</v>
      </c>
      <c r="C386" s="69">
        <v>903</v>
      </c>
      <c r="D386" s="70">
        <v>1</v>
      </c>
      <c r="E386" s="70">
        <v>13</v>
      </c>
      <c r="F386" s="71" t="s">
        <v>782</v>
      </c>
      <c r="G386" s="69" t="s">
        <v>463</v>
      </c>
      <c r="H386" s="72">
        <v>3378703.2</v>
      </c>
      <c r="I386" s="73">
        <v>339148.91</v>
      </c>
      <c r="J386" s="74">
        <v>3039554.29</v>
      </c>
    </row>
    <row r="387" spans="1:10">
      <c r="A387" s="68" t="s">
        <v>453</v>
      </c>
      <c r="B387" s="61">
        <v>200</v>
      </c>
      <c r="C387" s="69">
        <v>903</v>
      </c>
      <c r="D387" s="70">
        <v>7</v>
      </c>
      <c r="E387" s="70" t="s">
        <v>452</v>
      </c>
      <c r="F387" s="71" t="s">
        <v>452</v>
      </c>
      <c r="G387" s="69" t="s">
        <v>452</v>
      </c>
      <c r="H387" s="72">
        <v>3866308942.54</v>
      </c>
      <c r="I387" s="73">
        <v>2263656175.6199999</v>
      </c>
      <c r="J387" s="74">
        <v>1602652766.9200001</v>
      </c>
    </row>
    <row r="388" spans="1:10">
      <c r="A388" s="68" t="s">
        <v>783</v>
      </c>
      <c r="B388" s="61">
        <v>200</v>
      </c>
      <c r="C388" s="69">
        <v>903</v>
      </c>
      <c r="D388" s="70">
        <v>7</v>
      </c>
      <c r="E388" s="70">
        <v>1</v>
      </c>
      <c r="F388" s="71" t="s">
        <v>452</v>
      </c>
      <c r="G388" s="69" t="s">
        <v>452</v>
      </c>
      <c r="H388" s="72">
        <v>53806550</v>
      </c>
      <c r="I388" s="73">
        <v>32667750</v>
      </c>
      <c r="J388" s="74">
        <v>21138800</v>
      </c>
    </row>
    <row r="389" spans="1:10" ht="63">
      <c r="A389" s="75" t="s">
        <v>684</v>
      </c>
      <c r="B389" s="61">
        <v>200</v>
      </c>
      <c r="C389" s="62">
        <v>903</v>
      </c>
      <c r="D389" s="63">
        <v>7</v>
      </c>
      <c r="E389" s="63">
        <v>1</v>
      </c>
      <c r="F389" s="64" t="s">
        <v>685</v>
      </c>
      <c r="G389" s="62" t="s">
        <v>457</v>
      </c>
      <c r="H389" s="65">
        <v>196000</v>
      </c>
      <c r="I389" s="66">
        <v>0</v>
      </c>
      <c r="J389" s="67">
        <v>196000</v>
      </c>
    </row>
    <row r="390" spans="1:10" ht="78.75">
      <c r="A390" s="75" t="s">
        <v>686</v>
      </c>
      <c r="B390" s="61">
        <v>200</v>
      </c>
      <c r="C390" s="62">
        <v>903</v>
      </c>
      <c r="D390" s="63">
        <v>7</v>
      </c>
      <c r="E390" s="63">
        <v>1</v>
      </c>
      <c r="F390" s="64" t="s">
        <v>687</v>
      </c>
      <c r="G390" s="62" t="s">
        <v>457</v>
      </c>
      <c r="H390" s="65">
        <v>196000</v>
      </c>
      <c r="I390" s="66">
        <v>0</v>
      </c>
      <c r="J390" s="67">
        <v>196000</v>
      </c>
    </row>
    <row r="391" spans="1:10" ht="47.25">
      <c r="A391" s="75" t="s">
        <v>688</v>
      </c>
      <c r="B391" s="61">
        <v>200</v>
      </c>
      <c r="C391" s="62">
        <v>903</v>
      </c>
      <c r="D391" s="63">
        <v>7</v>
      </c>
      <c r="E391" s="63">
        <v>1</v>
      </c>
      <c r="F391" s="64" t="s">
        <v>689</v>
      </c>
      <c r="G391" s="62" t="s">
        <v>457</v>
      </c>
      <c r="H391" s="65">
        <v>196000</v>
      </c>
      <c r="I391" s="66">
        <v>0</v>
      </c>
      <c r="J391" s="67">
        <v>196000</v>
      </c>
    </row>
    <row r="392" spans="1:10">
      <c r="A392" s="68" t="s">
        <v>662</v>
      </c>
      <c r="B392" s="61">
        <v>200</v>
      </c>
      <c r="C392" s="69">
        <v>903</v>
      </c>
      <c r="D392" s="70">
        <v>7</v>
      </c>
      <c r="E392" s="70">
        <v>1</v>
      </c>
      <c r="F392" s="71" t="s">
        <v>689</v>
      </c>
      <c r="G392" s="69" t="s">
        <v>663</v>
      </c>
      <c r="H392" s="72">
        <v>196000</v>
      </c>
      <c r="I392" s="73">
        <v>0</v>
      </c>
      <c r="J392" s="74">
        <v>196000</v>
      </c>
    </row>
    <row r="393" spans="1:10" ht="47.25">
      <c r="A393" s="75" t="s">
        <v>784</v>
      </c>
      <c r="B393" s="61">
        <v>200</v>
      </c>
      <c r="C393" s="62">
        <v>903</v>
      </c>
      <c r="D393" s="63">
        <v>7</v>
      </c>
      <c r="E393" s="63">
        <v>1</v>
      </c>
      <c r="F393" s="64" t="s">
        <v>785</v>
      </c>
      <c r="G393" s="62" t="s">
        <v>457</v>
      </c>
      <c r="H393" s="65">
        <v>53610550</v>
      </c>
      <c r="I393" s="66">
        <v>32667750</v>
      </c>
      <c r="J393" s="67">
        <v>20942800</v>
      </c>
    </row>
    <row r="394" spans="1:10" ht="31.5">
      <c r="A394" s="75" t="s">
        <v>786</v>
      </c>
      <c r="B394" s="61">
        <v>200</v>
      </c>
      <c r="C394" s="62">
        <v>903</v>
      </c>
      <c r="D394" s="63">
        <v>7</v>
      </c>
      <c r="E394" s="63">
        <v>1</v>
      </c>
      <c r="F394" s="64" t="s">
        <v>787</v>
      </c>
      <c r="G394" s="62" t="s">
        <v>457</v>
      </c>
      <c r="H394" s="65">
        <v>53610550</v>
      </c>
      <c r="I394" s="66">
        <v>32667750</v>
      </c>
      <c r="J394" s="67">
        <v>20942800</v>
      </c>
    </row>
    <row r="395" spans="1:10" ht="47.25">
      <c r="A395" s="75" t="s">
        <v>788</v>
      </c>
      <c r="B395" s="61">
        <v>200</v>
      </c>
      <c r="C395" s="62">
        <v>903</v>
      </c>
      <c r="D395" s="63">
        <v>7</v>
      </c>
      <c r="E395" s="63">
        <v>1</v>
      </c>
      <c r="F395" s="64" t="s">
        <v>789</v>
      </c>
      <c r="G395" s="62" t="s">
        <v>457</v>
      </c>
      <c r="H395" s="65">
        <v>19970350</v>
      </c>
      <c r="I395" s="66">
        <v>11970350</v>
      </c>
      <c r="J395" s="67">
        <v>8000000</v>
      </c>
    </row>
    <row r="396" spans="1:10">
      <c r="A396" s="68" t="s">
        <v>662</v>
      </c>
      <c r="B396" s="61">
        <v>200</v>
      </c>
      <c r="C396" s="69">
        <v>903</v>
      </c>
      <c r="D396" s="70">
        <v>7</v>
      </c>
      <c r="E396" s="70">
        <v>1</v>
      </c>
      <c r="F396" s="71" t="s">
        <v>789</v>
      </c>
      <c r="G396" s="69" t="s">
        <v>663</v>
      </c>
      <c r="H396" s="72">
        <v>19970350</v>
      </c>
      <c r="I396" s="73">
        <v>11970350</v>
      </c>
      <c r="J396" s="74">
        <v>8000000</v>
      </c>
    </row>
    <row r="397" spans="1:10" ht="141.75">
      <c r="A397" s="75" t="s">
        <v>790</v>
      </c>
      <c r="B397" s="61">
        <v>200</v>
      </c>
      <c r="C397" s="62">
        <v>903</v>
      </c>
      <c r="D397" s="63">
        <v>7</v>
      </c>
      <c r="E397" s="63">
        <v>1</v>
      </c>
      <c r="F397" s="64" t="s">
        <v>791</v>
      </c>
      <c r="G397" s="62" t="s">
        <v>457</v>
      </c>
      <c r="H397" s="65">
        <v>33640200</v>
      </c>
      <c r="I397" s="66">
        <v>20697400</v>
      </c>
      <c r="J397" s="67">
        <v>12942800</v>
      </c>
    </row>
    <row r="398" spans="1:10">
      <c r="A398" s="68" t="s">
        <v>662</v>
      </c>
      <c r="B398" s="61">
        <v>200</v>
      </c>
      <c r="C398" s="69">
        <v>903</v>
      </c>
      <c r="D398" s="70">
        <v>7</v>
      </c>
      <c r="E398" s="70">
        <v>1</v>
      </c>
      <c r="F398" s="71" t="s">
        <v>791</v>
      </c>
      <c r="G398" s="69" t="s">
        <v>663</v>
      </c>
      <c r="H398" s="72">
        <v>33640200</v>
      </c>
      <c r="I398" s="73">
        <v>20697400</v>
      </c>
      <c r="J398" s="74">
        <v>12942800</v>
      </c>
    </row>
    <row r="399" spans="1:10">
      <c r="A399" s="68" t="s">
        <v>792</v>
      </c>
      <c r="B399" s="61">
        <v>200</v>
      </c>
      <c r="C399" s="69">
        <v>903</v>
      </c>
      <c r="D399" s="70">
        <v>7</v>
      </c>
      <c r="E399" s="70">
        <v>2</v>
      </c>
      <c r="F399" s="71" t="s">
        <v>452</v>
      </c>
      <c r="G399" s="69" t="s">
        <v>452</v>
      </c>
      <c r="H399" s="72">
        <v>3307801460.5300002</v>
      </c>
      <c r="I399" s="73">
        <v>1970956599.8499999</v>
      </c>
      <c r="J399" s="74">
        <v>1336844860.6800003</v>
      </c>
    </row>
    <row r="400" spans="1:10" ht="47.25">
      <c r="A400" s="75" t="s">
        <v>647</v>
      </c>
      <c r="B400" s="61">
        <v>200</v>
      </c>
      <c r="C400" s="62">
        <v>903</v>
      </c>
      <c r="D400" s="63">
        <v>7</v>
      </c>
      <c r="E400" s="63">
        <v>2</v>
      </c>
      <c r="F400" s="64" t="s">
        <v>648</v>
      </c>
      <c r="G400" s="62" t="s">
        <v>457</v>
      </c>
      <c r="H400" s="65">
        <v>1244800</v>
      </c>
      <c r="I400" s="66">
        <v>400514.87</v>
      </c>
      <c r="J400" s="67">
        <v>844285.13</v>
      </c>
    </row>
    <row r="401" spans="1:10" ht="47.25">
      <c r="A401" s="75" t="s">
        <v>649</v>
      </c>
      <c r="B401" s="61">
        <v>200</v>
      </c>
      <c r="C401" s="62">
        <v>903</v>
      </c>
      <c r="D401" s="63">
        <v>7</v>
      </c>
      <c r="E401" s="63">
        <v>2</v>
      </c>
      <c r="F401" s="64" t="s">
        <v>650</v>
      </c>
      <c r="G401" s="62" t="s">
        <v>457</v>
      </c>
      <c r="H401" s="65">
        <v>1244800</v>
      </c>
      <c r="I401" s="66">
        <v>400514.87</v>
      </c>
      <c r="J401" s="67">
        <v>844285.13</v>
      </c>
    </row>
    <row r="402" spans="1:10" ht="47.25">
      <c r="A402" s="75" t="s">
        <v>793</v>
      </c>
      <c r="B402" s="61">
        <v>200</v>
      </c>
      <c r="C402" s="62">
        <v>903</v>
      </c>
      <c r="D402" s="63">
        <v>7</v>
      </c>
      <c r="E402" s="63">
        <v>2</v>
      </c>
      <c r="F402" s="64" t="s">
        <v>794</v>
      </c>
      <c r="G402" s="62" t="s">
        <v>457</v>
      </c>
      <c r="H402" s="65">
        <v>1244800</v>
      </c>
      <c r="I402" s="66">
        <v>400514.87</v>
      </c>
      <c r="J402" s="67">
        <v>844285.13</v>
      </c>
    </row>
    <row r="403" spans="1:10" ht="31.5">
      <c r="A403" s="68" t="s">
        <v>483</v>
      </c>
      <c r="B403" s="61">
        <v>200</v>
      </c>
      <c r="C403" s="69">
        <v>903</v>
      </c>
      <c r="D403" s="70">
        <v>7</v>
      </c>
      <c r="E403" s="70">
        <v>2</v>
      </c>
      <c r="F403" s="71" t="s">
        <v>794</v>
      </c>
      <c r="G403" s="69" t="s">
        <v>484</v>
      </c>
      <c r="H403" s="72">
        <v>1244800</v>
      </c>
      <c r="I403" s="73">
        <v>400514.87</v>
      </c>
      <c r="J403" s="74">
        <v>844285.13</v>
      </c>
    </row>
    <row r="404" spans="1:10" ht="47.25">
      <c r="A404" s="75" t="s">
        <v>455</v>
      </c>
      <c r="B404" s="61">
        <v>200</v>
      </c>
      <c r="C404" s="62">
        <v>903</v>
      </c>
      <c r="D404" s="63">
        <v>7</v>
      </c>
      <c r="E404" s="63">
        <v>2</v>
      </c>
      <c r="F404" s="64" t="s">
        <v>456</v>
      </c>
      <c r="G404" s="62" t="s">
        <v>457</v>
      </c>
      <c r="H404" s="65">
        <v>22321050</v>
      </c>
      <c r="I404" s="66">
        <v>13143374</v>
      </c>
      <c r="J404" s="67">
        <v>9177676</v>
      </c>
    </row>
    <row r="405" spans="1:10" ht="31.5">
      <c r="A405" s="75" t="s">
        <v>458</v>
      </c>
      <c r="B405" s="61">
        <v>200</v>
      </c>
      <c r="C405" s="62">
        <v>903</v>
      </c>
      <c r="D405" s="63">
        <v>7</v>
      </c>
      <c r="E405" s="63">
        <v>2</v>
      </c>
      <c r="F405" s="64" t="s">
        <v>459</v>
      </c>
      <c r="G405" s="62" t="s">
        <v>457</v>
      </c>
      <c r="H405" s="65">
        <v>22321050</v>
      </c>
      <c r="I405" s="66">
        <v>13143374</v>
      </c>
      <c r="J405" s="67">
        <v>9177676</v>
      </c>
    </row>
    <row r="406" spans="1:10" ht="63">
      <c r="A406" s="75" t="s">
        <v>795</v>
      </c>
      <c r="B406" s="61">
        <v>200</v>
      </c>
      <c r="C406" s="62">
        <v>903</v>
      </c>
      <c r="D406" s="63">
        <v>7</v>
      </c>
      <c r="E406" s="63">
        <v>2</v>
      </c>
      <c r="F406" s="64" t="s">
        <v>796</v>
      </c>
      <c r="G406" s="62" t="s">
        <v>457</v>
      </c>
      <c r="H406" s="65">
        <v>959150</v>
      </c>
      <c r="I406" s="66">
        <v>0</v>
      </c>
      <c r="J406" s="67">
        <v>959150</v>
      </c>
    </row>
    <row r="407" spans="1:10" ht="31.5">
      <c r="A407" s="68" t="s">
        <v>483</v>
      </c>
      <c r="B407" s="61">
        <v>200</v>
      </c>
      <c r="C407" s="69">
        <v>903</v>
      </c>
      <c r="D407" s="70">
        <v>7</v>
      </c>
      <c r="E407" s="70">
        <v>2</v>
      </c>
      <c r="F407" s="71" t="s">
        <v>796</v>
      </c>
      <c r="G407" s="69" t="s">
        <v>484</v>
      </c>
      <c r="H407" s="72">
        <v>959150</v>
      </c>
      <c r="I407" s="73">
        <v>0</v>
      </c>
      <c r="J407" s="74">
        <v>959150</v>
      </c>
    </row>
    <row r="408" spans="1:10" ht="47.25">
      <c r="A408" s="75" t="s">
        <v>797</v>
      </c>
      <c r="B408" s="61">
        <v>200</v>
      </c>
      <c r="C408" s="62">
        <v>903</v>
      </c>
      <c r="D408" s="63">
        <v>7</v>
      </c>
      <c r="E408" s="63">
        <v>2</v>
      </c>
      <c r="F408" s="64" t="s">
        <v>798</v>
      </c>
      <c r="G408" s="62" t="s">
        <v>457</v>
      </c>
      <c r="H408" s="65">
        <v>6700900</v>
      </c>
      <c r="I408" s="66">
        <v>3723760</v>
      </c>
      <c r="J408" s="67">
        <v>2977140</v>
      </c>
    </row>
    <row r="409" spans="1:10" ht="31.5">
      <c r="A409" s="68" t="s">
        <v>483</v>
      </c>
      <c r="B409" s="61">
        <v>200</v>
      </c>
      <c r="C409" s="69">
        <v>903</v>
      </c>
      <c r="D409" s="70">
        <v>7</v>
      </c>
      <c r="E409" s="70">
        <v>2</v>
      </c>
      <c r="F409" s="71" t="s">
        <v>798</v>
      </c>
      <c r="G409" s="69" t="s">
        <v>484</v>
      </c>
      <c r="H409" s="72">
        <v>6700900</v>
      </c>
      <c r="I409" s="73">
        <v>3723760</v>
      </c>
      <c r="J409" s="74">
        <v>2977140</v>
      </c>
    </row>
    <row r="410" spans="1:10" ht="31.5">
      <c r="A410" s="75" t="s">
        <v>799</v>
      </c>
      <c r="B410" s="61">
        <v>200</v>
      </c>
      <c r="C410" s="62">
        <v>903</v>
      </c>
      <c r="D410" s="63">
        <v>7</v>
      </c>
      <c r="E410" s="63">
        <v>2</v>
      </c>
      <c r="F410" s="64" t="s">
        <v>800</v>
      </c>
      <c r="G410" s="62" t="s">
        <v>457</v>
      </c>
      <c r="H410" s="65">
        <v>13233800</v>
      </c>
      <c r="I410" s="66">
        <v>7992414</v>
      </c>
      <c r="J410" s="67">
        <v>5241386</v>
      </c>
    </row>
    <row r="411" spans="1:10" ht="31.5">
      <c r="A411" s="68" t="s">
        <v>462</v>
      </c>
      <c r="B411" s="61">
        <v>200</v>
      </c>
      <c r="C411" s="69">
        <v>903</v>
      </c>
      <c r="D411" s="70">
        <v>7</v>
      </c>
      <c r="E411" s="70">
        <v>2</v>
      </c>
      <c r="F411" s="71" t="s">
        <v>800</v>
      </c>
      <c r="G411" s="69" t="s">
        <v>463</v>
      </c>
      <c r="H411" s="72">
        <v>13233800</v>
      </c>
      <c r="I411" s="73">
        <v>7992414</v>
      </c>
      <c r="J411" s="74">
        <v>5241386</v>
      </c>
    </row>
    <row r="412" spans="1:10" ht="47.25">
      <c r="A412" s="75" t="s">
        <v>801</v>
      </c>
      <c r="B412" s="61">
        <v>200</v>
      </c>
      <c r="C412" s="62">
        <v>903</v>
      </c>
      <c r="D412" s="63">
        <v>7</v>
      </c>
      <c r="E412" s="63">
        <v>2</v>
      </c>
      <c r="F412" s="64" t="s">
        <v>802</v>
      </c>
      <c r="G412" s="62" t="s">
        <v>457</v>
      </c>
      <c r="H412" s="65">
        <v>1427200</v>
      </c>
      <c r="I412" s="66">
        <v>1427200</v>
      </c>
      <c r="J412" s="67">
        <v>0</v>
      </c>
    </row>
    <row r="413" spans="1:10" ht="31.5">
      <c r="A413" s="68" t="s">
        <v>462</v>
      </c>
      <c r="B413" s="61">
        <v>200</v>
      </c>
      <c r="C413" s="69">
        <v>903</v>
      </c>
      <c r="D413" s="70">
        <v>7</v>
      </c>
      <c r="E413" s="70">
        <v>2</v>
      </c>
      <c r="F413" s="71" t="s">
        <v>802</v>
      </c>
      <c r="G413" s="69" t="s">
        <v>463</v>
      </c>
      <c r="H413" s="72">
        <v>1427200</v>
      </c>
      <c r="I413" s="73">
        <v>1427200</v>
      </c>
      <c r="J413" s="74">
        <v>0</v>
      </c>
    </row>
    <row r="414" spans="1:10" ht="47.25">
      <c r="A414" s="75" t="s">
        <v>803</v>
      </c>
      <c r="B414" s="61">
        <v>200</v>
      </c>
      <c r="C414" s="62">
        <v>903</v>
      </c>
      <c r="D414" s="63">
        <v>7</v>
      </c>
      <c r="E414" s="63">
        <v>2</v>
      </c>
      <c r="F414" s="64" t="s">
        <v>804</v>
      </c>
      <c r="G414" s="62" t="s">
        <v>457</v>
      </c>
      <c r="H414" s="65">
        <v>3284235610.5300002</v>
      </c>
      <c r="I414" s="66">
        <v>1957412710.98</v>
      </c>
      <c r="J414" s="67">
        <v>1326822899.5500002</v>
      </c>
    </row>
    <row r="415" spans="1:10" ht="47.25">
      <c r="A415" s="75" t="s">
        <v>805</v>
      </c>
      <c r="B415" s="61">
        <v>200</v>
      </c>
      <c r="C415" s="62">
        <v>903</v>
      </c>
      <c r="D415" s="63">
        <v>7</v>
      </c>
      <c r="E415" s="63">
        <v>2</v>
      </c>
      <c r="F415" s="64" t="s">
        <v>806</v>
      </c>
      <c r="G415" s="62" t="s">
        <v>457</v>
      </c>
      <c r="H415" s="65">
        <v>3002772210.5300002</v>
      </c>
      <c r="I415" s="66">
        <v>1942812203.98</v>
      </c>
      <c r="J415" s="67">
        <v>1059960006.5500002</v>
      </c>
    </row>
    <row r="416" spans="1:10" ht="31.5">
      <c r="A416" s="75" t="s">
        <v>807</v>
      </c>
      <c r="B416" s="61">
        <v>200</v>
      </c>
      <c r="C416" s="62">
        <v>903</v>
      </c>
      <c r="D416" s="63">
        <v>7</v>
      </c>
      <c r="E416" s="63">
        <v>2</v>
      </c>
      <c r="F416" s="64" t="s">
        <v>808</v>
      </c>
      <c r="G416" s="62" t="s">
        <v>457</v>
      </c>
      <c r="H416" s="65">
        <v>275872350</v>
      </c>
      <c r="I416" s="66">
        <v>144813034.56999999</v>
      </c>
      <c r="J416" s="67">
        <v>131059315.43000001</v>
      </c>
    </row>
    <row r="417" spans="1:10" ht="63">
      <c r="A417" s="68" t="s">
        <v>481</v>
      </c>
      <c r="B417" s="61">
        <v>200</v>
      </c>
      <c r="C417" s="69">
        <v>903</v>
      </c>
      <c r="D417" s="70">
        <v>7</v>
      </c>
      <c r="E417" s="70">
        <v>2</v>
      </c>
      <c r="F417" s="71" t="s">
        <v>808</v>
      </c>
      <c r="G417" s="69" t="s">
        <v>482</v>
      </c>
      <c r="H417" s="72">
        <v>116338906</v>
      </c>
      <c r="I417" s="73">
        <v>58547913.57</v>
      </c>
      <c r="J417" s="74">
        <v>57790992.43</v>
      </c>
    </row>
    <row r="418" spans="1:10" ht="31.5">
      <c r="A418" s="68" t="s">
        <v>483</v>
      </c>
      <c r="B418" s="61">
        <v>200</v>
      </c>
      <c r="C418" s="69">
        <v>903</v>
      </c>
      <c r="D418" s="70">
        <v>7</v>
      </c>
      <c r="E418" s="70">
        <v>2</v>
      </c>
      <c r="F418" s="71" t="s">
        <v>808</v>
      </c>
      <c r="G418" s="69" t="s">
        <v>484</v>
      </c>
      <c r="H418" s="72">
        <v>51823744</v>
      </c>
      <c r="I418" s="73">
        <v>21031444.09</v>
      </c>
      <c r="J418" s="74">
        <v>30792299.91</v>
      </c>
    </row>
    <row r="419" spans="1:10" ht="31.5">
      <c r="A419" s="68" t="s">
        <v>462</v>
      </c>
      <c r="B419" s="61">
        <v>200</v>
      </c>
      <c r="C419" s="69">
        <v>903</v>
      </c>
      <c r="D419" s="70">
        <v>7</v>
      </c>
      <c r="E419" s="70">
        <v>2</v>
      </c>
      <c r="F419" s="71" t="s">
        <v>808</v>
      </c>
      <c r="G419" s="69" t="s">
        <v>463</v>
      </c>
      <c r="H419" s="72">
        <v>106925700</v>
      </c>
      <c r="I419" s="73">
        <v>65040084.159999996</v>
      </c>
      <c r="J419" s="74">
        <v>41885615.840000004</v>
      </c>
    </row>
    <row r="420" spans="1:10">
      <c r="A420" s="68" t="s">
        <v>603</v>
      </c>
      <c r="B420" s="61">
        <v>200</v>
      </c>
      <c r="C420" s="69">
        <v>903</v>
      </c>
      <c r="D420" s="70">
        <v>7</v>
      </c>
      <c r="E420" s="70">
        <v>2</v>
      </c>
      <c r="F420" s="71" t="s">
        <v>808</v>
      </c>
      <c r="G420" s="69" t="s">
        <v>604</v>
      </c>
      <c r="H420" s="72">
        <v>784000</v>
      </c>
      <c r="I420" s="73">
        <v>193592.75</v>
      </c>
      <c r="J420" s="74">
        <v>590407.25</v>
      </c>
    </row>
    <row r="421" spans="1:10" ht="31.5">
      <c r="A421" s="75" t="s">
        <v>809</v>
      </c>
      <c r="B421" s="61">
        <v>200</v>
      </c>
      <c r="C421" s="62">
        <v>903</v>
      </c>
      <c r="D421" s="63">
        <v>7</v>
      </c>
      <c r="E421" s="63">
        <v>2</v>
      </c>
      <c r="F421" s="64" t="s">
        <v>810</v>
      </c>
      <c r="G421" s="62" t="s">
        <v>457</v>
      </c>
      <c r="H421" s="65">
        <v>18964900</v>
      </c>
      <c r="I421" s="66">
        <v>7283768.7599999998</v>
      </c>
      <c r="J421" s="67">
        <v>11681131.24</v>
      </c>
    </row>
    <row r="422" spans="1:10" ht="31.5">
      <c r="A422" s="68" t="s">
        <v>483</v>
      </c>
      <c r="B422" s="61">
        <v>200</v>
      </c>
      <c r="C422" s="69">
        <v>903</v>
      </c>
      <c r="D422" s="70">
        <v>7</v>
      </c>
      <c r="E422" s="70">
        <v>2</v>
      </c>
      <c r="F422" s="71" t="s">
        <v>810</v>
      </c>
      <c r="G422" s="69" t="s">
        <v>484</v>
      </c>
      <c r="H422" s="72">
        <v>18964900</v>
      </c>
      <c r="I422" s="73">
        <v>7283768.7599999998</v>
      </c>
      <c r="J422" s="74">
        <v>11681131.24</v>
      </c>
    </row>
    <row r="423" spans="1:10" ht="31.5">
      <c r="A423" s="75" t="s">
        <v>811</v>
      </c>
      <c r="B423" s="61">
        <v>200</v>
      </c>
      <c r="C423" s="62">
        <v>903</v>
      </c>
      <c r="D423" s="63">
        <v>7</v>
      </c>
      <c r="E423" s="63">
        <v>2</v>
      </c>
      <c r="F423" s="64" t="s">
        <v>812</v>
      </c>
      <c r="G423" s="62" t="s">
        <v>457</v>
      </c>
      <c r="H423" s="65">
        <v>13650000</v>
      </c>
      <c r="I423" s="66">
        <v>5503603.6500000004</v>
      </c>
      <c r="J423" s="67">
        <v>8146396.3499999996</v>
      </c>
    </row>
    <row r="424" spans="1:10" ht="31.5">
      <c r="A424" s="68" t="s">
        <v>483</v>
      </c>
      <c r="B424" s="61">
        <v>200</v>
      </c>
      <c r="C424" s="69">
        <v>903</v>
      </c>
      <c r="D424" s="70">
        <v>7</v>
      </c>
      <c r="E424" s="70">
        <v>2</v>
      </c>
      <c r="F424" s="71" t="s">
        <v>812</v>
      </c>
      <c r="G424" s="69" t="s">
        <v>484</v>
      </c>
      <c r="H424" s="72">
        <v>13650000</v>
      </c>
      <c r="I424" s="73">
        <v>5503603.6500000004</v>
      </c>
      <c r="J424" s="74">
        <v>8146396.3499999996</v>
      </c>
    </row>
    <row r="425" spans="1:10" ht="47.25">
      <c r="A425" s="75" t="s">
        <v>813</v>
      </c>
      <c r="B425" s="61">
        <v>200</v>
      </c>
      <c r="C425" s="62">
        <v>903</v>
      </c>
      <c r="D425" s="63">
        <v>7</v>
      </c>
      <c r="E425" s="63">
        <v>2</v>
      </c>
      <c r="F425" s="64" t="s">
        <v>814</v>
      </c>
      <c r="G425" s="62" t="s">
        <v>457</v>
      </c>
      <c r="H425" s="65">
        <v>15850000</v>
      </c>
      <c r="I425" s="66">
        <v>8440400</v>
      </c>
      <c r="J425" s="67">
        <v>7409600</v>
      </c>
    </row>
    <row r="426" spans="1:10" ht="63">
      <c r="A426" s="68" t="s">
        <v>481</v>
      </c>
      <c r="B426" s="61">
        <v>200</v>
      </c>
      <c r="C426" s="69">
        <v>903</v>
      </c>
      <c r="D426" s="70">
        <v>7</v>
      </c>
      <c r="E426" s="70">
        <v>2</v>
      </c>
      <c r="F426" s="71" t="s">
        <v>814</v>
      </c>
      <c r="G426" s="69" t="s">
        <v>482</v>
      </c>
      <c r="H426" s="72">
        <v>7864</v>
      </c>
      <c r="I426" s="73">
        <v>0</v>
      </c>
      <c r="J426" s="74">
        <v>7864</v>
      </c>
    </row>
    <row r="427" spans="1:10" ht="31.5">
      <c r="A427" s="68" t="s">
        <v>483</v>
      </c>
      <c r="B427" s="61">
        <v>200</v>
      </c>
      <c r="C427" s="69">
        <v>903</v>
      </c>
      <c r="D427" s="70">
        <v>7</v>
      </c>
      <c r="E427" s="70">
        <v>2</v>
      </c>
      <c r="F427" s="71" t="s">
        <v>814</v>
      </c>
      <c r="G427" s="69" t="s">
        <v>484</v>
      </c>
      <c r="H427" s="72">
        <v>22000</v>
      </c>
      <c r="I427" s="73">
        <v>0</v>
      </c>
      <c r="J427" s="74">
        <v>22000</v>
      </c>
    </row>
    <row r="428" spans="1:10">
      <c r="A428" s="68" t="s">
        <v>536</v>
      </c>
      <c r="B428" s="61">
        <v>200</v>
      </c>
      <c r="C428" s="69">
        <v>903</v>
      </c>
      <c r="D428" s="70">
        <v>7</v>
      </c>
      <c r="E428" s="70">
        <v>2</v>
      </c>
      <c r="F428" s="71" t="s">
        <v>814</v>
      </c>
      <c r="G428" s="69" t="s">
        <v>537</v>
      </c>
      <c r="H428" s="72">
        <v>1816396</v>
      </c>
      <c r="I428" s="73">
        <v>0</v>
      </c>
      <c r="J428" s="74">
        <v>1816396</v>
      </c>
    </row>
    <row r="429" spans="1:10" ht="31.5">
      <c r="A429" s="68" t="s">
        <v>462</v>
      </c>
      <c r="B429" s="61">
        <v>200</v>
      </c>
      <c r="C429" s="69">
        <v>903</v>
      </c>
      <c r="D429" s="70">
        <v>7</v>
      </c>
      <c r="E429" s="70">
        <v>2</v>
      </c>
      <c r="F429" s="71" t="s">
        <v>814</v>
      </c>
      <c r="G429" s="69" t="s">
        <v>463</v>
      </c>
      <c r="H429" s="72">
        <v>14003740</v>
      </c>
      <c r="I429" s="73">
        <v>8440400</v>
      </c>
      <c r="J429" s="74">
        <v>5563340</v>
      </c>
    </row>
    <row r="430" spans="1:10" ht="31.5">
      <c r="A430" s="75" t="s">
        <v>815</v>
      </c>
      <c r="B430" s="61">
        <v>200</v>
      </c>
      <c r="C430" s="62">
        <v>903</v>
      </c>
      <c r="D430" s="63">
        <v>7</v>
      </c>
      <c r="E430" s="63">
        <v>2</v>
      </c>
      <c r="F430" s="64" t="s">
        <v>816</v>
      </c>
      <c r="G430" s="62" t="s">
        <v>457</v>
      </c>
      <c r="H430" s="65">
        <v>8000000</v>
      </c>
      <c r="I430" s="66">
        <v>550000</v>
      </c>
      <c r="J430" s="67">
        <v>7450000</v>
      </c>
    </row>
    <row r="431" spans="1:10" ht="31.5">
      <c r="A431" s="68" t="s">
        <v>483</v>
      </c>
      <c r="B431" s="61">
        <v>200</v>
      </c>
      <c r="C431" s="69">
        <v>903</v>
      </c>
      <c r="D431" s="70">
        <v>7</v>
      </c>
      <c r="E431" s="70">
        <v>2</v>
      </c>
      <c r="F431" s="71" t="s">
        <v>816</v>
      </c>
      <c r="G431" s="69" t="s">
        <v>484</v>
      </c>
      <c r="H431" s="72">
        <v>8000000</v>
      </c>
      <c r="I431" s="73">
        <v>550000</v>
      </c>
      <c r="J431" s="74">
        <v>7450000</v>
      </c>
    </row>
    <row r="432" spans="1:10" ht="31.5">
      <c r="A432" s="68" t="s">
        <v>462</v>
      </c>
      <c r="B432" s="61">
        <v>200</v>
      </c>
      <c r="C432" s="69">
        <v>903</v>
      </c>
      <c r="D432" s="70">
        <v>7</v>
      </c>
      <c r="E432" s="70">
        <v>2</v>
      </c>
      <c r="F432" s="71" t="s">
        <v>816</v>
      </c>
      <c r="G432" s="69" t="s">
        <v>463</v>
      </c>
      <c r="H432" s="72">
        <v>0</v>
      </c>
      <c r="I432" s="73">
        <v>0</v>
      </c>
      <c r="J432" s="74">
        <v>0</v>
      </c>
    </row>
    <row r="433" spans="1:10" ht="31.5">
      <c r="A433" s="75" t="s">
        <v>817</v>
      </c>
      <c r="B433" s="61">
        <v>200</v>
      </c>
      <c r="C433" s="62">
        <v>903</v>
      </c>
      <c r="D433" s="63">
        <v>7</v>
      </c>
      <c r="E433" s="63">
        <v>2</v>
      </c>
      <c r="F433" s="64" t="s">
        <v>818</v>
      </c>
      <c r="G433" s="62" t="s">
        <v>457</v>
      </c>
      <c r="H433" s="65">
        <v>3500000</v>
      </c>
      <c r="I433" s="66">
        <v>3500000</v>
      </c>
      <c r="J433" s="67">
        <v>0</v>
      </c>
    </row>
    <row r="434" spans="1:10" ht="31.5">
      <c r="A434" s="68" t="s">
        <v>462</v>
      </c>
      <c r="B434" s="61">
        <v>200</v>
      </c>
      <c r="C434" s="69">
        <v>903</v>
      </c>
      <c r="D434" s="70">
        <v>7</v>
      </c>
      <c r="E434" s="70">
        <v>2</v>
      </c>
      <c r="F434" s="71" t="s">
        <v>818</v>
      </c>
      <c r="G434" s="69" t="s">
        <v>463</v>
      </c>
      <c r="H434" s="72">
        <v>3500000</v>
      </c>
      <c r="I434" s="73">
        <v>3500000</v>
      </c>
      <c r="J434" s="74">
        <v>0</v>
      </c>
    </row>
    <row r="435" spans="1:10">
      <c r="A435" s="75" t="s">
        <v>819</v>
      </c>
      <c r="B435" s="61">
        <v>200</v>
      </c>
      <c r="C435" s="62">
        <v>903</v>
      </c>
      <c r="D435" s="63">
        <v>7</v>
      </c>
      <c r="E435" s="63">
        <v>2</v>
      </c>
      <c r="F435" s="64" t="s">
        <v>820</v>
      </c>
      <c r="G435" s="62" t="s">
        <v>457</v>
      </c>
      <c r="H435" s="65">
        <v>150000</v>
      </c>
      <c r="I435" s="66">
        <v>0</v>
      </c>
      <c r="J435" s="67">
        <v>150000</v>
      </c>
    </row>
    <row r="436" spans="1:10">
      <c r="A436" s="68" t="s">
        <v>536</v>
      </c>
      <c r="B436" s="61">
        <v>200</v>
      </c>
      <c r="C436" s="69">
        <v>903</v>
      </c>
      <c r="D436" s="70">
        <v>7</v>
      </c>
      <c r="E436" s="70">
        <v>2</v>
      </c>
      <c r="F436" s="71" t="s">
        <v>820</v>
      </c>
      <c r="G436" s="69" t="s">
        <v>537</v>
      </c>
      <c r="H436" s="72">
        <v>150000</v>
      </c>
      <c r="I436" s="73">
        <v>0</v>
      </c>
      <c r="J436" s="74">
        <v>150000</v>
      </c>
    </row>
    <row r="437" spans="1:10" ht="47.25">
      <c r="A437" s="75" t="s">
        <v>821</v>
      </c>
      <c r="B437" s="61">
        <v>200</v>
      </c>
      <c r="C437" s="62">
        <v>903</v>
      </c>
      <c r="D437" s="63">
        <v>7</v>
      </c>
      <c r="E437" s="63">
        <v>2</v>
      </c>
      <c r="F437" s="64" t="s">
        <v>822</v>
      </c>
      <c r="G437" s="62" t="s">
        <v>457</v>
      </c>
      <c r="H437" s="65">
        <v>92996250</v>
      </c>
      <c r="I437" s="66">
        <v>7146250</v>
      </c>
      <c r="J437" s="67">
        <v>85850000</v>
      </c>
    </row>
    <row r="438" spans="1:10">
      <c r="A438" s="68" t="s">
        <v>662</v>
      </c>
      <c r="B438" s="61">
        <v>200</v>
      </c>
      <c r="C438" s="69">
        <v>903</v>
      </c>
      <c r="D438" s="70">
        <v>7</v>
      </c>
      <c r="E438" s="70">
        <v>2</v>
      </c>
      <c r="F438" s="71" t="s">
        <v>822</v>
      </c>
      <c r="G438" s="69" t="s">
        <v>663</v>
      </c>
      <c r="H438" s="72">
        <v>92996250</v>
      </c>
      <c r="I438" s="73">
        <v>7146250</v>
      </c>
      <c r="J438" s="74">
        <v>85850000</v>
      </c>
    </row>
    <row r="439" spans="1:10" ht="141.75">
      <c r="A439" s="75" t="s">
        <v>823</v>
      </c>
      <c r="B439" s="61">
        <v>200</v>
      </c>
      <c r="C439" s="62">
        <v>903</v>
      </c>
      <c r="D439" s="63">
        <v>7</v>
      </c>
      <c r="E439" s="63">
        <v>2</v>
      </c>
      <c r="F439" s="64" t="s">
        <v>824</v>
      </c>
      <c r="G439" s="62" t="s">
        <v>457</v>
      </c>
      <c r="H439" s="65">
        <v>2486220700</v>
      </c>
      <c r="I439" s="66">
        <v>1727152900</v>
      </c>
      <c r="J439" s="67">
        <v>759067800</v>
      </c>
    </row>
    <row r="440" spans="1:10">
      <c r="A440" s="68" t="s">
        <v>662</v>
      </c>
      <c r="B440" s="61">
        <v>200</v>
      </c>
      <c r="C440" s="69">
        <v>903</v>
      </c>
      <c r="D440" s="70">
        <v>7</v>
      </c>
      <c r="E440" s="70">
        <v>2</v>
      </c>
      <c r="F440" s="71" t="s">
        <v>824</v>
      </c>
      <c r="G440" s="69" t="s">
        <v>663</v>
      </c>
      <c r="H440" s="72">
        <v>2486220700</v>
      </c>
      <c r="I440" s="73">
        <v>1727152900</v>
      </c>
      <c r="J440" s="74">
        <v>759067800</v>
      </c>
    </row>
    <row r="441" spans="1:10" ht="63">
      <c r="A441" s="75" t="s">
        <v>825</v>
      </c>
      <c r="B441" s="61">
        <v>200</v>
      </c>
      <c r="C441" s="62">
        <v>903</v>
      </c>
      <c r="D441" s="63">
        <v>7</v>
      </c>
      <c r="E441" s="63">
        <v>2</v>
      </c>
      <c r="F441" s="64" t="s">
        <v>826</v>
      </c>
      <c r="G441" s="62" t="s">
        <v>457</v>
      </c>
      <c r="H441" s="65">
        <v>24150000</v>
      </c>
      <c r="I441" s="66">
        <v>13410000</v>
      </c>
      <c r="J441" s="67">
        <v>10740000</v>
      </c>
    </row>
    <row r="442" spans="1:10">
      <c r="A442" s="68" t="s">
        <v>662</v>
      </c>
      <c r="B442" s="61">
        <v>200</v>
      </c>
      <c r="C442" s="69">
        <v>903</v>
      </c>
      <c r="D442" s="70">
        <v>7</v>
      </c>
      <c r="E442" s="70">
        <v>2</v>
      </c>
      <c r="F442" s="71" t="s">
        <v>826</v>
      </c>
      <c r="G442" s="69" t="s">
        <v>663</v>
      </c>
      <c r="H442" s="72">
        <v>24150000</v>
      </c>
      <c r="I442" s="73">
        <v>13410000</v>
      </c>
      <c r="J442" s="74">
        <v>10740000</v>
      </c>
    </row>
    <row r="443" spans="1:10" ht="47.25">
      <c r="A443" s="75" t="s">
        <v>827</v>
      </c>
      <c r="B443" s="61">
        <v>200</v>
      </c>
      <c r="C443" s="62">
        <v>903</v>
      </c>
      <c r="D443" s="63">
        <v>7</v>
      </c>
      <c r="E443" s="63">
        <v>2</v>
      </c>
      <c r="F443" s="64" t="s">
        <v>828</v>
      </c>
      <c r="G443" s="62" t="s">
        <v>457</v>
      </c>
      <c r="H443" s="65">
        <v>22728800</v>
      </c>
      <c r="I443" s="66">
        <v>15208300</v>
      </c>
      <c r="J443" s="67">
        <v>7520500</v>
      </c>
    </row>
    <row r="444" spans="1:10">
      <c r="A444" s="68" t="s">
        <v>662</v>
      </c>
      <c r="B444" s="61">
        <v>200</v>
      </c>
      <c r="C444" s="69">
        <v>903</v>
      </c>
      <c r="D444" s="70">
        <v>7</v>
      </c>
      <c r="E444" s="70">
        <v>2</v>
      </c>
      <c r="F444" s="71" t="s">
        <v>828</v>
      </c>
      <c r="G444" s="69" t="s">
        <v>663</v>
      </c>
      <c r="H444" s="72">
        <v>22728800</v>
      </c>
      <c r="I444" s="73">
        <v>15208300</v>
      </c>
      <c r="J444" s="74">
        <v>7520500</v>
      </c>
    </row>
    <row r="445" spans="1:10" ht="47.25">
      <c r="A445" s="75" t="s">
        <v>829</v>
      </c>
      <c r="B445" s="61">
        <v>200</v>
      </c>
      <c r="C445" s="62">
        <v>903</v>
      </c>
      <c r="D445" s="63">
        <v>7</v>
      </c>
      <c r="E445" s="63">
        <v>2</v>
      </c>
      <c r="F445" s="64" t="s">
        <v>830</v>
      </c>
      <c r="G445" s="62" t="s">
        <v>457</v>
      </c>
      <c r="H445" s="65">
        <v>8225000</v>
      </c>
      <c r="I445" s="66">
        <v>8225000</v>
      </c>
      <c r="J445" s="67">
        <v>0</v>
      </c>
    </row>
    <row r="446" spans="1:10">
      <c r="A446" s="68" t="s">
        <v>662</v>
      </c>
      <c r="B446" s="61">
        <v>200</v>
      </c>
      <c r="C446" s="69">
        <v>903</v>
      </c>
      <c r="D446" s="70">
        <v>7</v>
      </c>
      <c r="E446" s="70">
        <v>2</v>
      </c>
      <c r="F446" s="71" t="s">
        <v>830</v>
      </c>
      <c r="G446" s="69" t="s">
        <v>663</v>
      </c>
      <c r="H446" s="72">
        <v>8225000</v>
      </c>
      <c r="I446" s="73">
        <v>8225000</v>
      </c>
      <c r="J446" s="74">
        <v>0</v>
      </c>
    </row>
    <row r="447" spans="1:10" ht="47.25">
      <c r="A447" s="75" t="s">
        <v>831</v>
      </c>
      <c r="B447" s="61">
        <v>200</v>
      </c>
      <c r="C447" s="62">
        <v>903</v>
      </c>
      <c r="D447" s="63">
        <v>7</v>
      </c>
      <c r="E447" s="63">
        <v>2</v>
      </c>
      <c r="F447" s="64" t="s">
        <v>832</v>
      </c>
      <c r="G447" s="62" t="s">
        <v>457</v>
      </c>
      <c r="H447" s="65">
        <v>29200000</v>
      </c>
      <c r="I447" s="66">
        <v>0</v>
      </c>
      <c r="J447" s="67">
        <v>29200000</v>
      </c>
    </row>
    <row r="448" spans="1:10">
      <c r="A448" s="68" t="s">
        <v>662</v>
      </c>
      <c r="B448" s="61">
        <v>200</v>
      </c>
      <c r="C448" s="69">
        <v>903</v>
      </c>
      <c r="D448" s="70">
        <v>7</v>
      </c>
      <c r="E448" s="70">
        <v>2</v>
      </c>
      <c r="F448" s="71" t="s">
        <v>832</v>
      </c>
      <c r="G448" s="69" t="s">
        <v>663</v>
      </c>
      <c r="H448" s="72">
        <v>29200000</v>
      </c>
      <c r="I448" s="73">
        <v>0</v>
      </c>
      <c r="J448" s="74">
        <v>29200000</v>
      </c>
    </row>
    <row r="449" spans="1:10" ht="47.25">
      <c r="A449" s="75" t="s">
        <v>833</v>
      </c>
      <c r="B449" s="61">
        <v>200</v>
      </c>
      <c r="C449" s="62">
        <v>903</v>
      </c>
      <c r="D449" s="63">
        <v>7</v>
      </c>
      <c r="E449" s="63">
        <v>2</v>
      </c>
      <c r="F449" s="64" t="s">
        <v>834</v>
      </c>
      <c r="G449" s="62" t="s">
        <v>457</v>
      </c>
      <c r="H449" s="65">
        <v>0</v>
      </c>
      <c r="I449" s="66">
        <v>0</v>
      </c>
      <c r="J449" s="67">
        <v>0</v>
      </c>
    </row>
    <row r="450" spans="1:10" ht="31.5">
      <c r="A450" s="68" t="s">
        <v>462</v>
      </c>
      <c r="B450" s="61">
        <v>200</v>
      </c>
      <c r="C450" s="69">
        <v>903</v>
      </c>
      <c r="D450" s="70">
        <v>7</v>
      </c>
      <c r="E450" s="70">
        <v>2</v>
      </c>
      <c r="F450" s="71" t="s">
        <v>834</v>
      </c>
      <c r="G450" s="69" t="s">
        <v>463</v>
      </c>
      <c r="H450" s="72">
        <v>0</v>
      </c>
      <c r="I450" s="73">
        <v>0</v>
      </c>
      <c r="J450" s="74">
        <v>0</v>
      </c>
    </row>
    <row r="451" spans="1:10" ht="63">
      <c r="A451" s="75" t="s">
        <v>835</v>
      </c>
      <c r="B451" s="61">
        <v>200</v>
      </c>
      <c r="C451" s="62">
        <v>903</v>
      </c>
      <c r="D451" s="63">
        <v>7</v>
      </c>
      <c r="E451" s="63">
        <v>2</v>
      </c>
      <c r="F451" s="64" t="s">
        <v>836</v>
      </c>
      <c r="G451" s="62" t="s">
        <v>457</v>
      </c>
      <c r="H451" s="65">
        <v>3264210.53</v>
      </c>
      <c r="I451" s="66">
        <v>1578947</v>
      </c>
      <c r="J451" s="67">
        <v>1685263.5299999998</v>
      </c>
    </row>
    <row r="452" spans="1:10" ht="31.5">
      <c r="A452" s="68" t="s">
        <v>462</v>
      </c>
      <c r="B452" s="61">
        <v>200</v>
      </c>
      <c r="C452" s="69">
        <v>903</v>
      </c>
      <c r="D452" s="70">
        <v>7</v>
      </c>
      <c r="E452" s="70">
        <v>2</v>
      </c>
      <c r="F452" s="71" t="s">
        <v>836</v>
      </c>
      <c r="G452" s="69" t="s">
        <v>463</v>
      </c>
      <c r="H452" s="72">
        <v>3264210.53</v>
      </c>
      <c r="I452" s="73">
        <v>1578947</v>
      </c>
      <c r="J452" s="74">
        <v>1685263.5299999998</v>
      </c>
    </row>
    <row r="453" spans="1:10" ht="47.25">
      <c r="A453" s="75" t="s">
        <v>837</v>
      </c>
      <c r="B453" s="61">
        <v>200</v>
      </c>
      <c r="C453" s="62">
        <v>903</v>
      </c>
      <c r="D453" s="63">
        <v>7</v>
      </c>
      <c r="E453" s="63">
        <v>2</v>
      </c>
      <c r="F453" s="64" t="s">
        <v>838</v>
      </c>
      <c r="G453" s="62" t="s">
        <v>457</v>
      </c>
      <c r="H453" s="65">
        <v>65914000</v>
      </c>
      <c r="I453" s="66">
        <v>4447707</v>
      </c>
      <c r="J453" s="67">
        <v>61466293</v>
      </c>
    </row>
    <row r="454" spans="1:10" ht="31.5">
      <c r="A454" s="75" t="s">
        <v>839</v>
      </c>
      <c r="B454" s="61">
        <v>200</v>
      </c>
      <c r="C454" s="62">
        <v>903</v>
      </c>
      <c r="D454" s="63">
        <v>7</v>
      </c>
      <c r="E454" s="63">
        <v>2</v>
      </c>
      <c r="F454" s="64" t="s">
        <v>840</v>
      </c>
      <c r="G454" s="62" t="s">
        <v>457</v>
      </c>
      <c r="H454" s="65">
        <v>62914000</v>
      </c>
      <c r="I454" s="66">
        <v>1447707</v>
      </c>
      <c r="J454" s="67">
        <v>61466293</v>
      </c>
    </row>
    <row r="455" spans="1:10" ht="31.5">
      <c r="A455" s="68" t="s">
        <v>483</v>
      </c>
      <c r="B455" s="61">
        <v>200</v>
      </c>
      <c r="C455" s="69">
        <v>903</v>
      </c>
      <c r="D455" s="70">
        <v>7</v>
      </c>
      <c r="E455" s="70">
        <v>2</v>
      </c>
      <c r="F455" s="71" t="s">
        <v>840</v>
      </c>
      <c r="G455" s="69" t="s">
        <v>484</v>
      </c>
      <c r="H455" s="72">
        <v>62914000</v>
      </c>
      <c r="I455" s="73">
        <v>1447707</v>
      </c>
      <c r="J455" s="74">
        <v>61466293</v>
      </c>
    </row>
    <row r="456" spans="1:10" ht="63">
      <c r="A456" s="75" t="s">
        <v>841</v>
      </c>
      <c r="B456" s="61">
        <v>200</v>
      </c>
      <c r="C456" s="62">
        <v>903</v>
      </c>
      <c r="D456" s="63">
        <v>7</v>
      </c>
      <c r="E456" s="63">
        <v>2</v>
      </c>
      <c r="F456" s="64" t="s">
        <v>842</v>
      </c>
      <c r="G456" s="62" t="s">
        <v>457</v>
      </c>
      <c r="H456" s="65">
        <v>0</v>
      </c>
      <c r="I456" s="66">
        <v>0</v>
      </c>
      <c r="J456" s="67">
        <v>0</v>
      </c>
    </row>
    <row r="457" spans="1:10">
      <c r="A457" s="68" t="s">
        <v>662</v>
      </c>
      <c r="B457" s="61">
        <v>200</v>
      </c>
      <c r="C457" s="69">
        <v>903</v>
      </c>
      <c r="D457" s="70">
        <v>7</v>
      </c>
      <c r="E457" s="70">
        <v>2</v>
      </c>
      <c r="F457" s="71" t="s">
        <v>842</v>
      </c>
      <c r="G457" s="69" t="s">
        <v>663</v>
      </c>
      <c r="H457" s="72">
        <v>0</v>
      </c>
      <c r="I457" s="73">
        <v>0</v>
      </c>
      <c r="J457" s="74">
        <v>0</v>
      </c>
    </row>
    <row r="458" spans="1:10" ht="63">
      <c r="A458" s="75" t="s">
        <v>843</v>
      </c>
      <c r="B458" s="61">
        <v>200</v>
      </c>
      <c r="C458" s="62">
        <v>903</v>
      </c>
      <c r="D458" s="63">
        <v>7</v>
      </c>
      <c r="E458" s="63">
        <v>2</v>
      </c>
      <c r="F458" s="64" t="s">
        <v>844</v>
      </c>
      <c r="G458" s="62" t="s">
        <v>457</v>
      </c>
      <c r="H458" s="65">
        <v>3000000</v>
      </c>
      <c r="I458" s="66">
        <v>3000000</v>
      </c>
      <c r="J458" s="67">
        <v>0</v>
      </c>
    </row>
    <row r="459" spans="1:10">
      <c r="A459" s="68" t="s">
        <v>662</v>
      </c>
      <c r="B459" s="61">
        <v>200</v>
      </c>
      <c r="C459" s="69">
        <v>903</v>
      </c>
      <c r="D459" s="70">
        <v>7</v>
      </c>
      <c r="E459" s="70">
        <v>2</v>
      </c>
      <c r="F459" s="71" t="s">
        <v>844</v>
      </c>
      <c r="G459" s="69" t="s">
        <v>663</v>
      </c>
      <c r="H459" s="72">
        <v>3000000</v>
      </c>
      <c r="I459" s="73">
        <v>3000000</v>
      </c>
      <c r="J459" s="74">
        <v>0</v>
      </c>
    </row>
    <row r="460" spans="1:10" ht="47.25">
      <c r="A460" s="75" t="s">
        <v>845</v>
      </c>
      <c r="B460" s="61">
        <v>200</v>
      </c>
      <c r="C460" s="62">
        <v>903</v>
      </c>
      <c r="D460" s="63">
        <v>7</v>
      </c>
      <c r="E460" s="63">
        <v>2</v>
      </c>
      <c r="F460" s="64" t="s">
        <v>846</v>
      </c>
      <c r="G460" s="62" t="s">
        <v>457</v>
      </c>
      <c r="H460" s="65">
        <v>215549400</v>
      </c>
      <c r="I460" s="66">
        <v>10152800</v>
      </c>
      <c r="J460" s="67">
        <v>205396600</v>
      </c>
    </row>
    <row r="461" spans="1:10" ht="126">
      <c r="A461" s="75" t="s">
        <v>847</v>
      </c>
      <c r="B461" s="61">
        <v>200</v>
      </c>
      <c r="C461" s="62">
        <v>903</v>
      </c>
      <c r="D461" s="63">
        <v>7</v>
      </c>
      <c r="E461" s="63">
        <v>2</v>
      </c>
      <c r="F461" s="64" t="s">
        <v>848</v>
      </c>
      <c r="G461" s="62" t="s">
        <v>457</v>
      </c>
      <c r="H461" s="65">
        <v>20234242.109999999</v>
      </c>
      <c r="I461" s="66">
        <v>10152800</v>
      </c>
      <c r="J461" s="67">
        <v>10081442.109999999</v>
      </c>
    </row>
    <row r="462" spans="1:10">
      <c r="A462" s="68" t="s">
        <v>662</v>
      </c>
      <c r="B462" s="61">
        <v>200</v>
      </c>
      <c r="C462" s="69">
        <v>903</v>
      </c>
      <c r="D462" s="70">
        <v>7</v>
      </c>
      <c r="E462" s="70">
        <v>2</v>
      </c>
      <c r="F462" s="71" t="s">
        <v>848</v>
      </c>
      <c r="G462" s="69" t="s">
        <v>663</v>
      </c>
      <c r="H462" s="72">
        <v>20234242.109999999</v>
      </c>
      <c r="I462" s="73">
        <v>10152800</v>
      </c>
      <c r="J462" s="74">
        <v>10081442.109999999</v>
      </c>
    </row>
    <row r="463" spans="1:10" ht="141.75">
      <c r="A463" s="75" t="s">
        <v>849</v>
      </c>
      <c r="B463" s="61">
        <v>200</v>
      </c>
      <c r="C463" s="62">
        <v>903</v>
      </c>
      <c r="D463" s="63">
        <v>7</v>
      </c>
      <c r="E463" s="63">
        <v>2</v>
      </c>
      <c r="F463" s="64" t="s">
        <v>850</v>
      </c>
      <c r="G463" s="62" t="s">
        <v>457</v>
      </c>
      <c r="H463" s="65">
        <v>195315157.88999999</v>
      </c>
      <c r="I463" s="66">
        <v>0</v>
      </c>
      <c r="J463" s="67">
        <v>195315157.88999999</v>
      </c>
    </row>
    <row r="464" spans="1:10">
      <c r="A464" s="68" t="s">
        <v>662</v>
      </c>
      <c r="B464" s="61">
        <v>200</v>
      </c>
      <c r="C464" s="69">
        <v>903</v>
      </c>
      <c r="D464" s="70">
        <v>7</v>
      </c>
      <c r="E464" s="70">
        <v>2</v>
      </c>
      <c r="F464" s="71" t="s">
        <v>850</v>
      </c>
      <c r="G464" s="69" t="s">
        <v>663</v>
      </c>
      <c r="H464" s="72">
        <v>195315157.88999999</v>
      </c>
      <c r="I464" s="73">
        <v>0</v>
      </c>
      <c r="J464" s="74">
        <v>195315157.88999999</v>
      </c>
    </row>
    <row r="465" spans="1:10">
      <c r="A465" s="68" t="s">
        <v>655</v>
      </c>
      <c r="B465" s="61">
        <v>200</v>
      </c>
      <c r="C465" s="69">
        <v>903</v>
      </c>
      <c r="D465" s="70">
        <v>7</v>
      </c>
      <c r="E465" s="70">
        <v>3</v>
      </c>
      <c r="F465" s="71" t="s">
        <v>452</v>
      </c>
      <c r="G465" s="69" t="s">
        <v>452</v>
      </c>
      <c r="H465" s="72">
        <v>102673663.20999999</v>
      </c>
      <c r="I465" s="73">
        <v>51956817.170000002</v>
      </c>
      <c r="J465" s="74">
        <v>50716846.039999992</v>
      </c>
    </row>
    <row r="466" spans="1:10" ht="63">
      <c r="A466" s="75" t="s">
        <v>684</v>
      </c>
      <c r="B466" s="61">
        <v>200</v>
      </c>
      <c r="C466" s="62">
        <v>903</v>
      </c>
      <c r="D466" s="63">
        <v>7</v>
      </c>
      <c r="E466" s="63">
        <v>3</v>
      </c>
      <c r="F466" s="64" t="s">
        <v>685</v>
      </c>
      <c r="G466" s="62" t="s">
        <v>457</v>
      </c>
      <c r="H466" s="65">
        <v>1176000</v>
      </c>
      <c r="I466" s="66">
        <v>0</v>
      </c>
      <c r="J466" s="67">
        <v>1176000</v>
      </c>
    </row>
    <row r="467" spans="1:10" ht="78.75">
      <c r="A467" s="75" t="s">
        <v>686</v>
      </c>
      <c r="B467" s="61">
        <v>200</v>
      </c>
      <c r="C467" s="62">
        <v>903</v>
      </c>
      <c r="D467" s="63">
        <v>7</v>
      </c>
      <c r="E467" s="63">
        <v>3</v>
      </c>
      <c r="F467" s="64" t="s">
        <v>687</v>
      </c>
      <c r="G467" s="62" t="s">
        <v>457</v>
      </c>
      <c r="H467" s="65">
        <v>1176000</v>
      </c>
      <c r="I467" s="66">
        <v>0</v>
      </c>
      <c r="J467" s="67">
        <v>1176000</v>
      </c>
    </row>
    <row r="468" spans="1:10" ht="47.25">
      <c r="A468" s="75" t="s">
        <v>688</v>
      </c>
      <c r="B468" s="61">
        <v>200</v>
      </c>
      <c r="C468" s="62">
        <v>903</v>
      </c>
      <c r="D468" s="63">
        <v>7</v>
      </c>
      <c r="E468" s="63">
        <v>3</v>
      </c>
      <c r="F468" s="64" t="s">
        <v>689</v>
      </c>
      <c r="G468" s="62" t="s">
        <v>457</v>
      </c>
      <c r="H468" s="65">
        <v>1176000</v>
      </c>
      <c r="I468" s="66">
        <v>0</v>
      </c>
      <c r="J468" s="67">
        <v>1176000</v>
      </c>
    </row>
    <row r="469" spans="1:10">
      <c r="A469" s="68" t="s">
        <v>662</v>
      </c>
      <c r="B469" s="61">
        <v>200</v>
      </c>
      <c r="C469" s="69">
        <v>903</v>
      </c>
      <c r="D469" s="70">
        <v>7</v>
      </c>
      <c r="E469" s="70">
        <v>3</v>
      </c>
      <c r="F469" s="71" t="s">
        <v>689</v>
      </c>
      <c r="G469" s="69" t="s">
        <v>663</v>
      </c>
      <c r="H469" s="72">
        <v>1176000</v>
      </c>
      <c r="I469" s="73">
        <v>0</v>
      </c>
      <c r="J469" s="74">
        <v>1176000</v>
      </c>
    </row>
    <row r="470" spans="1:10" ht="47.25">
      <c r="A470" s="75" t="s">
        <v>455</v>
      </c>
      <c r="B470" s="61">
        <v>200</v>
      </c>
      <c r="C470" s="62">
        <v>903</v>
      </c>
      <c r="D470" s="63">
        <v>7</v>
      </c>
      <c r="E470" s="63">
        <v>3</v>
      </c>
      <c r="F470" s="64" t="s">
        <v>456</v>
      </c>
      <c r="G470" s="62" t="s">
        <v>457</v>
      </c>
      <c r="H470" s="65">
        <v>2181150</v>
      </c>
      <c r="I470" s="66">
        <v>0</v>
      </c>
      <c r="J470" s="67">
        <v>2181150</v>
      </c>
    </row>
    <row r="471" spans="1:10" ht="31.5">
      <c r="A471" s="75" t="s">
        <v>458</v>
      </c>
      <c r="B471" s="61">
        <v>200</v>
      </c>
      <c r="C471" s="62">
        <v>903</v>
      </c>
      <c r="D471" s="63">
        <v>7</v>
      </c>
      <c r="E471" s="63">
        <v>3</v>
      </c>
      <c r="F471" s="64" t="s">
        <v>459</v>
      </c>
      <c r="G471" s="62" t="s">
        <v>457</v>
      </c>
      <c r="H471" s="65">
        <v>2181150</v>
      </c>
      <c r="I471" s="66">
        <v>0</v>
      </c>
      <c r="J471" s="67">
        <v>2181150</v>
      </c>
    </row>
    <row r="472" spans="1:10" ht="63">
      <c r="A472" s="75" t="s">
        <v>795</v>
      </c>
      <c r="B472" s="61">
        <v>200</v>
      </c>
      <c r="C472" s="62">
        <v>903</v>
      </c>
      <c r="D472" s="63">
        <v>7</v>
      </c>
      <c r="E472" s="63">
        <v>3</v>
      </c>
      <c r="F472" s="64" t="s">
        <v>796</v>
      </c>
      <c r="G472" s="62" t="s">
        <v>457</v>
      </c>
      <c r="H472" s="65">
        <v>2181150</v>
      </c>
      <c r="I472" s="66">
        <v>0</v>
      </c>
      <c r="J472" s="67">
        <v>2181150</v>
      </c>
    </row>
    <row r="473" spans="1:10" ht="31.5">
      <c r="A473" s="68" t="s">
        <v>462</v>
      </c>
      <c r="B473" s="61">
        <v>200</v>
      </c>
      <c r="C473" s="69">
        <v>903</v>
      </c>
      <c r="D473" s="70">
        <v>7</v>
      </c>
      <c r="E473" s="70">
        <v>3</v>
      </c>
      <c r="F473" s="71" t="s">
        <v>796</v>
      </c>
      <c r="G473" s="69" t="s">
        <v>463</v>
      </c>
      <c r="H473" s="72">
        <v>2181150</v>
      </c>
      <c r="I473" s="73">
        <v>0</v>
      </c>
      <c r="J473" s="74">
        <v>2181150</v>
      </c>
    </row>
    <row r="474" spans="1:10" ht="47.25">
      <c r="A474" s="75" t="s">
        <v>803</v>
      </c>
      <c r="B474" s="61">
        <v>200</v>
      </c>
      <c r="C474" s="62">
        <v>903</v>
      </c>
      <c r="D474" s="63">
        <v>7</v>
      </c>
      <c r="E474" s="63">
        <v>3</v>
      </c>
      <c r="F474" s="64" t="s">
        <v>804</v>
      </c>
      <c r="G474" s="62" t="s">
        <v>457</v>
      </c>
      <c r="H474" s="65">
        <v>6959684.21</v>
      </c>
      <c r="I474" s="66">
        <v>0</v>
      </c>
      <c r="J474" s="67">
        <v>6959684.21</v>
      </c>
    </row>
    <row r="475" spans="1:10" ht="47.25">
      <c r="A475" s="75" t="s">
        <v>805</v>
      </c>
      <c r="B475" s="61">
        <v>200</v>
      </c>
      <c r="C475" s="62">
        <v>903</v>
      </c>
      <c r="D475" s="63">
        <v>7</v>
      </c>
      <c r="E475" s="63">
        <v>3</v>
      </c>
      <c r="F475" s="64" t="s">
        <v>806</v>
      </c>
      <c r="G475" s="62" t="s">
        <v>457</v>
      </c>
      <c r="H475" s="65">
        <v>6959684.21</v>
      </c>
      <c r="I475" s="66">
        <v>0</v>
      </c>
      <c r="J475" s="67">
        <v>6959684.21</v>
      </c>
    </row>
    <row r="476" spans="1:10" ht="63">
      <c r="A476" s="75" t="s">
        <v>851</v>
      </c>
      <c r="B476" s="61">
        <v>200</v>
      </c>
      <c r="C476" s="62">
        <v>903</v>
      </c>
      <c r="D476" s="63">
        <v>7</v>
      </c>
      <c r="E476" s="63">
        <v>3</v>
      </c>
      <c r="F476" s="64" t="s">
        <v>852</v>
      </c>
      <c r="G476" s="62" t="s">
        <v>457</v>
      </c>
      <c r="H476" s="65">
        <v>6959684.21</v>
      </c>
      <c r="I476" s="66">
        <v>0</v>
      </c>
      <c r="J476" s="67">
        <v>6959684.21</v>
      </c>
    </row>
    <row r="477" spans="1:10" ht="31.5">
      <c r="A477" s="68" t="s">
        <v>462</v>
      </c>
      <c r="B477" s="61">
        <v>200</v>
      </c>
      <c r="C477" s="69">
        <v>903</v>
      </c>
      <c r="D477" s="70">
        <v>7</v>
      </c>
      <c r="E477" s="70">
        <v>3</v>
      </c>
      <c r="F477" s="71" t="s">
        <v>852</v>
      </c>
      <c r="G477" s="69" t="s">
        <v>463</v>
      </c>
      <c r="H477" s="72">
        <v>6959684.21</v>
      </c>
      <c r="I477" s="73">
        <v>0</v>
      </c>
      <c r="J477" s="74">
        <v>6959684.21</v>
      </c>
    </row>
    <row r="478" spans="1:10" ht="47.25">
      <c r="A478" s="75" t="s">
        <v>853</v>
      </c>
      <c r="B478" s="61">
        <v>200</v>
      </c>
      <c r="C478" s="62">
        <v>903</v>
      </c>
      <c r="D478" s="63">
        <v>7</v>
      </c>
      <c r="E478" s="63">
        <v>3</v>
      </c>
      <c r="F478" s="64" t="s">
        <v>854</v>
      </c>
      <c r="G478" s="62" t="s">
        <v>457</v>
      </c>
      <c r="H478" s="65">
        <v>58428069</v>
      </c>
      <c r="I478" s="66">
        <v>34084972.880000003</v>
      </c>
      <c r="J478" s="67">
        <v>24343096.119999997</v>
      </c>
    </row>
    <row r="479" spans="1:10" ht="31.5">
      <c r="A479" s="75" t="s">
        <v>855</v>
      </c>
      <c r="B479" s="61">
        <v>200</v>
      </c>
      <c r="C479" s="62">
        <v>903</v>
      </c>
      <c r="D479" s="63">
        <v>7</v>
      </c>
      <c r="E479" s="63">
        <v>3</v>
      </c>
      <c r="F479" s="64" t="s">
        <v>856</v>
      </c>
      <c r="G479" s="62" t="s">
        <v>457</v>
      </c>
      <c r="H479" s="65">
        <v>47383179</v>
      </c>
      <c r="I479" s="66">
        <v>28664604.010000002</v>
      </c>
      <c r="J479" s="67">
        <v>18718574.989999998</v>
      </c>
    </row>
    <row r="480" spans="1:10">
      <c r="A480" s="75" t="s">
        <v>857</v>
      </c>
      <c r="B480" s="61">
        <v>200</v>
      </c>
      <c r="C480" s="62">
        <v>903</v>
      </c>
      <c r="D480" s="63">
        <v>7</v>
      </c>
      <c r="E480" s="63">
        <v>3</v>
      </c>
      <c r="F480" s="64" t="s">
        <v>858</v>
      </c>
      <c r="G480" s="62" t="s">
        <v>457</v>
      </c>
      <c r="H480" s="65">
        <v>32048259</v>
      </c>
      <c r="I480" s="66">
        <v>20663800.010000002</v>
      </c>
      <c r="J480" s="67">
        <v>11384458.989999998</v>
      </c>
    </row>
    <row r="481" spans="1:10" ht="31.5">
      <c r="A481" s="68" t="s">
        <v>462</v>
      </c>
      <c r="B481" s="61">
        <v>200</v>
      </c>
      <c r="C481" s="69">
        <v>903</v>
      </c>
      <c r="D481" s="70">
        <v>7</v>
      </c>
      <c r="E481" s="70">
        <v>3</v>
      </c>
      <c r="F481" s="71" t="s">
        <v>858</v>
      </c>
      <c r="G481" s="69" t="s">
        <v>463</v>
      </c>
      <c r="H481" s="72">
        <v>32048259</v>
      </c>
      <c r="I481" s="73">
        <v>20663800.010000002</v>
      </c>
      <c r="J481" s="74">
        <v>11384458.989999998</v>
      </c>
    </row>
    <row r="482" spans="1:10">
      <c r="A482" s="75" t="s">
        <v>859</v>
      </c>
      <c r="B482" s="61">
        <v>200</v>
      </c>
      <c r="C482" s="62">
        <v>903</v>
      </c>
      <c r="D482" s="63">
        <v>7</v>
      </c>
      <c r="E482" s="63">
        <v>3</v>
      </c>
      <c r="F482" s="64" t="s">
        <v>860</v>
      </c>
      <c r="G482" s="62" t="s">
        <v>457</v>
      </c>
      <c r="H482" s="65">
        <v>1777120</v>
      </c>
      <c r="I482" s="66">
        <v>1274104</v>
      </c>
      <c r="J482" s="67">
        <v>503016</v>
      </c>
    </row>
    <row r="483" spans="1:10" ht="31.5">
      <c r="A483" s="68" t="s">
        <v>462</v>
      </c>
      <c r="B483" s="61">
        <v>200</v>
      </c>
      <c r="C483" s="69">
        <v>903</v>
      </c>
      <c r="D483" s="70">
        <v>7</v>
      </c>
      <c r="E483" s="70">
        <v>3</v>
      </c>
      <c r="F483" s="71" t="s">
        <v>860</v>
      </c>
      <c r="G483" s="69" t="s">
        <v>463</v>
      </c>
      <c r="H483" s="72">
        <v>1777120</v>
      </c>
      <c r="I483" s="73">
        <v>1274104</v>
      </c>
      <c r="J483" s="74">
        <v>503016</v>
      </c>
    </row>
    <row r="484" spans="1:10" ht="47.25">
      <c r="A484" s="75" t="s">
        <v>861</v>
      </c>
      <c r="B484" s="61">
        <v>200</v>
      </c>
      <c r="C484" s="62">
        <v>903</v>
      </c>
      <c r="D484" s="63">
        <v>7</v>
      </c>
      <c r="E484" s="63">
        <v>3</v>
      </c>
      <c r="F484" s="64" t="s">
        <v>862</v>
      </c>
      <c r="G484" s="62" t="s">
        <v>457</v>
      </c>
      <c r="H484" s="65">
        <v>104400</v>
      </c>
      <c r="I484" s="66">
        <v>0</v>
      </c>
      <c r="J484" s="67">
        <v>104400</v>
      </c>
    </row>
    <row r="485" spans="1:10" ht="31.5">
      <c r="A485" s="68" t="s">
        <v>462</v>
      </c>
      <c r="B485" s="61">
        <v>200</v>
      </c>
      <c r="C485" s="69">
        <v>903</v>
      </c>
      <c r="D485" s="70">
        <v>7</v>
      </c>
      <c r="E485" s="70">
        <v>3</v>
      </c>
      <c r="F485" s="71" t="s">
        <v>862</v>
      </c>
      <c r="G485" s="69" t="s">
        <v>463</v>
      </c>
      <c r="H485" s="72">
        <v>104400</v>
      </c>
      <c r="I485" s="73">
        <v>0</v>
      </c>
      <c r="J485" s="74">
        <v>104400</v>
      </c>
    </row>
    <row r="486" spans="1:10" ht="63">
      <c r="A486" s="75" t="s">
        <v>863</v>
      </c>
      <c r="B486" s="61">
        <v>200</v>
      </c>
      <c r="C486" s="62">
        <v>903</v>
      </c>
      <c r="D486" s="63">
        <v>7</v>
      </c>
      <c r="E486" s="63">
        <v>3</v>
      </c>
      <c r="F486" s="64" t="s">
        <v>864</v>
      </c>
      <c r="G486" s="62" t="s">
        <v>457</v>
      </c>
      <c r="H486" s="65">
        <v>13453400</v>
      </c>
      <c r="I486" s="66">
        <v>6726700</v>
      </c>
      <c r="J486" s="67">
        <v>6726700</v>
      </c>
    </row>
    <row r="487" spans="1:10">
      <c r="A487" s="68" t="s">
        <v>662</v>
      </c>
      <c r="B487" s="61">
        <v>200</v>
      </c>
      <c r="C487" s="69">
        <v>903</v>
      </c>
      <c r="D487" s="70">
        <v>7</v>
      </c>
      <c r="E487" s="70">
        <v>3</v>
      </c>
      <c r="F487" s="71" t="s">
        <v>864</v>
      </c>
      <c r="G487" s="69" t="s">
        <v>663</v>
      </c>
      <c r="H487" s="72">
        <v>13453400</v>
      </c>
      <c r="I487" s="73">
        <v>6726700</v>
      </c>
      <c r="J487" s="74">
        <v>6726700</v>
      </c>
    </row>
    <row r="488" spans="1:10" ht="31.5">
      <c r="A488" s="75" t="s">
        <v>865</v>
      </c>
      <c r="B488" s="61">
        <v>200</v>
      </c>
      <c r="C488" s="62">
        <v>903</v>
      </c>
      <c r="D488" s="63">
        <v>7</v>
      </c>
      <c r="E488" s="63">
        <v>3</v>
      </c>
      <c r="F488" s="64" t="s">
        <v>866</v>
      </c>
      <c r="G488" s="62" t="s">
        <v>457</v>
      </c>
      <c r="H488" s="65">
        <v>8809930</v>
      </c>
      <c r="I488" s="66">
        <v>5420368.8700000001</v>
      </c>
      <c r="J488" s="67">
        <v>3389561.13</v>
      </c>
    </row>
    <row r="489" spans="1:10" ht="31.5">
      <c r="A489" s="75" t="s">
        <v>867</v>
      </c>
      <c r="B489" s="61">
        <v>200</v>
      </c>
      <c r="C489" s="62">
        <v>903</v>
      </c>
      <c r="D489" s="63">
        <v>7</v>
      </c>
      <c r="E489" s="63">
        <v>3</v>
      </c>
      <c r="F489" s="64" t="s">
        <v>868</v>
      </c>
      <c r="G489" s="62" t="s">
        <v>457</v>
      </c>
      <c r="H489" s="65">
        <v>8809930</v>
      </c>
      <c r="I489" s="66">
        <v>5420368.8700000001</v>
      </c>
      <c r="J489" s="67">
        <v>3389561.13</v>
      </c>
    </row>
    <row r="490" spans="1:10" ht="31.5">
      <c r="A490" s="68" t="s">
        <v>462</v>
      </c>
      <c r="B490" s="61">
        <v>200</v>
      </c>
      <c r="C490" s="69">
        <v>903</v>
      </c>
      <c r="D490" s="70">
        <v>7</v>
      </c>
      <c r="E490" s="70">
        <v>3</v>
      </c>
      <c r="F490" s="71" t="s">
        <v>868</v>
      </c>
      <c r="G490" s="69" t="s">
        <v>463</v>
      </c>
      <c r="H490" s="72">
        <v>8809930</v>
      </c>
      <c r="I490" s="73">
        <v>5420368.8700000001</v>
      </c>
      <c r="J490" s="74">
        <v>3389561.13</v>
      </c>
    </row>
    <row r="491" spans="1:10" ht="31.5">
      <c r="A491" s="75" t="s">
        <v>869</v>
      </c>
      <c r="B491" s="61">
        <v>200</v>
      </c>
      <c r="C491" s="62">
        <v>903</v>
      </c>
      <c r="D491" s="63">
        <v>7</v>
      </c>
      <c r="E491" s="63">
        <v>3</v>
      </c>
      <c r="F491" s="64" t="s">
        <v>870</v>
      </c>
      <c r="G491" s="62" t="s">
        <v>457</v>
      </c>
      <c r="H491" s="65">
        <v>2234960</v>
      </c>
      <c r="I491" s="66">
        <v>0</v>
      </c>
      <c r="J491" s="67">
        <v>2234960</v>
      </c>
    </row>
    <row r="492" spans="1:10" ht="31.5">
      <c r="A492" s="75" t="s">
        <v>871</v>
      </c>
      <c r="B492" s="61">
        <v>200</v>
      </c>
      <c r="C492" s="62">
        <v>903</v>
      </c>
      <c r="D492" s="63">
        <v>7</v>
      </c>
      <c r="E492" s="63">
        <v>3</v>
      </c>
      <c r="F492" s="64" t="s">
        <v>872</v>
      </c>
      <c r="G492" s="62" t="s">
        <v>457</v>
      </c>
      <c r="H492" s="65">
        <v>2234960</v>
      </c>
      <c r="I492" s="66">
        <v>0</v>
      </c>
      <c r="J492" s="67">
        <v>2234960</v>
      </c>
    </row>
    <row r="493" spans="1:10" ht="31.5">
      <c r="A493" s="68" t="s">
        <v>462</v>
      </c>
      <c r="B493" s="61">
        <v>200</v>
      </c>
      <c r="C493" s="69">
        <v>903</v>
      </c>
      <c r="D493" s="70">
        <v>7</v>
      </c>
      <c r="E493" s="70">
        <v>3</v>
      </c>
      <c r="F493" s="71" t="s">
        <v>872</v>
      </c>
      <c r="G493" s="69" t="s">
        <v>463</v>
      </c>
      <c r="H493" s="72">
        <v>2234960</v>
      </c>
      <c r="I493" s="73">
        <v>0</v>
      </c>
      <c r="J493" s="74">
        <v>2234960</v>
      </c>
    </row>
    <row r="494" spans="1:10" ht="47.25">
      <c r="A494" s="75" t="s">
        <v>873</v>
      </c>
      <c r="B494" s="61">
        <v>200</v>
      </c>
      <c r="C494" s="62">
        <v>903</v>
      </c>
      <c r="D494" s="63">
        <v>7</v>
      </c>
      <c r="E494" s="63">
        <v>3</v>
      </c>
      <c r="F494" s="64" t="s">
        <v>874</v>
      </c>
      <c r="G494" s="62" t="s">
        <v>457</v>
      </c>
      <c r="H494" s="65">
        <v>3184000</v>
      </c>
      <c r="I494" s="66">
        <v>2165181.92</v>
      </c>
      <c r="J494" s="67">
        <v>1018818.08</v>
      </c>
    </row>
    <row r="495" spans="1:10" ht="31.5">
      <c r="A495" s="75" t="s">
        <v>875</v>
      </c>
      <c r="B495" s="61">
        <v>200</v>
      </c>
      <c r="C495" s="62">
        <v>903</v>
      </c>
      <c r="D495" s="63">
        <v>7</v>
      </c>
      <c r="E495" s="63">
        <v>3</v>
      </c>
      <c r="F495" s="64" t="s">
        <v>876</v>
      </c>
      <c r="G495" s="62" t="s">
        <v>457</v>
      </c>
      <c r="H495" s="65">
        <v>3184000</v>
      </c>
      <c r="I495" s="66">
        <v>2165181.92</v>
      </c>
      <c r="J495" s="67">
        <v>1018818.08</v>
      </c>
    </row>
    <row r="496" spans="1:10" ht="47.25">
      <c r="A496" s="75" t="s">
        <v>877</v>
      </c>
      <c r="B496" s="61">
        <v>200</v>
      </c>
      <c r="C496" s="62">
        <v>903</v>
      </c>
      <c r="D496" s="63">
        <v>7</v>
      </c>
      <c r="E496" s="63">
        <v>3</v>
      </c>
      <c r="F496" s="64" t="s">
        <v>878</v>
      </c>
      <c r="G496" s="62" t="s">
        <v>457</v>
      </c>
      <c r="H496" s="65">
        <v>3184000</v>
      </c>
      <c r="I496" s="66">
        <v>2165181.92</v>
      </c>
      <c r="J496" s="67">
        <v>1018818.08</v>
      </c>
    </row>
    <row r="497" spans="1:10" ht="31.5">
      <c r="A497" s="68" t="s">
        <v>462</v>
      </c>
      <c r="B497" s="61">
        <v>200</v>
      </c>
      <c r="C497" s="69">
        <v>903</v>
      </c>
      <c r="D497" s="70">
        <v>7</v>
      </c>
      <c r="E497" s="70">
        <v>3</v>
      </c>
      <c r="F497" s="71" t="s">
        <v>878</v>
      </c>
      <c r="G497" s="69" t="s">
        <v>463</v>
      </c>
      <c r="H497" s="72">
        <v>3184000</v>
      </c>
      <c r="I497" s="73">
        <v>2165181.92</v>
      </c>
      <c r="J497" s="74">
        <v>1018818.08</v>
      </c>
    </row>
    <row r="498" spans="1:10" ht="47.25">
      <c r="A498" s="75" t="s">
        <v>879</v>
      </c>
      <c r="B498" s="61">
        <v>200</v>
      </c>
      <c r="C498" s="62">
        <v>903</v>
      </c>
      <c r="D498" s="63">
        <v>7</v>
      </c>
      <c r="E498" s="63">
        <v>3</v>
      </c>
      <c r="F498" s="64" t="s">
        <v>880</v>
      </c>
      <c r="G498" s="62" t="s">
        <v>457</v>
      </c>
      <c r="H498" s="65">
        <v>25368140</v>
      </c>
      <c r="I498" s="66">
        <v>15301848.369999999</v>
      </c>
      <c r="J498" s="67">
        <v>10066291.630000001</v>
      </c>
    </row>
    <row r="499" spans="1:10" ht="47.25">
      <c r="A499" s="75" t="s">
        <v>881</v>
      </c>
      <c r="B499" s="61">
        <v>200</v>
      </c>
      <c r="C499" s="62">
        <v>903</v>
      </c>
      <c r="D499" s="63">
        <v>7</v>
      </c>
      <c r="E499" s="63">
        <v>3</v>
      </c>
      <c r="F499" s="64" t="s">
        <v>882</v>
      </c>
      <c r="G499" s="62" t="s">
        <v>457</v>
      </c>
      <c r="H499" s="65">
        <v>25368140</v>
      </c>
      <c r="I499" s="66">
        <v>15301848.369999999</v>
      </c>
      <c r="J499" s="67">
        <v>10066291.630000001</v>
      </c>
    </row>
    <row r="500" spans="1:10" ht="31.5">
      <c r="A500" s="75" t="s">
        <v>883</v>
      </c>
      <c r="B500" s="61">
        <v>200</v>
      </c>
      <c r="C500" s="62">
        <v>903</v>
      </c>
      <c r="D500" s="63">
        <v>7</v>
      </c>
      <c r="E500" s="63">
        <v>3</v>
      </c>
      <c r="F500" s="64" t="s">
        <v>884</v>
      </c>
      <c r="G500" s="62" t="s">
        <v>457</v>
      </c>
      <c r="H500" s="65">
        <v>23678240</v>
      </c>
      <c r="I500" s="66">
        <v>14524358.789999999</v>
      </c>
      <c r="J500" s="67">
        <v>9153881.2100000009</v>
      </c>
    </row>
    <row r="501" spans="1:10" ht="31.5">
      <c r="A501" s="68" t="s">
        <v>462</v>
      </c>
      <c r="B501" s="61">
        <v>200</v>
      </c>
      <c r="C501" s="69">
        <v>903</v>
      </c>
      <c r="D501" s="70">
        <v>7</v>
      </c>
      <c r="E501" s="70">
        <v>3</v>
      </c>
      <c r="F501" s="71" t="s">
        <v>884</v>
      </c>
      <c r="G501" s="69" t="s">
        <v>463</v>
      </c>
      <c r="H501" s="72">
        <v>23678240</v>
      </c>
      <c r="I501" s="73">
        <v>14524358.789999999</v>
      </c>
      <c r="J501" s="74">
        <v>9153881.2100000009</v>
      </c>
    </row>
    <row r="502" spans="1:10" ht="47.25">
      <c r="A502" s="75" t="s">
        <v>885</v>
      </c>
      <c r="B502" s="61">
        <v>200</v>
      </c>
      <c r="C502" s="62">
        <v>903</v>
      </c>
      <c r="D502" s="63">
        <v>7</v>
      </c>
      <c r="E502" s="63">
        <v>3</v>
      </c>
      <c r="F502" s="64" t="s">
        <v>886</v>
      </c>
      <c r="G502" s="62" t="s">
        <v>457</v>
      </c>
      <c r="H502" s="65">
        <v>1560500</v>
      </c>
      <c r="I502" s="66">
        <v>777489.58</v>
      </c>
      <c r="J502" s="67">
        <v>783010.42</v>
      </c>
    </row>
    <row r="503" spans="1:10" ht="31.5">
      <c r="A503" s="68" t="s">
        <v>462</v>
      </c>
      <c r="B503" s="61">
        <v>200</v>
      </c>
      <c r="C503" s="69">
        <v>903</v>
      </c>
      <c r="D503" s="70">
        <v>7</v>
      </c>
      <c r="E503" s="70">
        <v>3</v>
      </c>
      <c r="F503" s="71" t="s">
        <v>886</v>
      </c>
      <c r="G503" s="69" t="s">
        <v>463</v>
      </c>
      <c r="H503" s="72">
        <v>1560500</v>
      </c>
      <c r="I503" s="73">
        <v>777489.58</v>
      </c>
      <c r="J503" s="74">
        <v>783010.42</v>
      </c>
    </row>
    <row r="504" spans="1:10" ht="63">
      <c r="A504" s="75" t="s">
        <v>887</v>
      </c>
      <c r="B504" s="61">
        <v>200</v>
      </c>
      <c r="C504" s="62">
        <v>903</v>
      </c>
      <c r="D504" s="63">
        <v>7</v>
      </c>
      <c r="E504" s="63">
        <v>3</v>
      </c>
      <c r="F504" s="64" t="s">
        <v>888</v>
      </c>
      <c r="G504" s="62" t="s">
        <v>457</v>
      </c>
      <c r="H504" s="65">
        <v>129400</v>
      </c>
      <c r="I504" s="66">
        <v>0</v>
      </c>
      <c r="J504" s="67">
        <v>129400</v>
      </c>
    </row>
    <row r="505" spans="1:10" ht="31.5">
      <c r="A505" s="68" t="s">
        <v>462</v>
      </c>
      <c r="B505" s="61">
        <v>200</v>
      </c>
      <c r="C505" s="69">
        <v>903</v>
      </c>
      <c r="D505" s="70">
        <v>7</v>
      </c>
      <c r="E505" s="70">
        <v>3</v>
      </c>
      <c r="F505" s="71" t="s">
        <v>888</v>
      </c>
      <c r="G505" s="69" t="s">
        <v>463</v>
      </c>
      <c r="H505" s="72">
        <v>129400</v>
      </c>
      <c r="I505" s="73">
        <v>0</v>
      </c>
      <c r="J505" s="74">
        <v>129400</v>
      </c>
    </row>
    <row r="506" spans="1:10" ht="78.75">
      <c r="A506" s="75" t="s">
        <v>630</v>
      </c>
      <c r="B506" s="61">
        <v>200</v>
      </c>
      <c r="C506" s="62">
        <v>903</v>
      </c>
      <c r="D506" s="63">
        <v>7</v>
      </c>
      <c r="E506" s="63">
        <v>3</v>
      </c>
      <c r="F506" s="64" t="s">
        <v>631</v>
      </c>
      <c r="G506" s="62" t="s">
        <v>457</v>
      </c>
      <c r="H506" s="65">
        <v>1114000</v>
      </c>
      <c r="I506" s="66">
        <v>404814</v>
      </c>
      <c r="J506" s="67">
        <v>709186</v>
      </c>
    </row>
    <row r="507" spans="1:10" ht="31.5">
      <c r="A507" s="75" t="s">
        <v>889</v>
      </c>
      <c r="B507" s="61">
        <v>200</v>
      </c>
      <c r="C507" s="62">
        <v>903</v>
      </c>
      <c r="D507" s="63">
        <v>7</v>
      </c>
      <c r="E507" s="63">
        <v>3</v>
      </c>
      <c r="F507" s="64" t="s">
        <v>890</v>
      </c>
      <c r="G507" s="62" t="s">
        <v>457</v>
      </c>
      <c r="H507" s="65">
        <v>1114000</v>
      </c>
      <c r="I507" s="66">
        <v>404814</v>
      </c>
      <c r="J507" s="67">
        <v>709186</v>
      </c>
    </row>
    <row r="508" spans="1:10" ht="31.5">
      <c r="A508" s="75" t="s">
        <v>891</v>
      </c>
      <c r="B508" s="61">
        <v>200</v>
      </c>
      <c r="C508" s="62">
        <v>903</v>
      </c>
      <c r="D508" s="63">
        <v>7</v>
      </c>
      <c r="E508" s="63">
        <v>3</v>
      </c>
      <c r="F508" s="64" t="s">
        <v>892</v>
      </c>
      <c r="G508" s="62" t="s">
        <v>457</v>
      </c>
      <c r="H508" s="65">
        <v>1114000</v>
      </c>
      <c r="I508" s="66">
        <v>404814</v>
      </c>
      <c r="J508" s="67">
        <v>709186</v>
      </c>
    </row>
    <row r="509" spans="1:10" ht="31.5">
      <c r="A509" s="68" t="s">
        <v>462</v>
      </c>
      <c r="B509" s="61">
        <v>200</v>
      </c>
      <c r="C509" s="69">
        <v>903</v>
      </c>
      <c r="D509" s="70">
        <v>7</v>
      </c>
      <c r="E509" s="70">
        <v>3</v>
      </c>
      <c r="F509" s="71" t="s">
        <v>892</v>
      </c>
      <c r="G509" s="69" t="s">
        <v>463</v>
      </c>
      <c r="H509" s="72">
        <v>1114000</v>
      </c>
      <c r="I509" s="73">
        <v>404814</v>
      </c>
      <c r="J509" s="74">
        <v>709186</v>
      </c>
    </row>
    <row r="510" spans="1:10">
      <c r="A510" s="75" t="s">
        <v>893</v>
      </c>
      <c r="B510" s="61">
        <v>200</v>
      </c>
      <c r="C510" s="62">
        <v>903</v>
      </c>
      <c r="D510" s="63">
        <v>7</v>
      </c>
      <c r="E510" s="63">
        <v>3</v>
      </c>
      <c r="F510" s="64" t="s">
        <v>894</v>
      </c>
      <c r="G510" s="62" t="s">
        <v>457</v>
      </c>
      <c r="H510" s="65">
        <v>4262620</v>
      </c>
      <c r="I510" s="66">
        <v>0</v>
      </c>
      <c r="J510" s="67">
        <v>4262620</v>
      </c>
    </row>
    <row r="511" spans="1:10" ht="31.5">
      <c r="A511" s="68" t="s">
        <v>462</v>
      </c>
      <c r="B511" s="61">
        <v>200</v>
      </c>
      <c r="C511" s="69">
        <v>903</v>
      </c>
      <c r="D511" s="70">
        <v>7</v>
      </c>
      <c r="E511" s="70">
        <v>3</v>
      </c>
      <c r="F511" s="71" t="s">
        <v>894</v>
      </c>
      <c r="G511" s="69" t="s">
        <v>463</v>
      </c>
      <c r="H511" s="72">
        <v>4262620</v>
      </c>
      <c r="I511" s="73">
        <v>0</v>
      </c>
      <c r="J511" s="74">
        <v>4262620</v>
      </c>
    </row>
    <row r="512" spans="1:10">
      <c r="A512" s="68" t="s">
        <v>454</v>
      </c>
      <c r="B512" s="61">
        <v>200</v>
      </c>
      <c r="C512" s="69">
        <v>903</v>
      </c>
      <c r="D512" s="70">
        <v>7</v>
      </c>
      <c r="E512" s="70">
        <v>4</v>
      </c>
      <c r="F512" s="71" t="s">
        <v>452</v>
      </c>
      <c r="G512" s="69" t="s">
        <v>452</v>
      </c>
      <c r="H512" s="72">
        <v>308001718</v>
      </c>
      <c r="I512" s="73">
        <v>165777534.69999999</v>
      </c>
      <c r="J512" s="74">
        <v>142224183.30000001</v>
      </c>
    </row>
    <row r="513" spans="1:10" ht="47.25">
      <c r="A513" s="75" t="s">
        <v>647</v>
      </c>
      <c r="B513" s="61">
        <v>200</v>
      </c>
      <c r="C513" s="62">
        <v>903</v>
      </c>
      <c r="D513" s="63">
        <v>7</v>
      </c>
      <c r="E513" s="63">
        <v>4</v>
      </c>
      <c r="F513" s="64" t="s">
        <v>648</v>
      </c>
      <c r="G513" s="62" t="s">
        <v>457</v>
      </c>
      <c r="H513" s="65">
        <v>4707200</v>
      </c>
      <c r="I513" s="66">
        <v>2273980</v>
      </c>
      <c r="J513" s="67">
        <v>2433220</v>
      </c>
    </row>
    <row r="514" spans="1:10" ht="47.25">
      <c r="A514" s="75" t="s">
        <v>649</v>
      </c>
      <c r="B514" s="61">
        <v>200</v>
      </c>
      <c r="C514" s="62">
        <v>903</v>
      </c>
      <c r="D514" s="63">
        <v>7</v>
      </c>
      <c r="E514" s="63">
        <v>4</v>
      </c>
      <c r="F514" s="64" t="s">
        <v>650</v>
      </c>
      <c r="G514" s="62" t="s">
        <v>457</v>
      </c>
      <c r="H514" s="65">
        <v>4707200</v>
      </c>
      <c r="I514" s="66">
        <v>2273980</v>
      </c>
      <c r="J514" s="67">
        <v>2433220</v>
      </c>
    </row>
    <row r="515" spans="1:10" ht="47.25">
      <c r="A515" s="75" t="s">
        <v>793</v>
      </c>
      <c r="B515" s="61">
        <v>200</v>
      </c>
      <c r="C515" s="62">
        <v>903</v>
      </c>
      <c r="D515" s="63">
        <v>7</v>
      </c>
      <c r="E515" s="63">
        <v>4</v>
      </c>
      <c r="F515" s="64" t="s">
        <v>794</v>
      </c>
      <c r="G515" s="62" t="s">
        <v>457</v>
      </c>
      <c r="H515" s="65">
        <v>4707200</v>
      </c>
      <c r="I515" s="66">
        <v>2273980</v>
      </c>
      <c r="J515" s="67">
        <v>2433220</v>
      </c>
    </row>
    <row r="516" spans="1:10" ht="31.5">
      <c r="A516" s="68" t="s">
        <v>462</v>
      </c>
      <c r="B516" s="61">
        <v>200</v>
      </c>
      <c r="C516" s="69">
        <v>903</v>
      </c>
      <c r="D516" s="70">
        <v>7</v>
      </c>
      <c r="E516" s="70">
        <v>4</v>
      </c>
      <c r="F516" s="71" t="s">
        <v>794</v>
      </c>
      <c r="G516" s="69" t="s">
        <v>463</v>
      </c>
      <c r="H516" s="72">
        <v>4707200</v>
      </c>
      <c r="I516" s="73">
        <v>2273980</v>
      </c>
      <c r="J516" s="74">
        <v>2433220</v>
      </c>
    </row>
    <row r="517" spans="1:10" ht="47.25">
      <c r="A517" s="75" t="s">
        <v>464</v>
      </c>
      <c r="B517" s="61">
        <v>200</v>
      </c>
      <c r="C517" s="62">
        <v>903</v>
      </c>
      <c r="D517" s="63">
        <v>7</v>
      </c>
      <c r="E517" s="63">
        <v>4</v>
      </c>
      <c r="F517" s="64" t="s">
        <v>465</v>
      </c>
      <c r="G517" s="62" t="s">
        <v>457</v>
      </c>
      <c r="H517" s="65">
        <v>292956070</v>
      </c>
      <c r="I517" s="66">
        <v>163341554.69999999</v>
      </c>
      <c r="J517" s="67">
        <v>129614515.30000001</v>
      </c>
    </row>
    <row r="518" spans="1:10" ht="47.25">
      <c r="A518" s="75" t="s">
        <v>466</v>
      </c>
      <c r="B518" s="61">
        <v>200</v>
      </c>
      <c r="C518" s="62">
        <v>903</v>
      </c>
      <c r="D518" s="63">
        <v>7</v>
      </c>
      <c r="E518" s="63">
        <v>4</v>
      </c>
      <c r="F518" s="64" t="s">
        <v>467</v>
      </c>
      <c r="G518" s="62" t="s">
        <v>457</v>
      </c>
      <c r="H518" s="65">
        <v>265956070</v>
      </c>
      <c r="I518" s="66">
        <v>153062563.40000001</v>
      </c>
      <c r="J518" s="67">
        <v>112893506.59999999</v>
      </c>
    </row>
    <row r="519" spans="1:10" ht="31.5">
      <c r="A519" s="75" t="s">
        <v>895</v>
      </c>
      <c r="B519" s="61">
        <v>200</v>
      </c>
      <c r="C519" s="62">
        <v>903</v>
      </c>
      <c r="D519" s="63">
        <v>7</v>
      </c>
      <c r="E519" s="63">
        <v>4</v>
      </c>
      <c r="F519" s="64" t="s">
        <v>896</v>
      </c>
      <c r="G519" s="62" t="s">
        <v>457</v>
      </c>
      <c r="H519" s="65">
        <v>265956070</v>
      </c>
      <c r="I519" s="66">
        <v>153062563.40000001</v>
      </c>
      <c r="J519" s="67">
        <v>112893506.59999999</v>
      </c>
    </row>
    <row r="520" spans="1:10" ht="31.5">
      <c r="A520" s="68" t="s">
        <v>462</v>
      </c>
      <c r="B520" s="61">
        <v>200</v>
      </c>
      <c r="C520" s="69">
        <v>903</v>
      </c>
      <c r="D520" s="70">
        <v>7</v>
      </c>
      <c r="E520" s="70">
        <v>4</v>
      </c>
      <c r="F520" s="71" t="s">
        <v>896</v>
      </c>
      <c r="G520" s="69" t="s">
        <v>463</v>
      </c>
      <c r="H520" s="72">
        <v>265956070</v>
      </c>
      <c r="I520" s="73">
        <v>153062563.40000001</v>
      </c>
      <c r="J520" s="74">
        <v>112893506.59999999</v>
      </c>
    </row>
    <row r="521" spans="1:10" ht="63">
      <c r="A521" s="75" t="s">
        <v>897</v>
      </c>
      <c r="B521" s="61">
        <v>200</v>
      </c>
      <c r="C521" s="62">
        <v>903</v>
      </c>
      <c r="D521" s="63">
        <v>7</v>
      </c>
      <c r="E521" s="63">
        <v>4</v>
      </c>
      <c r="F521" s="64" t="s">
        <v>898</v>
      </c>
      <c r="G521" s="62" t="s">
        <v>457</v>
      </c>
      <c r="H521" s="65">
        <v>27000000</v>
      </c>
      <c r="I521" s="66">
        <v>10278991.300000001</v>
      </c>
      <c r="J521" s="67">
        <v>16721008.699999999</v>
      </c>
    </row>
    <row r="522" spans="1:10" ht="47.25">
      <c r="A522" s="75" t="s">
        <v>899</v>
      </c>
      <c r="B522" s="61">
        <v>200</v>
      </c>
      <c r="C522" s="62">
        <v>903</v>
      </c>
      <c r="D522" s="63">
        <v>7</v>
      </c>
      <c r="E522" s="63">
        <v>4</v>
      </c>
      <c r="F522" s="64" t="s">
        <v>900</v>
      </c>
      <c r="G522" s="62" t="s">
        <v>457</v>
      </c>
      <c r="H522" s="65">
        <v>27000000</v>
      </c>
      <c r="I522" s="66">
        <v>10278991.300000001</v>
      </c>
      <c r="J522" s="67">
        <v>16721008.699999999</v>
      </c>
    </row>
    <row r="523" spans="1:10" ht="31.5">
      <c r="A523" s="68" t="s">
        <v>462</v>
      </c>
      <c r="B523" s="61">
        <v>200</v>
      </c>
      <c r="C523" s="69">
        <v>903</v>
      </c>
      <c r="D523" s="70">
        <v>7</v>
      </c>
      <c r="E523" s="70">
        <v>4</v>
      </c>
      <c r="F523" s="71" t="s">
        <v>900</v>
      </c>
      <c r="G523" s="69" t="s">
        <v>463</v>
      </c>
      <c r="H523" s="72">
        <v>27000000</v>
      </c>
      <c r="I523" s="73">
        <v>10278991.300000001</v>
      </c>
      <c r="J523" s="74">
        <v>16721008.699999999</v>
      </c>
    </row>
    <row r="524" spans="1:10" ht="47.25">
      <c r="A524" s="75" t="s">
        <v>873</v>
      </c>
      <c r="B524" s="61">
        <v>200</v>
      </c>
      <c r="C524" s="62">
        <v>903</v>
      </c>
      <c r="D524" s="63">
        <v>7</v>
      </c>
      <c r="E524" s="63">
        <v>4</v>
      </c>
      <c r="F524" s="64" t="s">
        <v>874</v>
      </c>
      <c r="G524" s="62" t="s">
        <v>457</v>
      </c>
      <c r="H524" s="65">
        <v>1532000</v>
      </c>
      <c r="I524" s="66">
        <v>162000</v>
      </c>
      <c r="J524" s="67">
        <v>1370000</v>
      </c>
    </row>
    <row r="525" spans="1:10" ht="31.5">
      <c r="A525" s="75" t="s">
        <v>875</v>
      </c>
      <c r="B525" s="61">
        <v>200</v>
      </c>
      <c r="C525" s="62">
        <v>903</v>
      </c>
      <c r="D525" s="63">
        <v>7</v>
      </c>
      <c r="E525" s="63">
        <v>4</v>
      </c>
      <c r="F525" s="64" t="s">
        <v>876</v>
      </c>
      <c r="G525" s="62" t="s">
        <v>457</v>
      </c>
      <c r="H525" s="65">
        <v>1532000</v>
      </c>
      <c r="I525" s="66">
        <v>162000</v>
      </c>
      <c r="J525" s="67">
        <v>1370000</v>
      </c>
    </row>
    <row r="526" spans="1:10" ht="47.25">
      <c r="A526" s="75" t="s">
        <v>877</v>
      </c>
      <c r="B526" s="61">
        <v>200</v>
      </c>
      <c r="C526" s="62">
        <v>903</v>
      </c>
      <c r="D526" s="63">
        <v>7</v>
      </c>
      <c r="E526" s="63">
        <v>4</v>
      </c>
      <c r="F526" s="64" t="s">
        <v>878</v>
      </c>
      <c r="G526" s="62" t="s">
        <v>457</v>
      </c>
      <c r="H526" s="65">
        <v>1532000</v>
      </c>
      <c r="I526" s="66">
        <v>162000</v>
      </c>
      <c r="J526" s="67">
        <v>1370000</v>
      </c>
    </row>
    <row r="527" spans="1:10" ht="31.5">
      <c r="A527" s="68" t="s">
        <v>462</v>
      </c>
      <c r="B527" s="61">
        <v>200</v>
      </c>
      <c r="C527" s="69">
        <v>903</v>
      </c>
      <c r="D527" s="70">
        <v>7</v>
      </c>
      <c r="E527" s="70">
        <v>4</v>
      </c>
      <c r="F527" s="71" t="s">
        <v>878</v>
      </c>
      <c r="G527" s="69" t="s">
        <v>463</v>
      </c>
      <c r="H527" s="72">
        <v>1532000</v>
      </c>
      <c r="I527" s="73">
        <v>162000</v>
      </c>
      <c r="J527" s="74">
        <v>1370000</v>
      </c>
    </row>
    <row r="528" spans="1:10">
      <c r="A528" s="75" t="s">
        <v>893</v>
      </c>
      <c r="B528" s="61">
        <v>200</v>
      </c>
      <c r="C528" s="62">
        <v>903</v>
      </c>
      <c r="D528" s="63">
        <v>7</v>
      </c>
      <c r="E528" s="63">
        <v>4</v>
      </c>
      <c r="F528" s="64" t="s">
        <v>894</v>
      </c>
      <c r="G528" s="62" t="s">
        <v>457</v>
      </c>
      <c r="H528" s="65">
        <v>8806448</v>
      </c>
      <c r="I528" s="66">
        <v>0</v>
      </c>
      <c r="J528" s="67">
        <v>8806448</v>
      </c>
    </row>
    <row r="529" spans="1:10" ht="31.5">
      <c r="A529" s="68" t="s">
        <v>462</v>
      </c>
      <c r="B529" s="61">
        <v>200</v>
      </c>
      <c r="C529" s="69">
        <v>903</v>
      </c>
      <c r="D529" s="70">
        <v>7</v>
      </c>
      <c r="E529" s="70">
        <v>4</v>
      </c>
      <c r="F529" s="71" t="s">
        <v>894</v>
      </c>
      <c r="G529" s="69" t="s">
        <v>463</v>
      </c>
      <c r="H529" s="72">
        <v>8806448</v>
      </c>
      <c r="I529" s="73">
        <v>0</v>
      </c>
      <c r="J529" s="74">
        <v>8806448</v>
      </c>
    </row>
    <row r="530" spans="1:10" ht="31.5">
      <c r="A530" s="68" t="s">
        <v>470</v>
      </c>
      <c r="B530" s="61">
        <v>200</v>
      </c>
      <c r="C530" s="69">
        <v>903</v>
      </c>
      <c r="D530" s="70">
        <v>7</v>
      </c>
      <c r="E530" s="70">
        <v>5</v>
      </c>
      <c r="F530" s="71" t="s">
        <v>452</v>
      </c>
      <c r="G530" s="69" t="s">
        <v>452</v>
      </c>
      <c r="H530" s="72">
        <v>10383460</v>
      </c>
      <c r="I530" s="73">
        <v>6927133.5</v>
      </c>
      <c r="J530" s="74">
        <v>3456326.5</v>
      </c>
    </row>
    <row r="531" spans="1:10" ht="47.25">
      <c r="A531" s="75" t="s">
        <v>464</v>
      </c>
      <c r="B531" s="61">
        <v>200</v>
      </c>
      <c r="C531" s="62">
        <v>903</v>
      </c>
      <c r="D531" s="63">
        <v>7</v>
      </c>
      <c r="E531" s="63">
        <v>5</v>
      </c>
      <c r="F531" s="64" t="s">
        <v>465</v>
      </c>
      <c r="G531" s="62" t="s">
        <v>457</v>
      </c>
      <c r="H531" s="65">
        <v>10383460</v>
      </c>
      <c r="I531" s="66">
        <v>6927133.5</v>
      </c>
      <c r="J531" s="67">
        <v>3456326.5</v>
      </c>
    </row>
    <row r="532" spans="1:10" ht="47.25">
      <c r="A532" s="75" t="s">
        <v>466</v>
      </c>
      <c r="B532" s="61">
        <v>200</v>
      </c>
      <c r="C532" s="62">
        <v>903</v>
      </c>
      <c r="D532" s="63">
        <v>7</v>
      </c>
      <c r="E532" s="63">
        <v>5</v>
      </c>
      <c r="F532" s="64" t="s">
        <v>467</v>
      </c>
      <c r="G532" s="62" t="s">
        <v>457</v>
      </c>
      <c r="H532" s="65">
        <v>10383460</v>
      </c>
      <c r="I532" s="66">
        <v>6927133.5</v>
      </c>
      <c r="J532" s="67">
        <v>3456326.5</v>
      </c>
    </row>
    <row r="533" spans="1:10" ht="47.25">
      <c r="A533" s="75" t="s">
        <v>901</v>
      </c>
      <c r="B533" s="61">
        <v>200</v>
      </c>
      <c r="C533" s="62">
        <v>903</v>
      </c>
      <c r="D533" s="63">
        <v>7</v>
      </c>
      <c r="E533" s="63">
        <v>5</v>
      </c>
      <c r="F533" s="64" t="s">
        <v>902</v>
      </c>
      <c r="G533" s="62" t="s">
        <v>457</v>
      </c>
      <c r="H533" s="65">
        <v>6236100</v>
      </c>
      <c r="I533" s="66">
        <v>4190566.83</v>
      </c>
      <c r="J533" s="67">
        <v>2045533.17</v>
      </c>
    </row>
    <row r="534" spans="1:10" ht="31.5">
      <c r="A534" s="68" t="s">
        <v>462</v>
      </c>
      <c r="B534" s="61">
        <v>200</v>
      </c>
      <c r="C534" s="69">
        <v>903</v>
      </c>
      <c r="D534" s="70">
        <v>7</v>
      </c>
      <c r="E534" s="70">
        <v>5</v>
      </c>
      <c r="F534" s="71" t="s">
        <v>902</v>
      </c>
      <c r="G534" s="69" t="s">
        <v>463</v>
      </c>
      <c r="H534" s="72">
        <v>6236100</v>
      </c>
      <c r="I534" s="73">
        <v>4190566.83</v>
      </c>
      <c r="J534" s="74">
        <v>2045533.17</v>
      </c>
    </row>
    <row r="535" spans="1:10" ht="31.5">
      <c r="A535" s="75" t="s">
        <v>903</v>
      </c>
      <c r="B535" s="61">
        <v>200</v>
      </c>
      <c r="C535" s="62">
        <v>903</v>
      </c>
      <c r="D535" s="63">
        <v>7</v>
      </c>
      <c r="E535" s="63">
        <v>5</v>
      </c>
      <c r="F535" s="64" t="s">
        <v>904</v>
      </c>
      <c r="G535" s="62" t="s">
        <v>457</v>
      </c>
      <c r="H535" s="65">
        <v>4147360</v>
      </c>
      <c r="I535" s="66">
        <v>2736566.67</v>
      </c>
      <c r="J535" s="67">
        <v>1410793.33</v>
      </c>
    </row>
    <row r="536" spans="1:10" ht="31.5">
      <c r="A536" s="68" t="s">
        <v>462</v>
      </c>
      <c r="B536" s="61">
        <v>200</v>
      </c>
      <c r="C536" s="69">
        <v>903</v>
      </c>
      <c r="D536" s="70">
        <v>7</v>
      </c>
      <c r="E536" s="70">
        <v>5</v>
      </c>
      <c r="F536" s="71" t="s">
        <v>904</v>
      </c>
      <c r="G536" s="69" t="s">
        <v>463</v>
      </c>
      <c r="H536" s="72">
        <v>4147360</v>
      </c>
      <c r="I536" s="73">
        <v>2736566.67</v>
      </c>
      <c r="J536" s="74">
        <v>1410793.33</v>
      </c>
    </row>
    <row r="537" spans="1:10">
      <c r="A537" s="68" t="s">
        <v>905</v>
      </c>
      <c r="B537" s="61">
        <v>200</v>
      </c>
      <c r="C537" s="69">
        <v>903</v>
      </c>
      <c r="D537" s="70">
        <v>7</v>
      </c>
      <c r="E537" s="70">
        <v>7</v>
      </c>
      <c r="F537" s="71" t="s">
        <v>452</v>
      </c>
      <c r="G537" s="69" t="s">
        <v>452</v>
      </c>
      <c r="H537" s="72">
        <v>21004081</v>
      </c>
      <c r="I537" s="73">
        <v>5430501.9900000002</v>
      </c>
      <c r="J537" s="74">
        <v>15573579.01</v>
      </c>
    </row>
    <row r="538" spans="1:10" ht="63">
      <c r="A538" s="75" t="s">
        <v>906</v>
      </c>
      <c r="B538" s="61">
        <v>200</v>
      </c>
      <c r="C538" s="62">
        <v>903</v>
      </c>
      <c r="D538" s="63">
        <v>7</v>
      </c>
      <c r="E538" s="63">
        <v>7</v>
      </c>
      <c r="F538" s="64" t="s">
        <v>907</v>
      </c>
      <c r="G538" s="62" t="s">
        <v>457</v>
      </c>
      <c r="H538" s="65">
        <v>829750</v>
      </c>
      <c r="I538" s="66">
        <v>0</v>
      </c>
      <c r="J538" s="67">
        <v>829750</v>
      </c>
    </row>
    <row r="539" spans="1:10" ht="31.5">
      <c r="A539" s="75" t="s">
        <v>908</v>
      </c>
      <c r="B539" s="61">
        <v>200</v>
      </c>
      <c r="C539" s="62">
        <v>903</v>
      </c>
      <c r="D539" s="63">
        <v>7</v>
      </c>
      <c r="E539" s="63">
        <v>7</v>
      </c>
      <c r="F539" s="64" t="s">
        <v>909</v>
      </c>
      <c r="G539" s="62" t="s">
        <v>457</v>
      </c>
      <c r="H539" s="65">
        <v>829750</v>
      </c>
      <c r="I539" s="66">
        <v>0</v>
      </c>
      <c r="J539" s="67">
        <v>829750</v>
      </c>
    </row>
    <row r="540" spans="1:10" ht="63">
      <c r="A540" s="75" t="s">
        <v>910</v>
      </c>
      <c r="B540" s="61">
        <v>200</v>
      </c>
      <c r="C540" s="62">
        <v>903</v>
      </c>
      <c r="D540" s="63">
        <v>7</v>
      </c>
      <c r="E540" s="63">
        <v>7</v>
      </c>
      <c r="F540" s="64" t="s">
        <v>911</v>
      </c>
      <c r="G540" s="62" t="s">
        <v>457</v>
      </c>
      <c r="H540" s="65">
        <v>829750</v>
      </c>
      <c r="I540" s="66">
        <v>0</v>
      </c>
      <c r="J540" s="67">
        <v>829750</v>
      </c>
    </row>
    <row r="541" spans="1:10" ht="31.5">
      <c r="A541" s="68" t="s">
        <v>462</v>
      </c>
      <c r="B541" s="61">
        <v>200</v>
      </c>
      <c r="C541" s="69">
        <v>903</v>
      </c>
      <c r="D541" s="70">
        <v>7</v>
      </c>
      <c r="E541" s="70">
        <v>7</v>
      </c>
      <c r="F541" s="71" t="s">
        <v>911</v>
      </c>
      <c r="G541" s="69" t="s">
        <v>463</v>
      </c>
      <c r="H541" s="72">
        <v>829750</v>
      </c>
      <c r="I541" s="73">
        <v>0</v>
      </c>
      <c r="J541" s="74">
        <v>829750</v>
      </c>
    </row>
    <row r="542" spans="1:10" ht="47.25">
      <c r="A542" s="75" t="s">
        <v>455</v>
      </c>
      <c r="B542" s="61">
        <v>200</v>
      </c>
      <c r="C542" s="62">
        <v>903</v>
      </c>
      <c r="D542" s="63">
        <v>7</v>
      </c>
      <c r="E542" s="63">
        <v>7</v>
      </c>
      <c r="F542" s="64" t="s">
        <v>456</v>
      </c>
      <c r="G542" s="62" t="s">
        <v>457</v>
      </c>
      <c r="H542" s="65">
        <v>1365330</v>
      </c>
      <c r="I542" s="66">
        <v>0</v>
      </c>
      <c r="J542" s="67">
        <v>1365330</v>
      </c>
    </row>
    <row r="543" spans="1:10" ht="31.5">
      <c r="A543" s="75" t="s">
        <v>458</v>
      </c>
      <c r="B543" s="61">
        <v>200</v>
      </c>
      <c r="C543" s="62">
        <v>903</v>
      </c>
      <c r="D543" s="63">
        <v>7</v>
      </c>
      <c r="E543" s="63">
        <v>7</v>
      </c>
      <c r="F543" s="64" t="s">
        <v>459</v>
      </c>
      <c r="G543" s="62" t="s">
        <v>457</v>
      </c>
      <c r="H543" s="65">
        <v>1365330</v>
      </c>
      <c r="I543" s="66">
        <v>0</v>
      </c>
      <c r="J543" s="67">
        <v>1365330</v>
      </c>
    </row>
    <row r="544" spans="1:10" ht="63">
      <c r="A544" s="75" t="s">
        <v>795</v>
      </c>
      <c r="B544" s="61">
        <v>200</v>
      </c>
      <c r="C544" s="62">
        <v>903</v>
      </c>
      <c r="D544" s="63">
        <v>7</v>
      </c>
      <c r="E544" s="63">
        <v>7</v>
      </c>
      <c r="F544" s="64" t="s">
        <v>796</v>
      </c>
      <c r="G544" s="62" t="s">
        <v>457</v>
      </c>
      <c r="H544" s="65">
        <v>1365330</v>
      </c>
      <c r="I544" s="66">
        <v>0</v>
      </c>
      <c r="J544" s="67">
        <v>1365330</v>
      </c>
    </row>
    <row r="545" spans="1:10" ht="31.5">
      <c r="A545" s="68" t="s">
        <v>462</v>
      </c>
      <c r="B545" s="61">
        <v>200</v>
      </c>
      <c r="C545" s="69">
        <v>903</v>
      </c>
      <c r="D545" s="70">
        <v>7</v>
      </c>
      <c r="E545" s="70">
        <v>7</v>
      </c>
      <c r="F545" s="71" t="s">
        <v>796</v>
      </c>
      <c r="G545" s="69" t="s">
        <v>463</v>
      </c>
      <c r="H545" s="72">
        <v>1365330</v>
      </c>
      <c r="I545" s="73">
        <v>0</v>
      </c>
      <c r="J545" s="74">
        <v>1365330</v>
      </c>
    </row>
    <row r="546" spans="1:10" ht="47.25">
      <c r="A546" s="75" t="s">
        <v>873</v>
      </c>
      <c r="B546" s="61">
        <v>200</v>
      </c>
      <c r="C546" s="62">
        <v>903</v>
      </c>
      <c r="D546" s="63">
        <v>7</v>
      </c>
      <c r="E546" s="63">
        <v>7</v>
      </c>
      <c r="F546" s="64" t="s">
        <v>874</v>
      </c>
      <c r="G546" s="62" t="s">
        <v>457</v>
      </c>
      <c r="H546" s="65">
        <v>18809001</v>
      </c>
      <c r="I546" s="66">
        <v>5430501.9900000002</v>
      </c>
      <c r="J546" s="67">
        <v>13378499.01</v>
      </c>
    </row>
    <row r="547" spans="1:10">
      <c r="A547" s="75" t="s">
        <v>912</v>
      </c>
      <c r="B547" s="61">
        <v>200</v>
      </c>
      <c r="C547" s="62">
        <v>903</v>
      </c>
      <c r="D547" s="63">
        <v>7</v>
      </c>
      <c r="E547" s="63">
        <v>7</v>
      </c>
      <c r="F547" s="64" t="s">
        <v>913</v>
      </c>
      <c r="G547" s="62" t="s">
        <v>457</v>
      </c>
      <c r="H547" s="65">
        <v>8576781</v>
      </c>
      <c r="I547" s="66">
        <v>4908001.99</v>
      </c>
      <c r="J547" s="67">
        <v>3668779.01</v>
      </c>
    </row>
    <row r="548" spans="1:10">
      <c r="A548" s="75" t="s">
        <v>914</v>
      </c>
      <c r="B548" s="61">
        <v>200</v>
      </c>
      <c r="C548" s="62">
        <v>903</v>
      </c>
      <c r="D548" s="63">
        <v>7</v>
      </c>
      <c r="E548" s="63">
        <v>7</v>
      </c>
      <c r="F548" s="64" t="s">
        <v>915</v>
      </c>
      <c r="G548" s="62" t="s">
        <v>457</v>
      </c>
      <c r="H548" s="65">
        <v>8576781</v>
      </c>
      <c r="I548" s="66">
        <v>4908001.99</v>
      </c>
      <c r="J548" s="67">
        <v>3668779.01</v>
      </c>
    </row>
    <row r="549" spans="1:10" ht="31.5">
      <c r="A549" s="68" t="s">
        <v>462</v>
      </c>
      <c r="B549" s="61">
        <v>200</v>
      </c>
      <c r="C549" s="69">
        <v>903</v>
      </c>
      <c r="D549" s="70">
        <v>7</v>
      </c>
      <c r="E549" s="70">
        <v>7</v>
      </c>
      <c r="F549" s="71" t="s">
        <v>915</v>
      </c>
      <c r="G549" s="69" t="s">
        <v>463</v>
      </c>
      <c r="H549" s="72">
        <v>8576781</v>
      </c>
      <c r="I549" s="73">
        <v>4908001.99</v>
      </c>
      <c r="J549" s="74">
        <v>3668779.01</v>
      </c>
    </row>
    <row r="550" spans="1:10" ht="31.5">
      <c r="A550" s="75" t="s">
        <v>875</v>
      </c>
      <c r="B550" s="61">
        <v>200</v>
      </c>
      <c r="C550" s="62">
        <v>903</v>
      </c>
      <c r="D550" s="63">
        <v>7</v>
      </c>
      <c r="E550" s="63">
        <v>7</v>
      </c>
      <c r="F550" s="64" t="s">
        <v>876</v>
      </c>
      <c r="G550" s="62" t="s">
        <v>457</v>
      </c>
      <c r="H550" s="65">
        <v>10232220</v>
      </c>
      <c r="I550" s="66">
        <v>522500</v>
      </c>
      <c r="J550" s="67">
        <v>9709720</v>
      </c>
    </row>
    <row r="551" spans="1:10" ht="47.25">
      <c r="A551" s="75" t="s">
        <v>877</v>
      </c>
      <c r="B551" s="61">
        <v>200</v>
      </c>
      <c r="C551" s="62">
        <v>903</v>
      </c>
      <c r="D551" s="63">
        <v>7</v>
      </c>
      <c r="E551" s="63">
        <v>7</v>
      </c>
      <c r="F551" s="64" t="s">
        <v>878</v>
      </c>
      <c r="G551" s="62" t="s">
        <v>457</v>
      </c>
      <c r="H551" s="65">
        <v>10232220</v>
      </c>
      <c r="I551" s="66">
        <v>522500</v>
      </c>
      <c r="J551" s="67">
        <v>9709720</v>
      </c>
    </row>
    <row r="552" spans="1:10" ht="31.5">
      <c r="A552" s="68" t="s">
        <v>462</v>
      </c>
      <c r="B552" s="61">
        <v>200</v>
      </c>
      <c r="C552" s="69">
        <v>903</v>
      </c>
      <c r="D552" s="70">
        <v>7</v>
      </c>
      <c r="E552" s="70">
        <v>7</v>
      </c>
      <c r="F552" s="71" t="s">
        <v>878</v>
      </c>
      <c r="G552" s="69" t="s">
        <v>463</v>
      </c>
      <c r="H552" s="72">
        <v>10232220</v>
      </c>
      <c r="I552" s="73">
        <v>522500</v>
      </c>
      <c r="J552" s="74">
        <v>9709720</v>
      </c>
    </row>
    <row r="553" spans="1:10">
      <c r="A553" s="68" t="s">
        <v>916</v>
      </c>
      <c r="B553" s="61">
        <v>200</v>
      </c>
      <c r="C553" s="69">
        <v>903</v>
      </c>
      <c r="D553" s="70">
        <v>7</v>
      </c>
      <c r="E553" s="70">
        <v>9</v>
      </c>
      <c r="F553" s="71" t="s">
        <v>452</v>
      </c>
      <c r="G553" s="69" t="s">
        <v>452</v>
      </c>
      <c r="H553" s="72">
        <v>62638009.799999997</v>
      </c>
      <c r="I553" s="73">
        <v>29939838.41</v>
      </c>
      <c r="J553" s="74">
        <v>32698171.389999997</v>
      </c>
    </row>
    <row r="554" spans="1:10" ht="47.25">
      <c r="A554" s="75" t="s">
        <v>803</v>
      </c>
      <c r="B554" s="61">
        <v>200</v>
      </c>
      <c r="C554" s="62">
        <v>903</v>
      </c>
      <c r="D554" s="63">
        <v>7</v>
      </c>
      <c r="E554" s="63">
        <v>9</v>
      </c>
      <c r="F554" s="64" t="s">
        <v>804</v>
      </c>
      <c r="G554" s="62" t="s">
        <v>457</v>
      </c>
      <c r="H554" s="65">
        <v>8945000</v>
      </c>
      <c r="I554" s="66">
        <v>4777311.22</v>
      </c>
      <c r="J554" s="67">
        <v>4167688.78</v>
      </c>
    </row>
    <row r="555" spans="1:10" ht="31.5">
      <c r="A555" s="75" t="s">
        <v>917</v>
      </c>
      <c r="B555" s="61">
        <v>200</v>
      </c>
      <c r="C555" s="62">
        <v>903</v>
      </c>
      <c r="D555" s="63">
        <v>7</v>
      </c>
      <c r="E555" s="63">
        <v>9</v>
      </c>
      <c r="F555" s="64" t="s">
        <v>918</v>
      </c>
      <c r="G555" s="62" t="s">
        <v>457</v>
      </c>
      <c r="H555" s="65">
        <v>8945000</v>
      </c>
      <c r="I555" s="66">
        <v>4777311.22</v>
      </c>
      <c r="J555" s="67">
        <v>4167688.78</v>
      </c>
    </row>
    <row r="556" spans="1:10" ht="31.5">
      <c r="A556" s="75" t="s">
        <v>919</v>
      </c>
      <c r="B556" s="61">
        <v>200</v>
      </c>
      <c r="C556" s="62">
        <v>903</v>
      </c>
      <c r="D556" s="63">
        <v>7</v>
      </c>
      <c r="E556" s="63">
        <v>9</v>
      </c>
      <c r="F556" s="64" t="s">
        <v>920</v>
      </c>
      <c r="G556" s="62" t="s">
        <v>457</v>
      </c>
      <c r="H556" s="65">
        <v>8945000</v>
      </c>
      <c r="I556" s="66">
        <v>4777311.22</v>
      </c>
      <c r="J556" s="67">
        <v>4167688.78</v>
      </c>
    </row>
    <row r="557" spans="1:10" ht="31.5">
      <c r="A557" s="68" t="s">
        <v>462</v>
      </c>
      <c r="B557" s="61">
        <v>200</v>
      </c>
      <c r="C557" s="69">
        <v>903</v>
      </c>
      <c r="D557" s="70">
        <v>7</v>
      </c>
      <c r="E557" s="70">
        <v>9</v>
      </c>
      <c r="F557" s="71" t="s">
        <v>920</v>
      </c>
      <c r="G557" s="69" t="s">
        <v>463</v>
      </c>
      <c r="H557" s="72">
        <v>8945000</v>
      </c>
      <c r="I557" s="73">
        <v>4777311.22</v>
      </c>
      <c r="J557" s="74">
        <v>4167688.78</v>
      </c>
    </row>
    <row r="558" spans="1:10" ht="47.25">
      <c r="A558" s="75" t="s">
        <v>464</v>
      </c>
      <c r="B558" s="61">
        <v>200</v>
      </c>
      <c r="C558" s="62">
        <v>903</v>
      </c>
      <c r="D558" s="63">
        <v>7</v>
      </c>
      <c r="E558" s="63">
        <v>9</v>
      </c>
      <c r="F558" s="64" t="s">
        <v>465</v>
      </c>
      <c r="G558" s="62" t="s">
        <v>457</v>
      </c>
      <c r="H558" s="65">
        <v>546100</v>
      </c>
      <c r="I558" s="66">
        <v>352640.43</v>
      </c>
      <c r="J558" s="67">
        <v>193459.57</v>
      </c>
    </row>
    <row r="559" spans="1:10" ht="47.25">
      <c r="A559" s="75" t="s">
        <v>466</v>
      </c>
      <c r="B559" s="61">
        <v>200</v>
      </c>
      <c r="C559" s="62">
        <v>903</v>
      </c>
      <c r="D559" s="63">
        <v>7</v>
      </c>
      <c r="E559" s="63">
        <v>9</v>
      </c>
      <c r="F559" s="64" t="s">
        <v>467</v>
      </c>
      <c r="G559" s="62" t="s">
        <v>457</v>
      </c>
      <c r="H559" s="65">
        <v>546100</v>
      </c>
      <c r="I559" s="66">
        <v>352640.43</v>
      </c>
      <c r="J559" s="67">
        <v>193459.57</v>
      </c>
    </row>
    <row r="560" spans="1:10" ht="31.5">
      <c r="A560" s="75" t="s">
        <v>921</v>
      </c>
      <c r="B560" s="61">
        <v>200</v>
      </c>
      <c r="C560" s="62">
        <v>903</v>
      </c>
      <c r="D560" s="63">
        <v>7</v>
      </c>
      <c r="E560" s="63">
        <v>9</v>
      </c>
      <c r="F560" s="64" t="s">
        <v>922</v>
      </c>
      <c r="G560" s="62" t="s">
        <v>457</v>
      </c>
      <c r="H560" s="65">
        <v>546100</v>
      </c>
      <c r="I560" s="66">
        <v>352640.43</v>
      </c>
      <c r="J560" s="67">
        <v>193459.57</v>
      </c>
    </row>
    <row r="561" spans="1:10" ht="31.5">
      <c r="A561" s="68" t="s">
        <v>483</v>
      </c>
      <c r="B561" s="61">
        <v>200</v>
      </c>
      <c r="C561" s="69">
        <v>903</v>
      </c>
      <c r="D561" s="70">
        <v>7</v>
      </c>
      <c r="E561" s="70">
        <v>9</v>
      </c>
      <c r="F561" s="71" t="s">
        <v>922</v>
      </c>
      <c r="G561" s="69" t="s">
        <v>484</v>
      </c>
      <c r="H561" s="72">
        <v>251100</v>
      </c>
      <c r="I561" s="73">
        <v>91073.43</v>
      </c>
      <c r="J561" s="74">
        <v>160026.57</v>
      </c>
    </row>
    <row r="562" spans="1:10">
      <c r="A562" s="68" t="s">
        <v>536</v>
      </c>
      <c r="B562" s="61">
        <v>200</v>
      </c>
      <c r="C562" s="69">
        <v>903</v>
      </c>
      <c r="D562" s="70">
        <v>7</v>
      </c>
      <c r="E562" s="70">
        <v>9</v>
      </c>
      <c r="F562" s="71" t="s">
        <v>922</v>
      </c>
      <c r="G562" s="69" t="s">
        <v>537</v>
      </c>
      <c r="H562" s="72">
        <v>295000</v>
      </c>
      <c r="I562" s="73">
        <v>261567</v>
      </c>
      <c r="J562" s="74">
        <v>33433</v>
      </c>
    </row>
    <row r="563" spans="1:10" ht="47.25">
      <c r="A563" s="75" t="s">
        <v>873</v>
      </c>
      <c r="B563" s="61">
        <v>200</v>
      </c>
      <c r="C563" s="62">
        <v>903</v>
      </c>
      <c r="D563" s="63">
        <v>7</v>
      </c>
      <c r="E563" s="63">
        <v>9</v>
      </c>
      <c r="F563" s="64" t="s">
        <v>874</v>
      </c>
      <c r="G563" s="62" t="s">
        <v>457</v>
      </c>
      <c r="H563" s="65">
        <v>564500</v>
      </c>
      <c r="I563" s="66">
        <v>267660</v>
      </c>
      <c r="J563" s="67">
        <v>296840</v>
      </c>
    </row>
    <row r="564" spans="1:10">
      <c r="A564" s="75" t="s">
        <v>912</v>
      </c>
      <c r="B564" s="61">
        <v>200</v>
      </c>
      <c r="C564" s="62">
        <v>903</v>
      </c>
      <c r="D564" s="63">
        <v>7</v>
      </c>
      <c r="E564" s="63">
        <v>9</v>
      </c>
      <c r="F564" s="64" t="s">
        <v>913</v>
      </c>
      <c r="G564" s="62" t="s">
        <v>457</v>
      </c>
      <c r="H564" s="65">
        <v>564500</v>
      </c>
      <c r="I564" s="66">
        <v>267660</v>
      </c>
      <c r="J564" s="67">
        <v>296840</v>
      </c>
    </row>
    <row r="565" spans="1:10" ht="31.5">
      <c r="A565" s="75" t="s">
        <v>923</v>
      </c>
      <c r="B565" s="61">
        <v>200</v>
      </c>
      <c r="C565" s="62">
        <v>903</v>
      </c>
      <c r="D565" s="63">
        <v>7</v>
      </c>
      <c r="E565" s="63">
        <v>9</v>
      </c>
      <c r="F565" s="64" t="s">
        <v>924</v>
      </c>
      <c r="G565" s="62" t="s">
        <v>457</v>
      </c>
      <c r="H565" s="65">
        <v>564500</v>
      </c>
      <c r="I565" s="66">
        <v>267660</v>
      </c>
      <c r="J565" s="67">
        <v>296840</v>
      </c>
    </row>
    <row r="566" spans="1:10">
      <c r="A566" s="68" t="s">
        <v>536</v>
      </c>
      <c r="B566" s="61">
        <v>200</v>
      </c>
      <c r="C566" s="69">
        <v>903</v>
      </c>
      <c r="D566" s="70">
        <v>7</v>
      </c>
      <c r="E566" s="70">
        <v>9</v>
      </c>
      <c r="F566" s="71" t="s">
        <v>924</v>
      </c>
      <c r="G566" s="69" t="s">
        <v>537</v>
      </c>
      <c r="H566" s="72">
        <v>564500</v>
      </c>
      <c r="I566" s="73">
        <v>267660</v>
      </c>
      <c r="J566" s="74">
        <v>296840</v>
      </c>
    </row>
    <row r="567" spans="1:10" ht="47.25">
      <c r="A567" s="75" t="s">
        <v>925</v>
      </c>
      <c r="B567" s="61">
        <v>200</v>
      </c>
      <c r="C567" s="62">
        <v>903</v>
      </c>
      <c r="D567" s="63">
        <v>7</v>
      </c>
      <c r="E567" s="63">
        <v>9</v>
      </c>
      <c r="F567" s="64" t="s">
        <v>926</v>
      </c>
      <c r="G567" s="62" t="s">
        <v>457</v>
      </c>
      <c r="H567" s="65">
        <v>52360409.799999997</v>
      </c>
      <c r="I567" s="66">
        <v>24471610.760000002</v>
      </c>
      <c r="J567" s="67">
        <v>27888799.039999995</v>
      </c>
    </row>
    <row r="568" spans="1:10" ht="47.25">
      <c r="A568" s="75" t="s">
        <v>927</v>
      </c>
      <c r="B568" s="61">
        <v>200</v>
      </c>
      <c r="C568" s="62">
        <v>903</v>
      </c>
      <c r="D568" s="63">
        <v>7</v>
      </c>
      <c r="E568" s="63">
        <v>9</v>
      </c>
      <c r="F568" s="64" t="s">
        <v>928</v>
      </c>
      <c r="G568" s="62" t="s">
        <v>457</v>
      </c>
      <c r="H568" s="65">
        <v>4939549.8</v>
      </c>
      <c r="I568" s="66">
        <v>2418468.87</v>
      </c>
      <c r="J568" s="67">
        <v>2521080.9299999997</v>
      </c>
    </row>
    <row r="569" spans="1:10" ht="78.75">
      <c r="A569" s="75" t="s">
        <v>2054</v>
      </c>
      <c r="B569" s="61">
        <v>200</v>
      </c>
      <c r="C569" s="62">
        <v>903</v>
      </c>
      <c r="D569" s="63">
        <v>7</v>
      </c>
      <c r="E569" s="63">
        <v>9</v>
      </c>
      <c r="F569" s="64" t="s">
        <v>929</v>
      </c>
      <c r="G569" s="62" t="s">
        <v>457</v>
      </c>
      <c r="H569" s="65">
        <v>324549.8</v>
      </c>
      <c r="I569" s="66">
        <v>124549.8</v>
      </c>
      <c r="J569" s="67">
        <v>200000</v>
      </c>
    </row>
    <row r="570" spans="1:10" ht="31.5">
      <c r="A570" s="68" t="s">
        <v>483</v>
      </c>
      <c r="B570" s="61">
        <v>200</v>
      </c>
      <c r="C570" s="69">
        <v>903</v>
      </c>
      <c r="D570" s="70">
        <v>7</v>
      </c>
      <c r="E570" s="70">
        <v>9</v>
      </c>
      <c r="F570" s="71" t="s">
        <v>929</v>
      </c>
      <c r="G570" s="69" t="s">
        <v>484</v>
      </c>
      <c r="H570" s="72">
        <v>324549.8</v>
      </c>
      <c r="I570" s="73">
        <v>124549.8</v>
      </c>
      <c r="J570" s="74">
        <v>200000</v>
      </c>
    </row>
    <row r="571" spans="1:10" ht="78.75">
      <c r="A571" s="75" t="s">
        <v>930</v>
      </c>
      <c r="B571" s="61">
        <v>200</v>
      </c>
      <c r="C571" s="62">
        <v>903</v>
      </c>
      <c r="D571" s="63">
        <v>7</v>
      </c>
      <c r="E571" s="63">
        <v>9</v>
      </c>
      <c r="F571" s="64" t="s">
        <v>931</v>
      </c>
      <c r="G571" s="62" t="s">
        <v>457</v>
      </c>
      <c r="H571" s="65">
        <v>4615000</v>
      </c>
      <c r="I571" s="66">
        <v>2293919.0699999998</v>
      </c>
      <c r="J571" s="67">
        <v>2321080.9300000002</v>
      </c>
    </row>
    <row r="572" spans="1:10" ht="63">
      <c r="A572" s="68" t="s">
        <v>481</v>
      </c>
      <c r="B572" s="61">
        <v>200</v>
      </c>
      <c r="C572" s="69">
        <v>903</v>
      </c>
      <c r="D572" s="70">
        <v>7</v>
      </c>
      <c r="E572" s="70">
        <v>9</v>
      </c>
      <c r="F572" s="71" t="s">
        <v>931</v>
      </c>
      <c r="G572" s="69" t="s">
        <v>482</v>
      </c>
      <c r="H572" s="72">
        <v>4171600</v>
      </c>
      <c r="I572" s="73">
        <v>2026619.07</v>
      </c>
      <c r="J572" s="74">
        <v>2144980.9299999997</v>
      </c>
    </row>
    <row r="573" spans="1:10" ht="31.5">
      <c r="A573" s="68" t="s">
        <v>483</v>
      </c>
      <c r="B573" s="61">
        <v>200</v>
      </c>
      <c r="C573" s="69">
        <v>903</v>
      </c>
      <c r="D573" s="70">
        <v>7</v>
      </c>
      <c r="E573" s="70">
        <v>9</v>
      </c>
      <c r="F573" s="71" t="s">
        <v>931</v>
      </c>
      <c r="G573" s="69" t="s">
        <v>484</v>
      </c>
      <c r="H573" s="72">
        <v>441100</v>
      </c>
      <c r="I573" s="73">
        <v>266150</v>
      </c>
      <c r="J573" s="74">
        <v>174950</v>
      </c>
    </row>
    <row r="574" spans="1:10">
      <c r="A574" s="68" t="s">
        <v>603</v>
      </c>
      <c r="B574" s="61">
        <v>200</v>
      </c>
      <c r="C574" s="69">
        <v>903</v>
      </c>
      <c r="D574" s="70">
        <v>7</v>
      </c>
      <c r="E574" s="70">
        <v>9</v>
      </c>
      <c r="F574" s="71" t="s">
        <v>931</v>
      </c>
      <c r="G574" s="69" t="s">
        <v>604</v>
      </c>
      <c r="H574" s="72">
        <v>2300</v>
      </c>
      <c r="I574" s="73">
        <v>1150</v>
      </c>
      <c r="J574" s="74">
        <v>1150</v>
      </c>
    </row>
    <row r="575" spans="1:10" ht="31.5">
      <c r="A575" s="75" t="s">
        <v>932</v>
      </c>
      <c r="B575" s="61">
        <v>200</v>
      </c>
      <c r="C575" s="62">
        <v>903</v>
      </c>
      <c r="D575" s="63">
        <v>7</v>
      </c>
      <c r="E575" s="63">
        <v>9</v>
      </c>
      <c r="F575" s="64" t="s">
        <v>933</v>
      </c>
      <c r="G575" s="62" t="s">
        <v>457</v>
      </c>
      <c r="H575" s="65">
        <v>16086100</v>
      </c>
      <c r="I575" s="66">
        <v>7650279.5700000003</v>
      </c>
      <c r="J575" s="67">
        <v>8435820.4299999997</v>
      </c>
    </row>
    <row r="576" spans="1:10" ht="31.5">
      <c r="A576" s="75" t="s">
        <v>932</v>
      </c>
      <c r="B576" s="61">
        <v>200</v>
      </c>
      <c r="C576" s="62">
        <v>903</v>
      </c>
      <c r="D576" s="63">
        <v>7</v>
      </c>
      <c r="E576" s="63">
        <v>9</v>
      </c>
      <c r="F576" s="64" t="s">
        <v>934</v>
      </c>
      <c r="G576" s="62" t="s">
        <v>457</v>
      </c>
      <c r="H576" s="65">
        <v>129100</v>
      </c>
      <c r="I576" s="66">
        <v>0</v>
      </c>
      <c r="J576" s="67">
        <v>129100</v>
      </c>
    </row>
    <row r="577" spans="1:10" ht="63">
      <c r="A577" s="68" t="s">
        <v>481</v>
      </c>
      <c r="B577" s="61">
        <v>200</v>
      </c>
      <c r="C577" s="69">
        <v>903</v>
      </c>
      <c r="D577" s="70">
        <v>7</v>
      </c>
      <c r="E577" s="70">
        <v>9</v>
      </c>
      <c r="F577" s="71" t="s">
        <v>934</v>
      </c>
      <c r="G577" s="69" t="s">
        <v>482</v>
      </c>
      <c r="H577" s="72">
        <v>63100</v>
      </c>
      <c r="I577" s="73">
        <v>0</v>
      </c>
      <c r="J577" s="74">
        <v>63100</v>
      </c>
    </row>
    <row r="578" spans="1:10" ht="31.5">
      <c r="A578" s="68" t="s">
        <v>483</v>
      </c>
      <c r="B578" s="61">
        <v>200</v>
      </c>
      <c r="C578" s="69">
        <v>903</v>
      </c>
      <c r="D578" s="70">
        <v>7</v>
      </c>
      <c r="E578" s="70">
        <v>9</v>
      </c>
      <c r="F578" s="71" t="s">
        <v>934</v>
      </c>
      <c r="G578" s="69" t="s">
        <v>484</v>
      </c>
      <c r="H578" s="72">
        <v>66000</v>
      </c>
      <c r="I578" s="73">
        <v>0</v>
      </c>
      <c r="J578" s="74">
        <v>66000</v>
      </c>
    </row>
    <row r="579" spans="1:10" ht="31.5">
      <c r="A579" s="75" t="s">
        <v>935</v>
      </c>
      <c r="B579" s="61">
        <v>200</v>
      </c>
      <c r="C579" s="62">
        <v>903</v>
      </c>
      <c r="D579" s="63">
        <v>7</v>
      </c>
      <c r="E579" s="63">
        <v>9</v>
      </c>
      <c r="F579" s="64" t="s">
        <v>936</v>
      </c>
      <c r="G579" s="62" t="s">
        <v>457</v>
      </c>
      <c r="H579" s="65">
        <v>13724400</v>
      </c>
      <c r="I579" s="66">
        <v>6833448.3300000001</v>
      </c>
      <c r="J579" s="67">
        <v>6890951.6699999999</v>
      </c>
    </row>
    <row r="580" spans="1:10" ht="63">
      <c r="A580" s="68" t="s">
        <v>481</v>
      </c>
      <c r="B580" s="61">
        <v>200</v>
      </c>
      <c r="C580" s="69">
        <v>903</v>
      </c>
      <c r="D580" s="70">
        <v>7</v>
      </c>
      <c r="E580" s="70">
        <v>9</v>
      </c>
      <c r="F580" s="71" t="s">
        <v>936</v>
      </c>
      <c r="G580" s="69" t="s">
        <v>482</v>
      </c>
      <c r="H580" s="72">
        <v>13724400</v>
      </c>
      <c r="I580" s="73">
        <v>6833448.3300000001</v>
      </c>
      <c r="J580" s="74">
        <v>6890951.6699999999</v>
      </c>
    </row>
    <row r="581" spans="1:10" ht="31.5">
      <c r="A581" s="75" t="s">
        <v>937</v>
      </c>
      <c r="B581" s="61">
        <v>200</v>
      </c>
      <c r="C581" s="62">
        <v>903</v>
      </c>
      <c r="D581" s="63">
        <v>7</v>
      </c>
      <c r="E581" s="63">
        <v>9</v>
      </c>
      <c r="F581" s="64" t="s">
        <v>938</v>
      </c>
      <c r="G581" s="62" t="s">
        <v>457</v>
      </c>
      <c r="H581" s="65">
        <v>2182600</v>
      </c>
      <c r="I581" s="66">
        <v>816831.24</v>
      </c>
      <c r="J581" s="67">
        <v>1365768.76</v>
      </c>
    </row>
    <row r="582" spans="1:10" ht="63">
      <c r="A582" s="68" t="s">
        <v>481</v>
      </c>
      <c r="B582" s="61">
        <v>200</v>
      </c>
      <c r="C582" s="69">
        <v>903</v>
      </c>
      <c r="D582" s="70">
        <v>7</v>
      </c>
      <c r="E582" s="70">
        <v>9</v>
      </c>
      <c r="F582" s="71" t="s">
        <v>938</v>
      </c>
      <c r="G582" s="69" t="s">
        <v>482</v>
      </c>
      <c r="H582" s="72">
        <v>897900</v>
      </c>
      <c r="I582" s="73">
        <v>506984.1</v>
      </c>
      <c r="J582" s="74">
        <v>390915.9</v>
      </c>
    </row>
    <row r="583" spans="1:10" ht="31.5">
      <c r="A583" s="68" t="s">
        <v>483</v>
      </c>
      <c r="B583" s="61">
        <v>200</v>
      </c>
      <c r="C583" s="69">
        <v>903</v>
      </c>
      <c r="D583" s="70">
        <v>7</v>
      </c>
      <c r="E583" s="70">
        <v>9</v>
      </c>
      <c r="F583" s="71" t="s">
        <v>938</v>
      </c>
      <c r="G583" s="69" t="s">
        <v>484</v>
      </c>
      <c r="H583" s="72">
        <v>1231200</v>
      </c>
      <c r="I583" s="73">
        <v>305105.14</v>
      </c>
      <c r="J583" s="74">
        <v>926094.86</v>
      </c>
    </row>
    <row r="584" spans="1:10">
      <c r="A584" s="68" t="s">
        <v>536</v>
      </c>
      <c r="B584" s="61">
        <v>200</v>
      </c>
      <c r="C584" s="69">
        <v>903</v>
      </c>
      <c r="D584" s="70">
        <v>7</v>
      </c>
      <c r="E584" s="70">
        <v>9</v>
      </c>
      <c r="F584" s="71" t="s">
        <v>938</v>
      </c>
      <c r="G584" s="69" t="s">
        <v>537</v>
      </c>
      <c r="H584" s="72">
        <v>30000</v>
      </c>
      <c r="I584" s="73">
        <v>0</v>
      </c>
      <c r="J584" s="74">
        <v>30000</v>
      </c>
    </row>
    <row r="585" spans="1:10">
      <c r="A585" s="68" t="s">
        <v>603</v>
      </c>
      <c r="B585" s="61">
        <v>200</v>
      </c>
      <c r="C585" s="69">
        <v>903</v>
      </c>
      <c r="D585" s="70">
        <v>7</v>
      </c>
      <c r="E585" s="70">
        <v>9</v>
      </c>
      <c r="F585" s="71" t="s">
        <v>938</v>
      </c>
      <c r="G585" s="69" t="s">
        <v>604</v>
      </c>
      <c r="H585" s="72">
        <v>23500</v>
      </c>
      <c r="I585" s="73">
        <v>4742</v>
      </c>
      <c r="J585" s="74">
        <v>18758</v>
      </c>
    </row>
    <row r="586" spans="1:10" ht="31.5">
      <c r="A586" s="75" t="s">
        <v>607</v>
      </c>
      <c r="B586" s="61">
        <v>200</v>
      </c>
      <c r="C586" s="62">
        <v>903</v>
      </c>
      <c r="D586" s="63">
        <v>7</v>
      </c>
      <c r="E586" s="63">
        <v>9</v>
      </c>
      <c r="F586" s="64" t="s">
        <v>939</v>
      </c>
      <c r="G586" s="62" t="s">
        <v>457</v>
      </c>
      <c r="H586" s="65">
        <v>50000</v>
      </c>
      <c r="I586" s="66">
        <v>0</v>
      </c>
      <c r="J586" s="67">
        <v>50000</v>
      </c>
    </row>
    <row r="587" spans="1:10" ht="31.5">
      <c r="A587" s="68" t="s">
        <v>483</v>
      </c>
      <c r="B587" s="61">
        <v>200</v>
      </c>
      <c r="C587" s="69">
        <v>903</v>
      </c>
      <c r="D587" s="70">
        <v>7</v>
      </c>
      <c r="E587" s="70">
        <v>9</v>
      </c>
      <c r="F587" s="71" t="s">
        <v>939</v>
      </c>
      <c r="G587" s="69" t="s">
        <v>484</v>
      </c>
      <c r="H587" s="72">
        <v>50000</v>
      </c>
      <c r="I587" s="73">
        <v>0</v>
      </c>
      <c r="J587" s="74">
        <v>50000</v>
      </c>
    </row>
    <row r="588" spans="1:10" ht="31.5">
      <c r="A588" s="75" t="s">
        <v>940</v>
      </c>
      <c r="B588" s="61">
        <v>200</v>
      </c>
      <c r="C588" s="62">
        <v>903</v>
      </c>
      <c r="D588" s="63">
        <v>7</v>
      </c>
      <c r="E588" s="63">
        <v>9</v>
      </c>
      <c r="F588" s="64" t="s">
        <v>941</v>
      </c>
      <c r="G588" s="62" t="s">
        <v>457</v>
      </c>
      <c r="H588" s="65">
        <v>31334760</v>
      </c>
      <c r="I588" s="66">
        <v>14402862.32</v>
      </c>
      <c r="J588" s="67">
        <v>16931897.68</v>
      </c>
    </row>
    <row r="589" spans="1:10" ht="78.75">
      <c r="A589" s="75" t="s">
        <v>942</v>
      </c>
      <c r="B589" s="61">
        <v>200</v>
      </c>
      <c r="C589" s="62">
        <v>903</v>
      </c>
      <c r="D589" s="63">
        <v>7</v>
      </c>
      <c r="E589" s="63">
        <v>9</v>
      </c>
      <c r="F589" s="64" t="s">
        <v>943</v>
      </c>
      <c r="G589" s="62" t="s">
        <v>457</v>
      </c>
      <c r="H589" s="65">
        <v>23753220</v>
      </c>
      <c r="I589" s="66">
        <v>11743303.039999999</v>
      </c>
      <c r="J589" s="67">
        <v>12009916.960000001</v>
      </c>
    </row>
    <row r="590" spans="1:10" ht="63">
      <c r="A590" s="68" t="s">
        <v>481</v>
      </c>
      <c r="B590" s="61">
        <v>200</v>
      </c>
      <c r="C590" s="69">
        <v>903</v>
      </c>
      <c r="D590" s="70">
        <v>7</v>
      </c>
      <c r="E590" s="70">
        <v>9</v>
      </c>
      <c r="F590" s="71" t="s">
        <v>943</v>
      </c>
      <c r="G590" s="69" t="s">
        <v>482</v>
      </c>
      <c r="H590" s="72">
        <v>23753220</v>
      </c>
      <c r="I590" s="73">
        <v>11743303.039999999</v>
      </c>
      <c r="J590" s="74">
        <v>12009916.960000001</v>
      </c>
    </row>
    <row r="591" spans="1:10" ht="47.25">
      <c r="A591" s="75" t="s">
        <v>944</v>
      </c>
      <c r="B591" s="61">
        <v>200</v>
      </c>
      <c r="C591" s="62">
        <v>903</v>
      </c>
      <c r="D591" s="63">
        <v>7</v>
      </c>
      <c r="E591" s="63">
        <v>9</v>
      </c>
      <c r="F591" s="64" t="s">
        <v>945</v>
      </c>
      <c r="G591" s="62" t="s">
        <v>457</v>
      </c>
      <c r="H591" s="65">
        <v>6831540</v>
      </c>
      <c r="I591" s="66">
        <v>2321517.2799999998</v>
      </c>
      <c r="J591" s="67">
        <v>4510022.7200000007</v>
      </c>
    </row>
    <row r="592" spans="1:10" ht="63">
      <c r="A592" s="68" t="s">
        <v>481</v>
      </c>
      <c r="B592" s="61">
        <v>200</v>
      </c>
      <c r="C592" s="69">
        <v>903</v>
      </c>
      <c r="D592" s="70">
        <v>7</v>
      </c>
      <c r="E592" s="70">
        <v>9</v>
      </c>
      <c r="F592" s="71" t="s">
        <v>945</v>
      </c>
      <c r="G592" s="69" t="s">
        <v>482</v>
      </c>
      <c r="H592" s="72">
        <v>250000</v>
      </c>
      <c r="I592" s="73">
        <v>128354</v>
      </c>
      <c r="J592" s="74">
        <v>121646</v>
      </c>
    </row>
    <row r="593" spans="1:10" ht="31.5">
      <c r="A593" s="68" t="s">
        <v>483</v>
      </c>
      <c r="B593" s="61">
        <v>200</v>
      </c>
      <c r="C593" s="69">
        <v>903</v>
      </c>
      <c r="D593" s="70">
        <v>7</v>
      </c>
      <c r="E593" s="70">
        <v>9</v>
      </c>
      <c r="F593" s="71" t="s">
        <v>945</v>
      </c>
      <c r="G593" s="69" t="s">
        <v>484</v>
      </c>
      <c r="H593" s="72">
        <v>6494140</v>
      </c>
      <c r="I593" s="73">
        <v>2164554.2799999998</v>
      </c>
      <c r="J593" s="74">
        <v>4329585.7200000007</v>
      </c>
    </row>
    <row r="594" spans="1:10">
      <c r="A594" s="68" t="s">
        <v>536</v>
      </c>
      <c r="B594" s="61">
        <v>200</v>
      </c>
      <c r="C594" s="69">
        <v>903</v>
      </c>
      <c r="D594" s="70">
        <v>7</v>
      </c>
      <c r="E594" s="70">
        <v>9</v>
      </c>
      <c r="F594" s="71" t="s">
        <v>945</v>
      </c>
      <c r="G594" s="69" t="s">
        <v>537</v>
      </c>
      <c r="H594" s="72">
        <v>48000</v>
      </c>
      <c r="I594" s="73">
        <v>0</v>
      </c>
      <c r="J594" s="74">
        <v>48000</v>
      </c>
    </row>
    <row r="595" spans="1:10">
      <c r="A595" s="68" t="s">
        <v>603</v>
      </c>
      <c r="B595" s="61">
        <v>200</v>
      </c>
      <c r="C595" s="69">
        <v>903</v>
      </c>
      <c r="D595" s="70">
        <v>7</v>
      </c>
      <c r="E595" s="70">
        <v>9</v>
      </c>
      <c r="F595" s="71" t="s">
        <v>945</v>
      </c>
      <c r="G595" s="69" t="s">
        <v>604</v>
      </c>
      <c r="H595" s="72">
        <v>39400</v>
      </c>
      <c r="I595" s="73">
        <v>28609</v>
      </c>
      <c r="J595" s="74">
        <v>10791</v>
      </c>
    </row>
    <row r="596" spans="1:10" ht="63">
      <c r="A596" s="75" t="s">
        <v>946</v>
      </c>
      <c r="B596" s="61">
        <v>200</v>
      </c>
      <c r="C596" s="62">
        <v>903</v>
      </c>
      <c r="D596" s="63">
        <v>7</v>
      </c>
      <c r="E596" s="63">
        <v>9</v>
      </c>
      <c r="F596" s="64" t="s">
        <v>947</v>
      </c>
      <c r="G596" s="62" t="s">
        <v>457</v>
      </c>
      <c r="H596" s="65">
        <v>750000</v>
      </c>
      <c r="I596" s="66">
        <v>338042</v>
      </c>
      <c r="J596" s="67">
        <v>411958</v>
      </c>
    </row>
    <row r="597" spans="1:10" ht="31.5">
      <c r="A597" s="68" t="s">
        <v>483</v>
      </c>
      <c r="B597" s="61">
        <v>200</v>
      </c>
      <c r="C597" s="69">
        <v>903</v>
      </c>
      <c r="D597" s="70">
        <v>7</v>
      </c>
      <c r="E597" s="70">
        <v>9</v>
      </c>
      <c r="F597" s="71" t="s">
        <v>947</v>
      </c>
      <c r="G597" s="69" t="s">
        <v>484</v>
      </c>
      <c r="H597" s="72">
        <v>750000</v>
      </c>
      <c r="I597" s="73">
        <v>338042</v>
      </c>
      <c r="J597" s="74">
        <v>411958</v>
      </c>
    </row>
    <row r="598" spans="1:10" ht="78.75">
      <c r="A598" s="75" t="s">
        <v>630</v>
      </c>
      <c r="B598" s="61">
        <v>200</v>
      </c>
      <c r="C598" s="62">
        <v>903</v>
      </c>
      <c r="D598" s="63">
        <v>7</v>
      </c>
      <c r="E598" s="63">
        <v>9</v>
      </c>
      <c r="F598" s="64" t="s">
        <v>631</v>
      </c>
      <c r="G598" s="62" t="s">
        <v>457</v>
      </c>
      <c r="H598" s="65">
        <v>100000</v>
      </c>
      <c r="I598" s="66">
        <v>0</v>
      </c>
      <c r="J598" s="67">
        <v>100000</v>
      </c>
    </row>
    <row r="599" spans="1:10" ht="63">
      <c r="A599" s="75" t="s">
        <v>632</v>
      </c>
      <c r="B599" s="61">
        <v>200</v>
      </c>
      <c r="C599" s="62">
        <v>903</v>
      </c>
      <c r="D599" s="63">
        <v>7</v>
      </c>
      <c r="E599" s="63">
        <v>9</v>
      </c>
      <c r="F599" s="64" t="s">
        <v>633</v>
      </c>
      <c r="G599" s="62" t="s">
        <v>457</v>
      </c>
      <c r="H599" s="65">
        <v>100000</v>
      </c>
      <c r="I599" s="66">
        <v>0</v>
      </c>
      <c r="J599" s="67">
        <v>100000</v>
      </c>
    </row>
    <row r="600" spans="1:10" ht="31.5">
      <c r="A600" s="68" t="s">
        <v>483</v>
      </c>
      <c r="B600" s="61">
        <v>200</v>
      </c>
      <c r="C600" s="69">
        <v>903</v>
      </c>
      <c r="D600" s="70">
        <v>7</v>
      </c>
      <c r="E600" s="70">
        <v>9</v>
      </c>
      <c r="F600" s="71" t="s">
        <v>633</v>
      </c>
      <c r="G600" s="69" t="s">
        <v>484</v>
      </c>
      <c r="H600" s="72">
        <v>100000</v>
      </c>
      <c r="I600" s="73">
        <v>0</v>
      </c>
      <c r="J600" s="74">
        <v>100000</v>
      </c>
    </row>
    <row r="601" spans="1:10" ht="78.75">
      <c r="A601" s="75" t="s">
        <v>634</v>
      </c>
      <c r="B601" s="61">
        <v>200</v>
      </c>
      <c r="C601" s="62">
        <v>903</v>
      </c>
      <c r="D601" s="63">
        <v>7</v>
      </c>
      <c r="E601" s="63">
        <v>9</v>
      </c>
      <c r="F601" s="64" t="s">
        <v>635</v>
      </c>
      <c r="G601" s="62" t="s">
        <v>457</v>
      </c>
      <c r="H601" s="65">
        <v>122000</v>
      </c>
      <c r="I601" s="66">
        <v>70616</v>
      </c>
      <c r="J601" s="67">
        <v>51384</v>
      </c>
    </row>
    <row r="602" spans="1:10" ht="47.25">
      <c r="A602" s="75" t="s">
        <v>636</v>
      </c>
      <c r="B602" s="61">
        <v>200</v>
      </c>
      <c r="C602" s="62">
        <v>903</v>
      </c>
      <c r="D602" s="63">
        <v>7</v>
      </c>
      <c r="E602" s="63">
        <v>9</v>
      </c>
      <c r="F602" s="64" t="s">
        <v>637</v>
      </c>
      <c r="G602" s="62" t="s">
        <v>457</v>
      </c>
      <c r="H602" s="65">
        <v>72000</v>
      </c>
      <c r="I602" s="66">
        <v>70616</v>
      </c>
      <c r="J602" s="67">
        <v>1384</v>
      </c>
    </row>
    <row r="603" spans="1:10" ht="63">
      <c r="A603" s="75" t="s">
        <v>638</v>
      </c>
      <c r="B603" s="61">
        <v>200</v>
      </c>
      <c r="C603" s="62">
        <v>903</v>
      </c>
      <c r="D603" s="63">
        <v>7</v>
      </c>
      <c r="E603" s="63">
        <v>9</v>
      </c>
      <c r="F603" s="64" t="s">
        <v>639</v>
      </c>
      <c r="G603" s="62" t="s">
        <v>457</v>
      </c>
      <c r="H603" s="65">
        <v>72000</v>
      </c>
      <c r="I603" s="66">
        <v>70616</v>
      </c>
      <c r="J603" s="67">
        <v>1384</v>
      </c>
    </row>
    <row r="604" spans="1:10" ht="63">
      <c r="A604" s="68" t="s">
        <v>481</v>
      </c>
      <c r="B604" s="61">
        <v>200</v>
      </c>
      <c r="C604" s="69">
        <v>903</v>
      </c>
      <c r="D604" s="70">
        <v>7</v>
      </c>
      <c r="E604" s="70">
        <v>9</v>
      </c>
      <c r="F604" s="71" t="s">
        <v>639</v>
      </c>
      <c r="G604" s="69" t="s">
        <v>482</v>
      </c>
      <c r="H604" s="72">
        <v>48000</v>
      </c>
      <c r="I604" s="73">
        <v>46616</v>
      </c>
      <c r="J604" s="74">
        <v>1384</v>
      </c>
    </row>
    <row r="605" spans="1:10" ht="31.5">
      <c r="A605" s="68" t="s">
        <v>483</v>
      </c>
      <c r="B605" s="61">
        <v>200</v>
      </c>
      <c r="C605" s="69">
        <v>903</v>
      </c>
      <c r="D605" s="70">
        <v>7</v>
      </c>
      <c r="E605" s="70">
        <v>9</v>
      </c>
      <c r="F605" s="71" t="s">
        <v>639</v>
      </c>
      <c r="G605" s="69" t="s">
        <v>484</v>
      </c>
      <c r="H605" s="72">
        <v>24000</v>
      </c>
      <c r="I605" s="73">
        <v>24000</v>
      </c>
      <c r="J605" s="74">
        <v>0</v>
      </c>
    </row>
    <row r="606" spans="1:10" ht="78.75">
      <c r="A606" s="75" t="s">
        <v>948</v>
      </c>
      <c r="B606" s="61">
        <v>200</v>
      </c>
      <c r="C606" s="62">
        <v>903</v>
      </c>
      <c r="D606" s="63">
        <v>7</v>
      </c>
      <c r="E606" s="63">
        <v>9</v>
      </c>
      <c r="F606" s="64" t="s">
        <v>949</v>
      </c>
      <c r="G606" s="62" t="s">
        <v>457</v>
      </c>
      <c r="H606" s="65">
        <v>50000</v>
      </c>
      <c r="I606" s="66">
        <v>0</v>
      </c>
      <c r="J606" s="67">
        <v>50000</v>
      </c>
    </row>
    <row r="607" spans="1:10" ht="31.5">
      <c r="A607" s="68" t="s">
        <v>462</v>
      </c>
      <c r="B607" s="61">
        <v>200</v>
      </c>
      <c r="C607" s="69">
        <v>903</v>
      </c>
      <c r="D607" s="70">
        <v>7</v>
      </c>
      <c r="E607" s="70">
        <v>9</v>
      </c>
      <c r="F607" s="71" t="s">
        <v>949</v>
      </c>
      <c r="G607" s="69" t="s">
        <v>463</v>
      </c>
      <c r="H607" s="72">
        <v>50000</v>
      </c>
      <c r="I607" s="73">
        <v>0</v>
      </c>
      <c r="J607" s="74">
        <v>50000</v>
      </c>
    </row>
    <row r="608" spans="1:10">
      <c r="A608" s="68" t="s">
        <v>640</v>
      </c>
      <c r="B608" s="61">
        <v>200</v>
      </c>
      <c r="C608" s="69">
        <v>903</v>
      </c>
      <c r="D608" s="70">
        <v>10</v>
      </c>
      <c r="E608" s="70" t="s">
        <v>452</v>
      </c>
      <c r="F608" s="71" t="s">
        <v>452</v>
      </c>
      <c r="G608" s="69" t="s">
        <v>452</v>
      </c>
      <c r="H608" s="72">
        <v>128528700</v>
      </c>
      <c r="I608" s="73">
        <v>57792520.939999998</v>
      </c>
      <c r="J608" s="74">
        <v>70736179.060000002</v>
      </c>
    </row>
    <row r="609" spans="1:10">
      <c r="A609" s="68" t="s">
        <v>646</v>
      </c>
      <c r="B609" s="61">
        <v>200</v>
      </c>
      <c r="C609" s="69">
        <v>903</v>
      </c>
      <c r="D609" s="70">
        <v>10</v>
      </c>
      <c r="E609" s="70">
        <v>4</v>
      </c>
      <c r="F609" s="71" t="s">
        <v>452</v>
      </c>
      <c r="G609" s="69" t="s">
        <v>452</v>
      </c>
      <c r="H609" s="72">
        <v>128528700</v>
      </c>
      <c r="I609" s="73">
        <v>57792520.939999998</v>
      </c>
      <c r="J609" s="74">
        <v>70736179.060000002</v>
      </c>
    </row>
    <row r="610" spans="1:10" ht="47.25">
      <c r="A610" s="75" t="s">
        <v>647</v>
      </c>
      <c r="B610" s="61">
        <v>200</v>
      </c>
      <c r="C610" s="62">
        <v>903</v>
      </c>
      <c r="D610" s="63">
        <v>10</v>
      </c>
      <c r="E610" s="63">
        <v>4</v>
      </c>
      <c r="F610" s="64" t="s">
        <v>648</v>
      </c>
      <c r="G610" s="62" t="s">
        <v>457</v>
      </c>
      <c r="H610" s="65">
        <v>72796800</v>
      </c>
      <c r="I610" s="66">
        <v>25948720.940000001</v>
      </c>
      <c r="J610" s="67">
        <v>46848079.060000002</v>
      </c>
    </row>
    <row r="611" spans="1:10" ht="47.25">
      <c r="A611" s="75" t="s">
        <v>649</v>
      </c>
      <c r="B611" s="61">
        <v>200</v>
      </c>
      <c r="C611" s="62">
        <v>903</v>
      </c>
      <c r="D611" s="63">
        <v>10</v>
      </c>
      <c r="E611" s="63">
        <v>4</v>
      </c>
      <c r="F611" s="64" t="s">
        <v>650</v>
      </c>
      <c r="G611" s="62" t="s">
        <v>457</v>
      </c>
      <c r="H611" s="65">
        <v>72796800</v>
      </c>
      <c r="I611" s="66">
        <v>25948720.940000001</v>
      </c>
      <c r="J611" s="67">
        <v>46848079.060000002</v>
      </c>
    </row>
    <row r="612" spans="1:10" ht="63">
      <c r="A612" s="75" t="s">
        <v>651</v>
      </c>
      <c r="B612" s="61">
        <v>200</v>
      </c>
      <c r="C612" s="62">
        <v>903</v>
      </c>
      <c r="D612" s="63">
        <v>10</v>
      </c>
      <c r="E612" s="63">
        <v>4</v>
      </c>
      <c r="F612" s="64" t="s">
        <v>652</v>
      </c>
      <c r="G612" s="62" t="s">
        <v>457</v>
      </c>
      <c r="H612" s="65">
        <v>71312500</v>
      </c>
      <c r="I612" s="66">
        <v>25918820.940000001</v>
      </c>
      <c r="J612" s="67">
        <v>45393679.060000002</v>
      </c>
    </row>
    <row r="613" spans="1:10">
      <c r="A613" s="68" t="s">
        <v>536</v>
      </c>
      <c r="B613" s="61">
        <v>200</v>
      </c>
      <c r="C613" s="69">
        <v>903</v>
      </c>
      <c r="D613" s="70">
        <v>10</v>
      </c>
      <c r="E613" s="70">
        <v>4</v>
      </c>
      <c r="F613" s="71" t="s">
        <v>652</v>
      </c>
      <c r="G613" s="69" t="s">
        <v>537</v>
      </c>
      <c r="H613" s="72">
        <v>71312500</v>
      </c>
      <c r="I613" s="73">
        <v>25918820.940000001</v>
      </c>
      <c r="J613" s="74">
        <v>45393679.060000002</v>
      </c>
    </row>
    <row r="614" spans="1:10" ht="63">
      <c r="A614" s="75" t="s">
        <v>653</v>
      </c>
      <c r="B614" s="61">
        <v>200</v>
      </c>
      <c r="C614" s="62">
        <v>903</v>
      </c>
      <c r="D614" s="63">
        <v>10</v>
      </c>
      <c r="E614" s="63">
        <v>4</v>
      </c>
      <c r="F614" s="64" t="s">
        <v>654</v>
      </c>
      <c r="G614" s="62" t="s">
        <v>457</v>
      </c>
      <c r="H614" s="65">
        <v>1484300</v>
      </c>
      <c r="I614" s="66">
        <v>29900</v>
      </c>
      <c r="J614" s="67">
        <v>1454400</v>
      </c>
    </row>
    <row r="615" spans="1:10">
      <c r="A615" s="68" t="s">
        <v>536</v>
      </c>
      <c r="B615" s="61">
        <v>200</v>
      </c>
      <c r="C615" s="69">
        <v>903</v>
      </c>
      <c r="D615" s="70">
        <v>10</v>
      </c>
      <c r="E615" s="70">
        <v>4</v>
      </c>
      <c r="F615" s="71" t="s">
        <v>654</v>
      </c>
      <c r="G615" s="69" t="s">
        <v>537</v>
      </c>
      <c r="H615" s="72">
        <v>1484300</v>
      </c>
      <c r="I615" s="73">
        <v>29900</v>
      </c>
      <c r="J615" s="74">
        <v>1454400</v>
      </c>
    </row>
    <row r="616" spans="1:10" ht="47.25">
      <c r="A616" s="75" t="s">
        <v>784</v>
      </c>
      <c r="B616" s="61">
        <v>200</v>
      </c>
      <c r="C616" s="62">
        <v>903</v>
      </c>
      <c r="D616" s="63">
        <v>10</v>
      </c>
      <c r="E616" s="63">
        <v>4</v>
      </c>
      <c r="F616" s="64" t="s">
        <v>785</v>
      </c>
      <c r="G616" s="62" t="s">
        <v>457</v>
      </c>
      <c r="H616" s="65">
        <v>55731900</v>
      </c>
      <c r="I616" s="66">
        <v>31843800</v>
      </c>
      <c r="J616" s="67">
        <v>23888100</v>
      </c>
    </row>
    <row r="617" spans="1:10" ht="31.5">
      <c r="A617" s="75" t="s">
        <v>786</v>
      </c>
      <c r="B617" s="61">
        <v>200</v>
      </c>
      <c r="C617" s="62">
        <v>903</v>
      </c>
      <c r="D617" s="63">
        <v>10</v>
      </c>
      <c r="E617" s="63">
        <v>4</v>
      </c>
      <c r="F617" s="64" t="s">
        <v>787</v>
      </c>
      <c r="G617" s="62" t="s">
        <v>457</v>
      </c>
      <c r="H617" s="65">
        <v>55731900</v>
      </c>
      <c r="I617" s="66">
        <v>31843800</v>
      </c>
      <c r="J617" s="67">
        <v>23888100</v>
      </c>
    </row>
    <row r="618" spans="1:10" ht="94.5">
      <c r="A618" s="75" t="s">
        <v>950</v>
      </c>
      <c r="B618" s="61">
        <v>200</v>
      </c>
      <c r="C618" s="62">
        <v>903</v>
      </c>
      <c r="D618" s="63">
        <v>10</v>
      </c>
      <c r="E618" s="63">
        <v>4</v>
      </c>
      <c r="F618" s="64" t="s">
        <v>951</v>
      </c>
      <c r="G618" s="62" t="s">
        <v>457</v>
      </c>
      <c r="H618" s="65">
        <v>55731900</v>
      </c>
      <c r="I618" s="66">
        <v>31843800</v>
      </c>
      <c r="J618" s="67">
        <v>23888100</v>
      </c>
    </row>
    <row r="619" spans="1:10">
      <c r="A619" s="68" t="s">
        <v>662</v>
      </c>
      <c r="B619" s="61">
        <v>200</v>
      </c>
      <c r="C619" s="69">
        <v>903</v>
      </c>
      <c r="D619" s="70">
        <v>10</v>
      </c>
      <c r="E619" s="70">
        <v>4</v>
      </c>
      <c r="F619" s="71" t="s">
        <v>951</v>
      </c>
      <c r="G619" s="69" t="s">
        <v>663</v>
      </c>
      <c r="H619" s="72">
        <v>55731900</v>
      </c>
      <c r="I619" s="73">
        <v>31843800</v>
      </c>
      <c r="J619" s="74">
        <v>23888100</v>
      </c>
    </row>
    <row r="620" spans="1:10" ht="31.5">
      <c r="A620" s="60" t="s">
        <v>222</v>
      </c>
      <c r="B620" s="61">
        <v>200</v>
      </c>
      <c r="C620" s="62">
        <v>904</v>
      </c>
      <c r="D620" s="63" t="s">
        <v>452</v>
      </c>
      <c r="E620" s="63" t="s">
        <v>452</v>
      </c>
      <c r="F620" s="64" t="s">
        <v>452</v>
      </c>
      <c r="G620" s="62" t="s">
        <v>452</v>
      </c>
      <c r="H620" s="65">
        <v>131361110</v>
      </c>
      <c r="I620" s="66">
        <v>68394155.290000007</v>
      </c>
      <c r="J620" s="67">
        <v>62966954.709999993</v>
      </c>
    </row>
    <row r="621" spans="1:10">
      <c r="A621" s="68" t="s">
        <v>952</v>
      </c>
      <c r="B621" s="61">
        <v>200</v>
      </c>
      <c r="C621" s="69">
        <v>904</v>
      </c>
      <c r="D621" s="70">
        <v>4</v>
      </c>
      <c r="E621" s="70" t="s">
        <v>452</v>
      </c>
      <c r="F621" s="71" t="s">
        <v>452</v>
      </c>
      <c r="G621" s="69" t="s">
        <v>452</v>
      </c>
      <c r="H621" s="72">
        <v>131361110</v>
      </c>
      <c r="I621" s="73">
        <v>68394155.290000007</v>
      </c>
      <c r="J621" s="74">
        <v>62966954.709999993</v>
      </c>
    </row>
    <row r="622" spans="1:10">
      <c r="A622" s="68" t="s">
        <v>953</v>
      </c>
      <c r="B622" s="61">
        <v>200</v>
      </c>
      <c r="C622" s="69">
        <v>904</v>
      </c>
      <c r="D622" s="70">
        <v>4</v>
      </c>
      <c r="E622" s="70">
        <v>5</v>
      </c>
      <c r="F622" s="71" t="s">
        <v>452</v>
      </c>
      <c r="G622" s="69" t="s">
        <v>452</v>
      </c>
      <c r="H622" s="72">
        <v>131361110</v>
      </c>
      <c r="I622" s="73">
        <v>68394155.290000007</v>
      </c>
      <c r="J622" s="74">
        <v>62966954.709999993</v>
      </c>
    </row>
    <row r="623" spans="1:10" ht="78.75">
      <c r="A623" s="75" t="s">
        <v>954</v>
      </c>
      <c r="B623" s="61">
        <v>200</v>
      </c>
      <c r="C623" s="62">
        <v>904</v>
      </c>
      <c r="D623" s="63">
        <v>4</v>
      </c>
      <c r="E623" s="63">
        <v>5</v>
      </c>
      <c r="F623" s="64" t="s">
        <v>955</v>
      </c>
      <c r="G623" s="62" t="s">
        <v>457</v>
      </c>
      <c r="H623" s="65">
        <v>119668210</v>
      </c>
      <c r="I623" s="66">
        <v>63420211</v>
      </c>
      <c r="J623" s="67">
        <v>56247999</v>
      </c>
    </row>
    <row r="624" spans="1:10" ht="31.5">
      <c r="A624" s="75" t="s">
        <v>956</v>
      </c>
      <c r="B624" s="61">
        <v>200</v>
      </c>
      <c r="C624" s="62">
        <v>904</v>
      </c>
      <c r="D624" s="63">
        <v>4</v>
      </c>
      <c r="E624" s="63">
        <v>5</v>
      </c>
      <c r="F624" s="64" t="s">
        <v>957</v>
      </c>
      <c r="G624" s="62" t="s">
        <v>457</v>
      </c>
      <c r="H624" s="65">
        <v>2602600</v>
      </c>
      <c r="I624" s="66">
        <v>2417550</v>
      </c>
      <c r="J624" s="67">
        <v>185050</v>
      </c>
    </row>
    <row r="625" spans="1:10" ht="110.25">
      <c r="A625" s="75" t="s">
        <v>958</v>
      </c>
      <c r="B625" s="61">
        <v>200</v>
      </c>
      <c r="C625" s="62">
        <v>904</v>
      </c>
      <c r="D625" s="63">
        <v>4</v>
      </c>
      <c r="E625" s="63">
        <v>5</v>
      </c>
      <c r="F625" s="64" t="s">
        <v>959</v>
      </c>
      <c r="G625" s="62" t="s">
        <v>457</v>
      </c>
      <c r="H625" s="65">
        <v>2602600</v>
      </c>
      <c r="I625" s="66">
        <v>2417550</v>
      </c>
      <c r="J625" s="67">
        <v>185050</v>
      </c>
    </row>
    <row r="626" spans="1:10">
      <c r="A626" s="68" t="s">
        <v>662</v>
      </c>
      <c r="B626" s="61">
        <v>200</v>
      </c>
      <c r="C626" s="69">
        <v>904</v>
      </c>
      <c r="D626" s="70">
        <v>4</v>
      </c>
      <c r="E626" s="70">
        <v>5</v>
      </c>
      <c r="F626" s="71" t="s">
        <v>959</v>
      </c>
      <c r="G626" s="69" t="s">
        <v>663</v>
      </c>
      <c r="H626" s="72">
        <v>2602600</v>
      </c>
      <c r="I626" s="73">
        <v>2417550</v>
      </c>
      <c r="J626" s="74">
        <v>185050</v>
      </c>
    </row>
    <row r="627" spans="1:10" ht="63">
      <c r="A627" s="75" t="s">
        <v>960</v>
      </c>
      <c r="B627" s="61">
        <v>200</v>
      </c>
      <c r="C627" s="62">
        <v>904</v>
      </c>
      <c r="D627" s="63">
        <v>4</v>
      </c>
      <c r="E627" s="63">
        <v>5</v>
      </c>
      <c r="F627" s="64" t="s">
        <v>961</v>
      </c>
      <c r="G627" s="62" t="s">
        <v>457</v>
      </c>
      <c r="H627" s="65">
        <v>117065610</v>
      </c>
      <c r="I627" s="66">
        <v>61002661</v>
      </c>
      <c r="J627" s="67">
        <v>56062949</v>
      </c>
    </row>
    <row r="628" spans="1:10" ht="31.5">
      <c r="A628" s="75" t="s">
        <v>962</v>
      </c>
      <c r="B628" s="61">
        <v>200</v>
      </c>
      <c r="C628" s="62">
        <v>904</v>
      </c>
      <c r="D628" s="63">
        <v>4</v>
      </c>
      <c r="E628" s="63">
        <v>5</v>
      </c>
      <c r="F628" s="64" t="s">
        <v>963</v>
      </c>
      <c r="G628" s="62" t="s">
        <v>457</v>
      </c>
      <c r="H628" s="65">
        <v>108662010</v>
      </c>
      <c r="I628" s="66">
        <v>57010961</v>
      </c>
      <c r="J628" s="67">
        <v>51651049</v>
      </c>
    </row>
    <row r="629" spans="1:10" ht="31.5">
      <c r="A629" s="68" t="s">
        <v>462</v>
      </c>
      <c r="B629" s="61">
        <v>200</v>
      </c>
      <c r="C629" s="69">
        <v>904</v>
      </c>
      <c r="D629" s="70">
        <v>4</v>
      </c>
      <c r="E629" s="70">
        <v>5</v>
      </c>
      <c r="F629" s="71" t="s">
        <v>963</v>
      </c>
      <c r="G629" s="69" t="s">
        <v>463</v>
      </c>
      <c r="H629" s="72">
        <v>108662010</v>
      </c>
      <c r="I629" s="73">
        <v>57010961</v>
      </c>
      <c r="J629" s="74">
        <v>51651049</v>
      </c>
    </row>
    <row r="630" spans="1:10" ht="47.25">
      <c r="A630" s="75" t="s">
        <v>964</v>
      </c>
      <c r="B630" s="61">
        <v>200</v>
      </c>
      <c r="C630" s="62">
        <v>904</v>
      </c>
      <c r="D630" s="63">
        <v>4</v>
      </c>
      <c r="E630" s="63">
        <v>5</v>
      </c>
      <c r="F630" s="64" t="s">
        <v>965</v>
      </c>
      <c r="G630" s="62" t="s">
        <v>457</v>
      </c>
      <c r="H630" s="65">
        <v>8403600</v>
      </c>
      <c r="I630" s="66">
        <v>3991700</v>
      </c>
      <c r="J630" s="67">
        <v>4411900</v>
      </c>
    </row>
    <row r="631" spans="1:10">
      <c r="A631" s="68" t="s">
        <v>662</v>
      </c>
      <c r="B631" s="61">
        <v>200</v>
      </c>
      <c r="C631" s="69">
        <v>904</v>
      </c>
      <c r="D631" s="70">
        <v>4</v>
      </c>
      <c r="E631" s="70">
        <v>5</v>
      </c>
      <c r="F631" s="71" t="s">
        <v>965</v>
      </c>
      <c r="G631" s="69" t="s">
        <v>663</v>
      </c>
      <c r="H631" s="72">
        <v>8403600</v>
      </c>
      <c r="I631" s="73">
        <v>3991700</v>
      </c>
      <c r="J631" s="74">
        <v>4411900</v>
      </c>
    </row>
    <row r="632" spans="1:10" ht="63">
      <c r="A632" s="75" t="s">
        <v>966</v>
      </c>
      <c r="B632" s="61">
        <v>200</v>
      </c>
      <c r="C632" s="62">
        <v>904</v>
      </c>
      <c r="D632" s="63">
        <v>4</v>
      </c>
      <c r="E632" s="63">
        <v>5</v>
      </c>
      <c r="F632" s="64" t="s">
        <v>967</v>
      </c>
      <c r="G632" s="62" t="s">
        <v>457</v>
      </c>
      <c r="H632" s="65">
        <v>11620900</v>
      </c>
      <c r="I632" s="66">
        <v>4973944.29</v>
      </c>
      <c r="J632" s="67">
        <v>6646955.71</v>
      </c>
    </row>
    <row r="633" spans="1:10" ht="31.5">
      <c r="A633" s="75" t="s">
        <v>968</v>
      </c>
      <c r="B633" s="61">
        <v>200</v>
      </c>
      <c r="C633" s="62">
        <v>904</v>
      </c>
      <c r="D633" s="63">
        <v>4</v>
      </c>
      <c r="E633" s="63">
        <v>5</v>
      </c>
      <c r="F633" s="64" t="s">
        <v>969</v>
      </c>
      <c r="G633" s="62" t="s">
        <v>457</v>
      </c>
      <c r="H633" s="65">
        <v>11620900</v>
      </c>
      <c r="I633" s="66">
        <v>4973944.29</v>
      </c>
      <c r="J633" s="67">
        <v>6646955.71</v>
      </c>
    </row>
    <row r="634" spans="1:10" ht="31.5">
      <c r="A634" s="75" t="s">
        <v>968</v>
      </c>
      <c r="B634" s="61">
        <v>200</v>
      </c>
      <c r="C634" s="62">
        <v>904</v>
      </c>
      <c r="D634" s="63">
        <v>4</v>
      </c>
      <c r="E634" s="63">
        <v>5</v>
      </c>
      <c r="F634" s="64" t="s">
        <v>970</v>
      </c>
      <c r="G634" s="62" t="s">
        <v>457</v>
      </c>
      <c r="H634" s="65">
        <v>4334</v>
      </c>
      <c r="I634" s="66">
        <v>4333.33</v>
      </c>
      <c r="J634" s="67">
        <v>0.67000000000007276</v>
      </c>
    </row>
    <row r="635" spans="1:10" ht="63">
      <c r="A635" s="68" t="s">
        <v>481</v>
      </c>
      <c r="B635" s="61">
        <v>200</v>
      </c>
      <c r="C635" s="69">
        <v>904</v>
      </c>
      <c r="D635" s="70">
        <v>4</v>
      </c>
      <c r="E635" s="70">
        <v>5</v>
      </c>
      <c r="F635" s="71" t="s">
        <v>970</v>
      </c>
      <c r="G635" s="69" t="s">
        <v>482</v>
      </c>
      <c r="H635" s="72">
        <v>0</v>
      </c>
      <c r="I635" s="73">
        <v>0</v>
      </c>
      <c r="J635" s="74">
        <v>0</v>
      </c>
    </row>
    <row r="636" spans="1:10" ht="31.5">
      <c r="A636" s="68" t="s">
        <v>483</v>
      </c>
      <c r="B636" s="61">
        <v>200</v>
      </c>
      <c r="C636" s="69">
        <v>904</v>
      </c>
      <c r="D636" s="70">
        <v>4</v>
      </c>
      <c r="E636" s="70">
        <v>5</v>
      </c>
      <c r="F636" s="71" t="s">
        <v>970</v>
      </c>
      <c r="G636" s="69" t="s">
        <v>484</v>
      </c>
      <c r="H636" s="72">
        <v>4334</v>
      </c>
      <c r="I636" s="73">
        <v>4333.33</v>
      </c>
      <c r="J636" s="74">
        <v>0.67000000000007276</v>
      </c>
    </row>
    <row r="637" spans="1:10" ht="31.5">
      <c r="A637" s="75" t="s">
        <v>971</v>
      </c>
      <c r="B637" s="61">
        <v>200</v>
      </c>
      <c r="C637" s="62">
        <v>904</v>
      </c>
      <c r="D637" s="63">
        <v>4</v>
      </c>
      <c r="E637" s="63">
        <v>5</v>
      </c>
      <c r="F637" s="64" t="s">
        <v>972</v>
      </c>
      <c r="G637" s="62" t="s">
        <v>457</v>
      </c>
      <c r="H637" s="65">
        <v>9754500</v>
      </c>
      <c r="I637" s="66">
        <v>4396449.21</v>
      </c>
      <c r="J637" s="67">
        <v>5358050.79</v>
      </c>
    </row>
    <row r="638" spans="1:10" ht="63">
      <c r="A638" s="68" t="s">
        <v>481</v>
      </c>
      <c r="B638" s="61">
        <v>200</v>
      </c>
      <c r="C638" s="69">
        <v>904</v>
      </c>
      <c r="D638" s="70">
        <v>4</v>
      </c>
      <c r="E638" s="70">
        <v>5</v>
      </c>
      <c r="F638" s="71" t="s">
        <v>972</v>
      </c>
      <c r="G638" s="69" t="s">
        <v>482</v>
      </c>
      <c r="H638" s="72">
        <v>9754500</v>
      </c>
      <c r="I638" s="73">
        <v>4396449.21</v>
      </c>
      <c r="J638" s="74">
        <v>5358050.79</v>
      </c>
    </row>
    <row r="639" spans="1:10" ht="31.5">
      <c r="A639" s="75" t="s">
        <v>973</v>
      </c>
      <c r="B639" s="61">
        <v>200</v>
      </c>
      <c r="C639" s="62">
        <v>904</v>
      </c>
      <c r="D639" s="63">
        <v>4</v>
      </c>
      <c r="E639" s="63">
        <v>5</v>
      </c>
      <c r="F639" s="64" t="s">
        <v>974</v>
      </c>
      <c r="G639" s="62" t="s">
        <v>457</v>
      </c>
      <c r="H639" s="65">
        <v>1843266</v>
      </c>
      <c r="I639" s="66">
        <v>566881.75</v>
      </c>
      <c r="J639" s="67">
        <v>1276384.25</v>
      </c>
    </row>
    <row r="640" spans="1:10" ht="63">
      <c r="A640" s="68" t="s">
        <v>481</v>
      </c>
      <c r="B640" s="61">
        <v>200</v>
      </c>
      <c r="C640" s="69">
        <v>904</v>
      </c>
      <c r="D640" s="70">
        <v>4</v>
      </c>
      <c r="E640" s="70">
        <v>5</v>
      </c>
      <c r="F640" s="71" t="s">
        <v>974</v>
      </c>
      <c r="G640" s="69" t="s">
        <v>482</v>
      </c>
      <c r="H640" s="72">
        <v>128766</v>
      </c>
      <c r="I640" s="73">
        <v>36420</v>
      </c>
      <c r="J640" s="74">
        <v>92346</v>
      </c>
    </row>
    <row r="641" spans="1:10" ht="31.5">
      <c r="A641" s="68" t="s">
        <v>483</v>
      </c>
      <c r="B641" s="61">
        <v>200</v>
      </c>
      <c r="C641" s="69">
        <v>904</v>
      </c>
      <c r="D641" s="70">
        <v>4</v>
      </c>
      <c r="E641" s="70">
        <v>5</v>
      </c>
      <c r="F641" s="71" t="s">
        <v>974</v>
      </c>
      <c r="G641" s="69" t="s">
        <v>484</v>
      </c>
      <c r="H641" s="72">
        <v>1689700</v>
      </c>
      <c r="I641" s="73">
        <v>522630.75</v>
      </c>
      <c r="J641" s="74">
        <v>1167069.25</v>
      </c>
    </row>
    <row r="642" spans="1:10">
      <c r="A642" s="68" t="s">
        <v>603</v>
      </c>
      <c r="B642" s="61">
        <v>200</v>
      </c>
      <c r="C642" s="69">
        <v>904</v>
      </c>
      <c r="D642" s="70">
        <v>4</v>
      </c>
      <c r="E642" s="70">
        <v>5</v>
      </c>
      <c r="F642" s="71" t="s">
        <v>974</v>
      </c>
      <c r="G642" s="69" t="s">
        <v>604</v>
      </c>
      <c r="H642" s="72">
        <v>24800</v>
      </c>
      <c r="I642" s="73">
        <v>7831</v>
      </c>
      <c r="J642" s="74">
        <v>16969</v>
      </c>
    </row>
    <row r="643" spans="1:10" ht="31.5">
      <c r="A643" s="75" t="s">
        <v>607</v>
      </c>
      <c r="B643" s="61">
        <v>200</v>
      </c>
      <c r="C643" s="62">
        <v>904</v>
      </c>
      <c r="D643" s="63">
        <v>4</v>
      </c>
      <c r="E643" s="63">
        <v>5</v>
      </c>
      <c r="F643" s="64" t="s">
        <v>975</v>
      </c>
      <c r="G643" s="62" t="s">
        <v>457</v>
      </c>
      <c r="H643" s="65">
        <v>18800</v>
      </c>
      <c r="I643" s="66">
        <v>6280</v>
      </c>
      <c r="J643" s="67">
        <v>12520</v>
      </c>
    </row>
    <row r="644" spans="1:10" ht="31.5">
      <c r="A644" s="68" t="s">
        <v>483</v>
      </c>
      <c r="B644" s="61">
        <v>200</v>
      </c>
      <c r="C644" s="69">
        <v>904</v>
      </c>
      <c r="D644" s="70">
        <v>4</v>
      </c>
      <c r="E644" s="70">
        <v>5</v>
      </c>
      <c r="F644" s="71" t="s">
        <v>975</v>
      </c>
      <c r="G644" s="69" t="s">
        <v>484</v>
      </c>
      <c r="H644" s="72">
        <v>18800</v>
      </c>
      <c r="I644" s="73">
        <v>6280</v>
      </c>
      <c r="J644" s="74">
        <v>12520</v>
      </c>
    </row>
    <row r="645" spans="1:10" ht="78.75">
      <c r="A645" s="75" t="s">
        <v>634</v>
      </c>
      <c r="B645" s="61">
        <v>200</v>
      </c>
      <c r="C645" s="62">
        <v>904</v>
      </c>
      <c r="D645" s="63">
        <v>4</v>
      </c>
      <c r="E645" s="63">
        <v>5</v>
      </c>
      <c r="F645" s="64" t="s">
        <v>635</v>
      </c>
      <c r="G645" s="62" t="s">
        <v>457</v>
      </c>
      <c r="H645" s="65">
        <v>72000</v>
      </c>
      <c r="I645" s="66">
        <v>0</v>
      </c>
      <c r="J645" s="67">
        <v>72000</v>
      </c>
    </row>
    <row r="646" spans="1:10" ht="47.25">
      <c r="A646" s="75" t="s">
        <v>636</v>
      </c>
      <c r="B646" s="61">
        <v>200</v>
      </c>
      <c r="C646" s="62">
        <v>904</v>
      </c>
      <c r="D646" s="63">
        <v>4</v>
      </c>
      <c r="E646" s="63">
        <v>5</v>
      </c>
      <c r="F646" s="64" t="s">
        <v>637</v>
      </c>
      <c r="G646" s="62" t="s">
        <v>457</v>
      </c>
      <c r="H646" s="65">
        <v>72000</v>
      </c>
      <c r="I646" s="66">
        <v>0</v>
      </c>
      <c r="J646" s="67">
        <v>72000</v>
      </c>
    </row>
    <row r="647" spans="1:10" ht="63">
      <c r="A647" s="75" t="s">
        <v>638</v>
      </c>
      <c r="B647" s="61">
        <v>200</v>
      </c>
      <c r="C647" s="62">
        <v>904</v>
      </c>
      <c r="D647" s="63">
        <v>4</v>
      </c>
      <c r="E647" s="63">
        <v>5</v>
      </c>
      <c r="F647" s="64" t="s">
        <v>639</v>
      </c>
      <c r="G647" s="62" t="s">
        <v>457</v>
      </c>
      <c r="H647" s="65">
        <v>72000</v>
      </c>
      <c r="I647" s="66">
        <v>0</v>
      </c>
      <c r="J647" s="67">
        <v>72000</v>
      </c>
    </row>
    <row r="648" spans="1:10" ht="63">
      <c r="A648" s="68" t="s">
        <v>481</v>
      </c>
      <c r="B648" s="61">
        <v>200</v>
      </c>
      <c r="C648" s="69">
        <v>904</v>
      </c>
      <c r="D648" s="70">
        <v>4</v>
      </c>
      <c r="E648" s="70">
        <v>5</v>
      </c>
      <c r="F648" s="71" t="s">
        <v>639</v>
      </c>
      <c r="G648" s="69" t="s">
        <v>482</v>
      </c>
      <c r="H648" s="72">
        <v>48000</v>
      </c>
      <c r="I648" s="73">
        <v>0</v>
      </c>
      <c r="J648" s="74">
        <v>48000</v>
      </c>
    </row>
    <row r="649" spans="1:10" ht="31.5">
      <c r="A649" s="68" t="s">
        <v>483</v>
      </c>
      <c r="B649" s="61">
        <v>200</v>
      </c>
      <c r="C649" s="69">
        <v>904</v>
      </c>
      <c r="D649" s="70">
        <v>4</v>
      </c>
      <c r="E649" s="70">
        <v>5</v>
      </c>
      <c r="F649" s="71" t="s">
        <v>639</v>
      </c>
      <c r="G649" s="69" t="s">
        <v>484</v>
      </c>
      <c r="H649" s="72">
        <v>24000</v>
      </c>
      <c r="I649" s="73">
        <v>0</v>
      </c>
      <c r="J649" s="74">
        <v>24000</v>
      </c>
    </row>
    <row r="650" spans="1:10">
      <c r="A650" s="60" t="s">
        <v>210</v>
      </c>
      <c r="B650" s="61">
        <v>200</v>
      </c>
      <c r="C650" s="62">
        <v>905</v>
      </c>
      <c r="D650" s="63" t="s">
        <v>452</v>
      </c>
      <c r="E650" s="63" t="s">
        <v>452</v>
      </c>
      <c r="F650" s="64" t="s">
        <v>452</v>
      </c>
      <c r="G650" s="62" t="s">
        <v>452</v>
      </c>
      <c r="H650" s="65">
        <v>719433820</v>
      </c>
      <c r="I650" s="66">
        <v>222455290.41999999</v>
      </c>
      <c r="J650" s="67">
        <v>496978529.58000004</v>
      </c>
    </row>
    <row r="651" spans="1:10">
      <c r="A651" s="68" t="s">
        <v>952</v>
      </c>
      <c r="B651" s="61">
        <v>200</v>
      </c>
      <c r="C651" s="69">
        <v>905</v>
      </c>
      <c r="D651" s="70">
        <v>4</v>
      </c>
      <c r="E651" s="70" t="s">
        <v>452</v>
      </c>
      <c r="F651" s="71" t="s">
        <v>452</v>
      </c>
      <c r="G651" s="69" t="s">
        <v>452</v>
      </c>
      <c r="H651" s="72">
        <v>606870493.69000006</v>
      </c>
      <c r="I651" s="73">
        <v>214445173.56999999</v>
      </c>
      <c r="J651" s="74">
        <v>392425320.12000006</v>
      </c>
    </row>
    <row r="652" spans="1:10">
      <c r="A652" s="68" t="s">
        <v>953</v>
      </c>
      <c r="B652" s="61">
        <v>200</v>
      </c>
      <c r="C652" s="69">
        <v>905</v>
      </c>
      <c r="D652" s="70">
        <v>4</v>
      </c>
      <c r="E652" s="70">
        <v>5</v>
      </c>
      <c r="F652" s="71" t="s">
        <v>452</v>
      </c>
      <c r="G652" s="69" t="s">
        <v>452</v>
      </c>
      <c r="H652" s="72">
        <v>603370493.69000006</v>
      </c>
      <c r="I652" s="73">
        <v>214445173.56999999</v>
      </c>
      <c r="J652" s="74">
        <v>388925320.12000006</v>
      </c>
    </row>
    <row r="653" spans="1:10" ht="63">
      <c r="A653" s="75" t="s">
        <v>976</v>
      </c>
      <c r="B653" s="61">
        <v>200</v>
      </c>
      <c r="C653" s="62">
        <v>905</v>
      </c>
      <c r="D653" s="63">
        <v>4</v>
      </c>
      <c r="E653" s="63">
        <v>5</v>
      </c>
      <c r="F653" s="64" t="s">
        <v>977</v>
      </c>
      <c r="G653" s="62" t="s">
        <v>457</v>
      </c>
      <c r="H653" s="65">
        <v>416848628.42000002</v>
      </c>
      <c r="I653" s="66">
        <v>178075266.34999999</v>
      </c>
      <c r="J653" s="67">
        <v>238773362.07000002</v>
      </c>
    </row>
    <row r="654" spans="1:10" ht="47.25">
      <c r="A654" s="75" t="s">
        <v>978</v>
      </c>
      <c r="B654" s="61">
        <v>200</v>
      </c>
      <c r="C654" s="62">
        <v>905</v>
      </c>
      <c r="D654" s="63">
        <v>4</v>
      </c>
      <c r="E654" s="63">
        <v>5</v>
      </c>
      <c r="F654" s="64" t="s">
        <v>979</v>
      </c>
      <c r="G654" s="62" t="s">
        <v>457</v>
      </c>
      <c r="H654" s="65">
        <v>23510947.370000001</v>
      </c>
      <c r="I654" s="66">
        <v>23503427.370000001</v>
      </c>
      <c r="J654" s="67">
        <v>7520</v>
      </c>
    </row>
    <row r="655" spans="1:10" ht="47.25">
      <c r="A655" s="75" t="s">
        <v>980</v>
      </c>
      <c r="B655" s="61">
        <v>200</v>
      </c>
      <c r="C655" s="62">
        <v>905</v>
      </c>
      <c r="D655" s="63">
        <v>4</v>
      </c>
      <c r="E655" s="63">
        <v>5</v>
      </c>
      <c r="F655" s="64" t="s">
        <v>981</v>
      </c>
      <c r="G655" s="62" t="s">
        <v>457</v>
      </c>
      <c r="H655" s="65">
        <v>1700000</v>
      </c>
      <c r="I655" s="66">
        <v>1692480</v>
      </c>
      <c r="J655" s="67">
        <v>7520</v>
      </c>
    </row>
    <row r="656" spans="1:10">
      <c r="A656" s="68" t="s">
        <v>603</v>
      </c>
      <c r="B656" s="61">
        <v>200</v>
      </c>
      <c r="C656" s="69">
        <v>905</v>
      </c>
      <c r="D656" s="70">
        <v>4</v>
      </c>
      <c r="E656" s="70">
        <v>5</v>
      </c>
      <c r="F656" s="71" t="s">
        <v>981</v>
      </c>
      <c r="G656" s="69" t="s">
        <v>604</v>
      </c>
      <c r="H656" s="72">
        <v>1700000</v>
      </c>
      <c r="I656" s="73">
        <v>1692480</v>
      </c>
      <c r="J656" s="74">
        <v>7520</v>
      </c>
    </row>
    <row r="657" spans="1:10" ht="31.5">
      <c r="A657" s="75" t="s">
        <v>982</v>
      </c>
      <c r="B657" s="61">
        <v>200</v>
      </c>
      <c r="C657" s="62">
        <v>905</v>
      </c>
      <c r="D657" s="63">
        <v>4</v>
      </c>
      <c r="E657" s="63">
        <v>5</v>
      </c>
      <c r="F657" s="64" t="s">
        <v>983</v>
      </c>
      <c r="G657" s="62" t="s">
        <v>457</v>
      </c>
      <c r="H657" s="65">
        <v>21810947.370000001</v>
      </c>
      <c r="I657" s="66">
        <v>21810947.370000001</v>
      </c>
      <c r="J657" s="67">
        <v>0</v>
      </c>
    </row>
    <row r="658" spans="1:10">
      <c r="A658" s="68" t="s">
        <v>603</v>
      </c>
      <c r="B658" s="61">
        <v>200</v>
      </c>
      <c r="C658" s="69">
        <v>905</v>
      </c>
      <c r="D658" s="70">
        <v>4</v>
      </c>
      <c r="E658" s="70">
        <v>5</v>
      </c>
      <c r="F658" s="71" t="s">
        <v>983</v>
      </c>
      <c r="G658" s="69" t="s">
        <v>604</v>
      </c>
      <c r="H658" s="72">
        <v>21810947.370000001</v>
      </c>
      <c r="I658" s="73">
        <v>21810947.370000001</v>
      </c>
      <c r="J658" s="74">
        <v>0</v>
      </c>
    </row>
    <row r="659" spans="1:10" ht="47.25">
      <c r="A659" s="75" t="s">
        <v>984</v>
      </c>
      <c r="B659" s="61">
        <v>200</v>
      </c>
      <c r="C659" s="62">
        <v>905</v>
      </c>
      <c r="D659" s="63">
        <v>4</v>
      </c>
      <c r="E659" s="63">
        <v>5</v>
      </c>
      <c r="F659" s="64" t="s">
        <v>985</v>
      </c>
      <c r="G659" s="62" t="s">
        <v>457</v>
      </c>
      <c r="H659" s="65">
        <v>38203900</v>
      </c>
      <c r="I659" s="66">
        <v>9740752</v>
      </c>
      <c r="J659" s="67">
        <v>28463148</v>
      </c>
    </row>
    <row r="660" spans="1:10" ht="31.5">
      <c r="A660" s="75" t="s">
        <v>986</v>
      </c>
      <c r="B660" s="61">
        <v>200</v>
      </c>
      <c r="C660" s="62">
        <v>905</v>
      </c>
      <c r="D660" s="63">
        <v>4</v>
      </c>
      <c r="E660" s="63">
        <v>5</v>
      </c>
      <c r="F660" s="64" t="s">
        <v>987</v>
      </c>
      <c r="G660" s="62" t="s">
        <v>457</v>
      </c>
      <c r="H660" s="65">
        <v>15000000</v>
      </c>
      <c r="I660" s="66">
        <v>1904600</v>
      </c>
      <c r="J660" s="67">
        <v>13095400</v>
      </c>
    </row>
    <row r="661" spans="1:10">
      <c r="A661" s="68" t="s">
        <v>603</v>
      </c>
      <c r="B661" s="61">
        <v>200</v>
      </c>
      <c r="C661" s="69">
        <v>905</v>
      </c>
      <c r="D661" s="70">
        <v>4</v>
      </c>
      <c r="E661" s="70">
        <v>5</v>
      </c>
      <c r="F661" s="71" t="s">
        <v>987</v>
      </c>
      <c r="G661" s="69" t="s">
        <v>604</v>
      </c>
      <c r="H661" s="72">
        <v>15000000</v>
      </c>
      <c r="I661" s="73">
        <v>1904600</v>
      </c>
      <c r="J661" s="74">
        <v>13095400</v>
      </c>
    </row>
    <row r="662" spans="1:10" ht="47.25">
      <c r="A662" s="75" t="s">
        <v>988</v>
      </c>
      <c r="B662" s="61">
        <v>200</v>
      </c>
      <c r="C662" s="62">
        <v>905</v>
      </c>
      <c r="D662" s="63">
        <v>4</v>
      </c>
      <c r="E662" s="63">
        <v>5</v>
      </c>
      <c r="F662" s="64" t="s">
        <v>989</v>
      </c>
      <c r="G662" s="62" t="s">
        <v>457</v>
      </c>
      <c r="H662" s="65">
        <v>100000</v>
      </c>
      <c r="I662" s="66">
        <v>0</v>
      </c>
      <c r="J662" s="67">
        <v>100000</v>
      </c>
    </row>
    <row r="663" spans="1:10">
      <c r="A663" s="68" t="s">
        <v>603</v>
      </c>
      <c r="B663" s="61">
        <v>200</v>
      </c>
      <c r="C663" s="69">
        <v>905</v>
      </c>
      <c r="D663" s="70">
        <v>4</v>
      </c>
      <c r="E663" s="70">
        <v>5</v>
      </c>
      <c r="F663" s="71" t="s">
        <v>989</v>
      </c>
      <c r="G663" s="69" t="s">
        <v>604</v>
      </c>
      <c r="H663" s="72">
        <v>100000</v>
      </c>
      <c r="I663" s="73">
        <v>0</v>
      </c>
      <c r="J663" s="74">
        <v>100000</v>
      </c>
    </row>
    <row r="664" spans="1:10" ht="31.5">
      <c r="A664" s="75" t="s">
        <v>990</v>
      </c>
      <c r="B664" s="61">
        <v>200</v>
      </c>
      <c r="C664" s="62">
        <v>905</v>
      </c>
      <c r="D664" s="63">
        <v>4</v>
      </c>
      <c r="E664" s="63">
        <v>5</v>
      </c>
      <c r="F664" s="64" t="s">
        <v>991</v>
      </c>
      <c r="G664" s="62" t="s">
        <v>457</v>
      </c>
      <c r="H664" s="65">
        <v>3500000</v>
      </c>
      <c r="I664" s="66">
        <v>716320</v>
      </c>
      <c r="J664" s="67">
        <v>2783680</v>
      </c>
    </row>
    <row r="665" spans="1:10">
      <c r="A665" s="68" t="s">
        <v>603</v>
      </c>
      <c r="B665" s="61">
        <v>200</v>
      </c>
      <c r="C665" s="69">
        <v>905</v>
      </c>
      <c r="D665" s="70">
        <v>4</v>
      </c>
      <c r="E665" s="70">
        <v>5</v>
      </c>
      <c r="F665" s="71" t="s">
        <v>991</v>
      </c>
      <c r="G665" s="69" t="s">
        <v>604</v>
      </c>
      <c r="H665" s="72">
        <v>3500000</v>
      </c>
      <c r="I665" s="73">
        <v>716320</v>
      </c>
      <c r="J665" s="74">
        <v>2783680</v>
      </c>
    </row>
    <row r="666" spans="1:10" ht="31.5">
      <c r="A666" s="75" t="s">
        <v>992</v>
      </c>
      <c r="B666" s="61">
        <v>200</v>
      </c>
      <c r="C666" s="62">
        <v>905</v>
      </c>
      <c r="D666" s="63">
        <v>4</v>
      </c>
      <c r="E666" s="63">
        <v>5</v>
      </c>
      <c r="F666" s="64" t="s">
        <v>993</v>
      </c>
      <c r="G666" s="62" t="s">
        <v>457</v>
      </c>
      <c r="H666" s="65">
        <v>8300000</v>
      </c>
      <c r="I666" s="66">
        <v>733500</v>
      </c>
      <c r="J666" s="67">
        <v>7566500</v>
      </c>
    </row>
    <row r="667" spans="1:10">
      <c r="A667" s="68" t="s">
        <v>603</v>
      </c>
      <c r="B667" s="61">
        <v>200</v>
      </c>
      <c r="C667" s="69">
        <v>905</v>
      </c>
      <c r="D667" s="70">
        <v>4</v>
      </c>
      <c r="E667" s="70">
        <v>5</v>
      </c>
      <c r="F667" s="71" t="s">
        <v>993</v>
      </c>
      <c r="G667" s="69" t="s">
        <v>604</v>
      </c>
      <c r="H667" s="72">
        <v>8300000</v>
      </c>
      <c r="I667" s="73">
        <v>733500</v>
      </c>
      <c r="J667" s="74">
        <v>7566500</v>
      </c>
    </row>
    <row r="668" spans="1:10" ht="47.25">
      <c r="A668" s="75" t="s">
        <v>994</v>
      </c>
      <c r="B668" s="61">
        <v>200</v>
      </c>
      <c r="C668" s="62">
        <v>905</v>
      </c>
      <c r="D668" s="63">
        <v>4</v>
      </c>
      <c r="E668" s="63">
        <v>5</v>
      </c>
      <c r="F668" s="64" t="s">
        <v>995</v>
      </c>
      <c r="G668" s="62" t="s">
        <v>457</v>
      </c>
      <c r="H668" s="65">
        <v>1696600</v>
      </c>
      <c r="I668" s="66">
        <v>1696600</v>
      </c>
      <c r="J668" s="67">
        <v>0</v>
      </c>
    </row>
    <row r="669" spans="1:10">
      <c r="A669" s="68" t="s">
        <v>603</v>
      </c>
      <c r="B669" s="61">
        <v>200</v>
      </c>
      <c r="C669" s="69">
        <v>905</v>
      </c>
      <c r="D669" s="70">
        <v>4</v>
      </c>
      <c r="E669" s="70">
        <v>5</v>
      </c>
      <c r="F669" s="71" t="s">
        <v>995</v>
      </c>
      <c r="G669" s="69" t="s">
        <v>604</v>
      </c>
      <c r="H669" s="72">
        <v>1696600</v>
      </c>
      <c r="I669" s="73">
        <v>1696600</v>
      </c>
      <c r="J669" s="74">
        <v>0</v>
      </c>
    </row>
    <row r="670" spans="1:10" ht="63">
      <c r="A670" s="75" t="s">
        <v>996</v>
      </c>
      <c r="B670" s="61">
        <v>200</v>
      </c>
      <c r="C670" s="62">
        <v>905</v>
      </c>
      <c r="D670" s="63">
        <v>4</v>
      </c>
      <c r="E670" s="63">
        <v>5</v>
      </c>
      <c r="F670" s="64" t="s">
        <v>997</v>
      </c>
      <c r="G670" s="62" t="s">
        <v>457</v>
      </c>
      <c r="H670" s="65">
        <v>4918300</v>
      </c>
      <c r="I670" s="66">
        <v>4689732</v>
      </c>
      <c r="J670" s="67">
        <v>228568</v>
      </c>
    </row>
    <row r="671" spans="1:10">
      <c r="A671" s="68" t="s">
        <v>603</v>
      </c>
      <c r="B671" s="61">
        <v>200</v>
      </c>
      <c r="C671" s="69">
        <v>905</v>
      </c>
      <c r="D671" s="70">
        <v>4</v>
      </c>
      <c r="E671" s="70">
        <v>5</v>
      </c>
      <c r="F671" s="71" t="s">
        <v>997</v>
      </c>
      <c r="G671" s="69" t="s">
        <v>604</v>
      </c>
      <c r="H671" s="72">
        <v>4918300</v>
      </c>
      <c r="I671" s="73">
        <v>4689732</v>
      </c>
      <c r="J671" s="74">
        <v>228568</v>
      </c>
    </row>
    <row r="672" spans="1:10" ht="78.75">
      <c r="A672" s="75" t="s">
        <v>998</v>
      </c>
      <c r="B672" s="61">
        <v>200</v>
      </c>
      <c r="C672" s="62">
        <v>905</v>
      </c>
      <c r="D672" s="63">
        <v>4</v>
      </c>
      <c r="E672" s="63">
        <v>5</v>
      </c>
      <c r="F672" s="64" t="s">
        <v>999</v>
      </c>
      <c r="G672" s="62" t="s">
        <v>457</v>
      </c>
      <c r="H672" s="65">
        <v>4689000</v>
      </c>
      <c r="I672" s="66">
        <v>0</v>
      </c>
      <c r="J672" s="67">
        <v>4689000</v>
      </c>
    </row>
    <row r="673" spans="1:10">
      <c r="A673" s="68" t="s">
        <v>603</v>
      </c>
      <c r="B673" s="61">
        <v>200</v>
      </c>
      <c r="C673" s="69">
        <v>905</v>
      </c>
      <c r="D673" s="70">
        <v>4</v>
      </c>
      <c r="E673" s="70">
        <v>5</v>
      </c>
      <c r="F673" s="71" t="s">
        <v>999</v>
      </c>
      <c r="G673" s="69" t="s">
        <v>604</v>
      </c>
      <c r="H673" s="72">
        <v>4689000</v>
      </c>
      <c r="I673" s="73">
        <v>0</v>
      </c>
      <c r="J673" s="74">
        <v>4689000</v>
      </c>
    </row>
    <row r="674" spans="1:10" ht="47.25">
      <c r="A674" s="75" t="s">
        <v>1000</v>
      </c>
      <c r="B674" s="61">
        <v>200</v>
      </c>
      <c r="C674" s="62">
        <v>905</v>
      </c>
      <c r="D674" s="63">
        <v>4</v>
      </c>
      <c r="E674" s="63">
        <v>5</v>
      </c>
      <c r="F674" s="64" t="s">
        <v>1001</v>
      </c>
      <c r="G674" s="62" t="s">
        <v>457</v>
      </c>
      <c r="H674" s="65">
        <v>47086736.840000004</v>
      </c>
      <c r="I674" s="66">
        <v>20178664.289999999</v>
      </c>
      <c r="J674" s="67">
        <v>26908072.550000004</v>
      </c>
    </row>
    <row r="675" spans="1:10">
      <c r="A675" s="75" t="s">
        <v>1002</v>
      </c>
      <c r="B675" s="61">
        <v>200</v>
      </c>
      <c r="C675" s="62">
        <v>905</v>
      </c>
      <c r="D675" s="63">
        <v>4</v>
      </c>
      <c r="E675" s="63">
        <v>5</v>
      </c>
      <c r="F675" s="64" t="s">
        <v>1003</v>
      </c>
      <c r="G675" s="62" t="s">
        <v>457</v>
      </c>
      <c r="H675" s="65">
        <v>40000000</v>
      </c>
      <c r="I675" s="66">
        <v>13091927.449999999</v>
      </c>
      <c r="J675" s="67">
        <v>26908072.550000001</v>
      </c>
    </row>
    <row r="676" spans="1:10">
      <c r="A676" s="68" t="s">
        <v>603</v>
      </c>
      <c r="B676" s="61">
        <v>200</v>
      </c>
      <c r="C676" s="69">
        <v>905</v>
      </c>
      <c r="D676" s="70">
        <v>4</v>
      </c>
      <c r="E676" s="70">
        <v>5</v>
      </c>
      <c r="F676" s="71" t="s">
        <v>1003</v>
      </c>
      <c r="G676" s="69" t="s">
        <v>604</v>
      </c>
      <c r="H676" s="72">
        <v>40000000</v>
      </c>
      <c r="I676" s="73">
        <v>13091927.449999999</v>
      </c>
      <c r="J676" s="74">
        <v>26908072.550000001</v>
      </c>
    </row>
    <row r="677" spans="1:10">
      <c r="A677" s="75" t="s">
        <v>1004</v>
      </c>
      <c r="B677" s="61">
        <v>200</v>
      </c>
      <c r="C677" s="62">
        <v>905</v>
      </c>
      <c r="D677" s="63">
        <v>4</v>
      </c>
      <c r="E677" s="63">
        <v>5</v>
      </c>
      <c r="F677" s="64" t="s">
        <v>1005</v>
      </c>
      <c r="G677" s="62" t="s">
        <v>457</v>
      </c>
      <c r="H677" s="65">
        <v>7086736.8399999999</v>
      </c>
      <c r="I677" s="66">
        <v>7086736.8399999999</v>
      </c>
      <c r="J677" s="67">
        <v>0</v>
      </c>
    </row>
    <row r="678" spans="1:10">
      <c r="A678" s="68" t="s">
        <v>603</v>
      </c>
      <c r="B678" s="61">
        <v>200</v>
      </c>
      <c r="C678" s="69">
        <v>905</v>
      </c>
      <c r="D678" s="70">
        <v>4</v>
      </c>
      <c r="E678" s="70">
        <v>5</v>
      </c>
      <c r="F678" s="71" t="s">
        <v>1005</v>
      </c>
      <c r="G678" s="69" t="s">
        <v>604</v>
      </c>
      <c r="H678" s="72">
        <v>7086736.8399999999</v>
      </c>
      <c r="I678" s="73">
        <v>7086736.8399999999</v>
      </c>
      <c r="J678" s="74">
        <v>0</v>
      </c>
    </row>
    <row r="679" spans="1:10" ht="47.25">
      <c r="A679" s="75" t="s">
        <v>1006</v>
      </c>
      <c r="B679" s="61">
        <v>200</v>
      </c>
      <c r="C679" s="62">
        <v>905</v>
      </c>
      <c r="D679" s="63">
        <v>4</v>
      </c>
      <c r="E679" s="63">
        <v>5</v>
      </c>
      <c r="F679" s="64" t="s">
        <v>1007</v>
      </c>
      <c r="G679" s="62" t="s">
        <v>457</v>
      </c>
      <c r="H679" s="65">
        <v>230285320</v>
      </c>
      <c r="I679" s="66">
        <v>122174873.19</v>
      </c>
      <c r="J679" s="67">
        <v>108110446.81</v>
      </c>
    </row>
    <row r="680" spans="1:10" ht="31.5">
      <c r="A680" s="75" t="s">
        <v>1008</v>
      </c>
      <c r="B680" s="61">
        <v>200</v>
      </c>
      <c r="C680" s="62">
        <v>905</v>
      </c>
      <c r="D680" s="63">
        <v>4</v>
      </c>
      <c r="E680" s="63">
        <v>5</v>
      </c>
      <c r="F680" s="64" t="s">
        <v>1009</v>
      </c>
      <c r="G680" s="62" t="s">
        <v>457</v>
      </c>
      <c r="H680" s="65">
        <v>8000000</v>
      </c>
      <c r="I680" s="66">
        <v>0</v>
      </c>
      <c r="J680" s="67">
        <v>8000000</v>
      </c>
    </row>
    <row r="681" spans="1:10">
      <c r="A681" s="68" t="s">
        <v>603</v>
      </c>
      <c r="B681" s="61">
        <v>200</v>
      </c>
      <c r="C681" s="69">
        <v>905</v>
      </c>
      <c r="D681" s="70">
        <v>4</v>
      </c>
      <c r="E681" s="70">
        <v>5</v>
      </c>
      <c r="F681" s="71" t="s">
        <v>1009</v>
      </c>
      <c r="G681" s="69" t="s">
        <v>604</v>
      </c>
      <c r="H681" s="72">
        <v>8000000</v>
      </c>
      <c r="I681" s="73">
        <v>0</v>
      </c>
      <c r="J681" s="74">
        <v>8000000</v>
      </c>
    </row>
    <row r="682" spans="1:10" ht="31.5">
      <c r="A682" s="75" t="s">
        <v>1010</v>
      </c>
      <c r="B682" s="61">
        <v>200</v>
      </c>
      <c r="C682" s="62">
        <v>905</v>
      </c>
      <c r="D682" s="63">
        <v>4</v>
      </c>
      <c r="E682" s="63">
        <v>5</v>
      </c>
      <c r="F682" s="64" t="s">
        <v>1011</v>
      </c>
      <c r="G682" s="62" t="s">
        <v>457</v>
      </c>
      <c r="H682" s="65">
        <v>5000000</v>
      </c>
      <c r="I682" s="66">
        <v>0</v>
      </c>
      <c r="J682" s="67">
        <v>5000000</v>
      </c>
    </row>
    <row r="683" spans="1:10">
      <c r="A683" s="68" t="s">
        <v>603</v>
      </c>
      <c r="B683" s="61">
        <v>200</v>
      </c>
      <c r="C683" s="69">
        <v>905</v>
      </c>
      <c r="D683" s="70">
        <v>4</v>
      </c>
      <c r="E683" s="70">
        <v>5</v>
      </c>
      <c r="F683" s="71" t="s">
        <v>1011</v>
      </c>
      <c r="G683" s="69" t="s">
        <v>604</v>
      </c>
      <c r="H683" s="72">
        <v>5000000</v>
      </c>
      <c r="I683" s="73">
        <v>0</v>
      </c>
      <c r="J683" s="74">
        <v>5000000</v>
      </c>
    </row>
    <row r="684" spans="1:10" ht="31.5">
      <c r="A684" s="75" t="s">
        <v>1012</v>
      </c>
      <c r="B684" s="61">
        <v>200</v>
      </c>
      <c r="C684" s="62">
        <v>905</v>
      </c>
      <c r="D684" s="63">
        <v>4</v>
      </c>
      <c r="E684" s="63">
        <v>5</v>
      </c>
      <c r="F684" s="64" t="s">
        <v>1013</v>
      </c>
      <c r="G684" s="62" t="s">
        <v>457</v>
      </c>
      <c r="H684" s="65">
        <v>10000000</v>
      </c>
      <c r="I684" s="66">
        <v>2395679.5499999998</v>
      </c>
      <c r="J684" s="67">
        <v>7604320.4500000002</v>
      </c>
    </row>
    <row r="685" spans="1:10">
      <c r="A685" s="68" t="s">
        <v>603</v>
      </c>
      <c r="B685" s="61">
        <v>200</v>
      </c>
      <c r="C685" s="69">
        <v>905</v>
      </c>
      <c r="D685" s="70">
        <v>4</v>
      </c>
      <c r="E685" s="70">
        <v>5</v>
      </c>
      <c r="F685" s="71" t="s">
        <v>1013</v>
      </c>
      <c r="G685" s="69" t="s">
        <v>604</v>
      </c>
      <c r="H685" s="72">
        <v>10000000</v>
      </c>
      <c r="I685" s="73">
        <v>2395679.5499999998</v>
      </c>
      <c r="J685" s="74">
        <v>7604320.4500000002</v>
      </c>
    </row>
    <row r="686" spans="1:10" ht="47.25">
      <c r="A686" s="75" t="s">
        <v>1014</v>
      </c>
      <c r="B686" s="61">
        <v>200</v>
      </c>
      <c r="C686" s="62">
        <v>905</v>
      </c>
      <c r="D686" s="63">
        <v>4</v>
      </c>
      <c r="E686" s="63">
        <v>5</v>
      </c>
      <c r="F686" s="64" t="s">
        <v>1015</v>
      </c>
      <c r="G686" s="62" t="s">
        <v>457</v>
      </c>
      <c r="H686" s="65">
        <v>57969820</v>
      </c>
      <c r="I686" s="66">
        <v>19163987.059999999</v>
      </c>
      <c r="J686" s="67">
        <v>38805832.939999998</v>
      </c>
    </row>
    <row r="687" spans="1:10" ht="31.5">
      <c r="A687" s="68" t="s">
        <v>462</v>
      </c>
      <c r="B687" s="61">
        <v>200</v>
      </c>
      <c r="C687" s="69">
        <v>905</v>
      </c>
      <c r="D687" s="70">
        <v>4</v>
      </c>
      <c r="E687" s="70">
        <v>5</v>
      </c>
      <c r="F687" s="71" t="s">
        <v>1015</v>
      </c>
      <c r="G687" s="69" t="s">
        <v>463</v>
      </c>
      <c r="H687" s="72">
        <v>57969820</v>
      </c>
      <c r="I687" s="73">
        <v>19163987.059999999</v>
      </c>
      <c r="J687" s="74">
        <v>38805832.939999998</v>
      </c>
    </row>
    <row r="688" spans="1:10">
      <c r="A688" s="75" t="s">
        <v>1016</v>
      </c>
      <c r="B688" s="61">
        <v>200</v>
      </c>
      <c r="C688" s="62">
        <v>905</v>
      </c>
      <c r="D688" s="63">
        <v>4</v>
      </c>
      <c r="E688" s="63">
        <v>5</v>
      </c>
      <c r="F688" s="64" t="s">
        <v>1017</v>
      </c>
      <c r="G688" s="62" t="s">
        <v>457</v>
      </c>
      <c r="H688" s="65">
        <v>17000000</v>
      </c>
      <c r="I688" s="66">
        <v>0</v>
      </c>
      <c r="J688" s="67">
        <v>17000000</v>
      </c>
    </row>
    <row r="689" spans="1:10">
      <c r="A689" s="68" t="s">
        <v>603</v>
      </c>
      <c r="B689" s="61">
        <v>200</v>
      </c>
      <c r="C689" s="69">
        <v>905</v>
      </c>
      <c r="D689" s="70">
        <v>4</v>
      </c>
      <c r="E689" s="70">
        <v>5</v>
      </c>
      <c r="F689" s="71" t="s">
        <v>1017</v>
      </c>
      <c r="G689" s="69" t="s">
        <v>604</v>
      </c>
      <c r="H689" s="72">
        <v>17000000</v>
      </c>
      <c r="I689" s="73">
        <v>0</v>
      </c>
      <c r="J689" s="74">
        <v>17000000</v>
      </c>
    </row>
    <row r="690" spans="1:10" ht="31.5">
      <c r="A690" s="75" t="s">
        <v>1018</v>
      </c>
      <c r="B690" s="61">
        <v>200</v>
      </c>
      <c r="C690" s="62">
        <v>905</v>
      </c>
      <c r="D690" s="63">
        <v>4</v>
      </c>
      <c r="E690" s="63">
        <v>5</v>
      </c>
      <c r="F690" s="64" t="s">
        <v>1019</v>
      </c>
      <c r="G690" s="62" t="s">
        <v>457</v>
      </c>
      <c r="H690" s="65">
        <v>500000</v>
      </c>
      <c r="I690" s="66">
        <v>0</v>
      </c>
      <c r="J690" s="67">
        <v>500000</v>
      </c>
    </row>
    <row r="691" spans="1:10">
      <c r="A691" s="68" t="s">
        <v>603</v>
      </c>
      <c r="B691" s="61">
        <v>200</v>
      </c>
      <c r="C691" s="69">
        <v>905</v>
      </c>
      <c r="D691" s="70">
        <v>4</v>
      </c>
      <c r="E691" s="70">
        <v>5</v>
      </c>
      <c r="F691" s="71" t="s">
        <v>1019</v>
      </c>
      <c r="G691" s="69" t="s">
        <v>604</v>
      </c>
      <c r="H691" s="72">
        <v>500000</v>
      </c>
      <c r="I691" s="73">
        <v>0</v>
      </c>
      <c r="J691" s="74">
        <v>500000</v>
      </c>
    </row>
    <row r="692" spans="1:10" ht="47.25">
      <c r="A692" s="75" t="s">
        <v>1020</v>
      </c>
      <c r="B692" s="61">
        <v>200</v>
      </c>
      <c r="C692" s="62">
        <v>905</v>
      </c>
      <c r="D692" s="63">
        <v>4</v>
      </c>
      <c r="E692" s="63">
        <v>5</v>
      </c>
      <c r="F692" s="64" t="s">
        <v>1021</v>
      </c>
      <c r="G692" s="62" t="s">
        <v>457</v>
      </c>
      <c r="H692" s="65">
        <v>2500000</v>
      </c>
      <c r="I692" s="66">
        <v>0</v>
      </c>
      <c r="J692" s="67">
        <v>2500000</v>
      </c>
    </row>
    <row r="693" spans="1:10">
      <c r="A693" s="68" t="s">
        <v>603</v>
      </c>
      <c r="B693" s="61">
        <v>200</v>
      </c>
      <c r="C693" s="69">
        <v>905</v>
      </c>
      <c r="D693" s="70">
        <v>4</v>
      </c>
      <c r="E693" s="70">
        <v>5</v>
      </c>
      <c r="F693" s="71" t="s">
        <v>1021</v>
      </c>
      <c r="G693" s="69" t="s">
        <v>604</v>
      </c>
      <c r="H693" s="72">
        <v>2500000</v>
      </c>
      <c r="I693" s="73">
        <v>0</v>
      </c>
      <c r="J693" s="74">
        <v>2500000</v>
      </c>
    </row>
    <row r="694" spans="1:10" ht="47.25">
      <c r="A694" s="75" t="s">
        <v>1022</v>
      </c>
      <c r="B694" s="61">
        <v>200</v>
      </c>
      <c r="C694" s="62">
        <v>905</v>
      </c>
      <c r="D694" s="63">
        <v>4</v>
      </c>
      <c r="E694" s="63">
        <v>5</v>
      </c>
      <c r="F694" s="64" t="s">
        <v>1023</v>
      </c>
      <c r="G694" s="62" t="s">
        <v>457</v>
      </c>
      <c r="H694" s="65">
        <v>50024700</v>
      </c>
      <c r="I694" s="66">
        <v>26829542.579999998</v>
      </c>
      <c r="J694" s="67">
        <v>23195157.420000002</v>
      </c>
    </row>
    <row r="695" spans="1:10">
      <c r="A695" s="68" t="s">
        <v>603</v>
      </c>
      <c r="B695" s="61">
        <v>200</v>
      </c>
      <c r="C695" s="69">
        <v>905</v>
      </c>
      <c r="D695" s="70">
        <v>4</v>
      </c>
      <c r="E695" s="70">
        <v>5</v>
      </c>
      <c r="F695" s="71" t="s">
        <v>1023</v>
      </c>
      <c r="G695" s="69" t="s">
        <v>604</v>
      </c>
      <c r="H695" s="72">
        <v>50024700</v>
      </c>
      <c r="I695" s="73">
        <v>26829542.579999998</v>
      </c>
      <c r="J695" s="74">
        <v>23195157.420000002</v>
      </c>
    </row>
    <row r="696" spans="1:10" ht="63">
      <c r="A696" s="75" t="s">
        <v>1024</v>
      </c>
      <c r="B696" s="61">
        <v>200</v>
      </c>
      <c r="C696" s="62">
        <v>905</v>
      </c>
      <c r="D696" s="63">
        <v>4</v>
      </c>
      <c r="E696" s="63">
        <v>5</v>
      </c>
      <c r="F696" s="64" t="s">
        <v>1025</v>
      </c>
      <c r="G696" s="62" t="s">
        <v>457</v>
      </c>
      <c r="H696" s="65">
        <v>25752400</v>
      </c>
      <c r="I696" s="66">
        <v>25752400</v>
      </c>
      <c r="J696" s="67">
        <v>0</v>
      </c>
    </row>
    <row r="697" spans="1:10">
      <c r="A697" s="68" t="s">
        <v>603</v>
      </c>
      <c r="B697" s="61">
        <v>200</v>
      </c>
      <c r="C697" s="69">
        <v>905</v>
      </c>
      <c r="D697" s="70">
        <v>4</v>
      </c>
      <c r="E697" s="70">
        <v>5</v>
      </c>
      <c r="F697" s="71" t="s">
        <v>1025</v>
      </c>
      <c r="G697" s="69" t="s">
        <v>604</v>
      </c>
      <c r="H697" s="72">
        <v>25752400</v>
      </c>
      <c r="I697" s="73">
        <v>25752400</v>
      </c>
      <c r="J697" s="74">
        <v>0</v>
      </c>
    </row>
    <row r="698" spans="1:10" ht="63">
      <c r="A698" s="75" t="s">
        <v>1026</v>
      </c>
      <c r="B698" s="61">
        <v>200</v>
      </c>
      <c r="C698" s="62">
        <v>905</v>
      </c>
      <c r="D698" s="63">
        <v>4</v>
      </c>
      <c r="E698" s="63">
        <v>5</v>
      </c>
      <c r="F698" s="64" t="s">
        <v>1027</v>
      </c>
      <c r="G698" s="62" t="s">
        <v>457</v>
      </c>
      <c r="H698" s="65">
        <v>28886000</v>
      </c>
      <c r="I698" s="66">
        <v>26553048</v>
      </c>
      <c r="J698" s="67">
        <v>2332952</v>
      </c>
    </row>
    <row r="699" spans="1:10">
      <c r="A699" s="68" t="s">
        <v>603</v>
      </c>
      <c r="B699" s="61">
        <v>200</v>
      </c>
      <c r="C699" s="69">
        <v>905</v>
      </c>
      <c r="D699" s="70">
        <v>4</v>
      </c>
      <c r="E699" s="70">
        <v>5</v>
      </c>
      <c r="F699" s="71" t="s">
        <v>1027</v>
      </c>
      <c r="G699" s="69" t="s">
        <v>604</v>
      </c>
      <c r="H699" s="72">
        <v>28886000</v>
      </c>
      <c r="I699" s="73">
        <v>26553048</v>
      </c>
      <c r="J699" s="74">
        <v>2332952</v>
      </c>
    </row>
    <row r="700" spans="1:10" ht="63">
      <c r="A700" s="75" t="s">
        <v>1028</v>
      </c>
      <c r="B700" s="61">
        <v>200</v>
      </c>
      <c r="C700" s="62">
        <v>905</v>
      </c>
      <c r="D700" s="63">
        <v>4</v>
      </c>
      <c r="E700" s="63">
        <v>5</v>
      </c>
      <c r="F700" s="64" t="s">
        <v>1029</v>
      </c>
      <c r="G700" s="62" t="s">
        <v>457</v>
      </c>
      <c r="H700" s="65">
        <v>22218000</v>
      </c>
      <c r="I700" s="66">
        <v>21480216</v>
      </c>
      <c r="J700" s="67">
        <v>737784</v>
      </c>
    </row>
    <row r="701" spans="1:10">
      <c r="A701" s="68" t="s">
        <v>603</v>
      </c>
      <c r="B701" s="61">
        <v>200</v>
      </c>
      <c r="C701" s="69">
        <v>905</v>
      </c>
      <c r="D701" s="70">
        <v>4</v>
      </c>
      <c r="E701" s="70">
        <v>5</v>
      </c>
      <c r="F701" s="71" t="s">
        <v>1029</v>
      </c>
      <c r="G701" s="69" t="s">
        <v>604</v>
      </c>
      <c r="H701" s="72">
        <v>22218000</v>
      </c>
      <c r="I701" s="73">
        <v>21480216</v>
      </c>
      <c r="J701" s="74">
        <v>737784</v>
      </c>
    </row>
    <row r="702" spans="1:10" ht="63">
      <c r="A702" s="75" t="s">
        <v>1030</v>
      </c>
      <c r="B702" s="61">
        <v>200</v>
      </c>
      <c r="C702" s="62">
        <v>905</v>
      </c>
      <c r="D702" s="63">
        <v>4</v>
      </c>
      <c r="E702" s="63">
        <v>5</v>
      </c>
      <c r="F702" s="64" t="s">
        <v>1031</v>
      </c>
      <c r="G702" s="62" t="s">
        <v>457</v>
      </c>
      <c r="H702" s="65">
        <v>2434400</v>
      </c>
      <c r="I702" s="66">
        <v>0</v>
      </c>
      <c r="J702" s="67">
        <v>2434400</v>
      </c>
    </row>
    <row r="703" spans="1:10">
      <c r="A703" s="68" t="s">
        <v>603</v>
      </c>
      <c r="B703" s="61">
        <v>200</v>
      </c>
      <c r="C703" s="69">
        <v>905</v>
      </c>
      <c r="D703" s="70">
        <v>4</v>
      </c>
      <c r="E703" s="70">
        <v>5</v>
      </c>
      <c r="F703" s="71" t="s">
        <v>1031</v>
      </c>
      <c r="G703" s="69" t="s">
        <v>604</v>
      </c>
      <c r="H703" s="72">
        <v>2434400</v>
      </c>
      <c r="I703" s="73">
        <v>0</v>
      </c>
      <c r="J703" s="74">
        <v>2434400</v>
      </c>
    </row>
    <row r="704" spans="1:10" ht="31.5">
      <c r="A704" s="75" t="s">
        <v>1032</v>
      </c>
      <c r="B704" s="61">
        <v>200</v>
      </c>
      <c r="C704" s="62">
        <v>905</v>
      </c>
      <c r="D704" s="63">
        <v>4</v>
      </c>
      <c r="E704" s="63">
        <v>5</v>
      </c>
      <c r="F704" s="64" t="s">
        <v>1033</v>
      </c>
      <c r="G704" s="62" t="s">
        <v>457</v>
      </c>
      <c r="H704" s="65">
        <v>3765684.21</v>
      </c>
      <c r="I704" s="66">
        <v>2176905.0499999998</v>
      </c>
      <c r="J704" s="67">
        <v>1588779.16</v>
      </c>
    </row>
    <row r="705" spans="1:10" ht="63">
      <c r="A705" s="75" t="s">
        <v>1034</v>
      </c>
      <c r="B705" s="61">
        <v>200</v>
      </c>
      <c r="C705" s="62">
        <v>905</v>
      </c>
      <c r="D705" s="63">
        <v>4</v>
      </c>
      <c r="E705" s="63">
        <v>5</v>
      </c>
      <c r="F705" s="64" t="s">
        <v>1035</v>
      </c>
      <c r="G705" s="62" t="s">
        <v>457</v>
      </c>
      <c r="H705" s="65">
        <v>200000</v>
      </c>
      <c r="I705" s="66">
        <v>0</v>
      </c>
      <c r="J705" s="67">
        <v>200000</v>
      </c>
    </row>
    <row r="706" spans="1:10">
      <c r="A706" s="68" t="s">
        <v>603</v>
      </c>
      <c r="B706" s="61">
        <v>200</v>
      </c>
      <c r="C706" s="69">
        <v>905</v>
      </c>
      <c r="D706" s="70">
        <v>4</v>
      </c>
      <c r="E706" s="70">
        <v>5</v>
      </c>
      <c r="F706" s="71" t="s">
        <v>1035</v>
      </c>
      <c r="G706" s="69" t="s">
        <v>604</v>
      </c>
      <c r="H706" s="72">
        <v>200000</v>
      </c>
      <c r="I706" s="73">
        <v>0</v>
      </c>
      <c r="J706" s="74">
        <v>200000</v>
      </c>
    </row>
    <row r="707" spans="1:10" ht="63">
      <c r="A707" s="75" t="s">
        <v>1036</v>
      </c>
      <c r="B707" s="61">
        <v>200</v>
      </c>
      <c r="C707" s="62">
        <v>905</v>
      </c>
      <c r="D707" s="63">
        <v>4</v>
      </c>
      <c r="E707" s="63">
        <v>5</v>
      </c>
      <c r="F707" s="64" t="s">
        <v>1037</v>
      </c>
      <c r="G707" s="62" t="s">
        <v>457</v>
      </c>
      <c r="H707" s="65">
        <v>340000</v>
      </c>
      <c r="I707" s="66">
        <v>0</v>
      </c>
      <c r="J707" s="67">
        <v>340000</v>
      </c>
    </row>
    <row r="708" spans="1:10">
      <c r="A708" s="68" t="s">
        <v>603</v>
      </c>
      <c r="B708" s="61">
        <v>200</v>
      </c>
      <c r="C708" s="69">
        <v>905</v>
      </c>
      <c r="D708" s="70">
        <v>4</v>
      </c>
      <c r="E708" s="70">
        <v>5</v>
      </c>
      <c r="F708" s="71" t="s">
        <v>1037</v>
      </c>
      <c r="G708" s="69" t="s">
        <v>604</v>
      </c>
      <c r="H708" s="72">
        <v>340000</v>
      </c>
      <c r="I708" s="73">
        <v>0</v>
      </c>
      <c r="J708" s="74">
        <v>340000</v>
      </c>
    </row>
    <row r="709" spans="1:10" ht="31.5">
      <c r="A709" s="75" t="s">
        <v>1038</v>
      </c>
      <c r="B709" s="61">
        <v>200</v>
      </c>
      <c r="C709" s="62">
        <v>905</v>
      </c>
      <c r="D709" s="63">
        <v>4</v>
      </c>
      <c r="E709" s="63">
        <v>5</v>
      </c>
      <c r="F709" s="64" t="s">
        <v>1039</v>
      </c>
      <c r="G709" s="62" t="s">
        <v>457</v>
      </c>
      <c r="H709" s="65">
        <v>1000000</v>
      </c>
      <c r="I709" s="66">
        <v>805793.46</v>
      </c>
      <c r="J709" s="67">
        <v>194206.54000000004</v>
      </c>
    </row>
    <row r="710" spans="1:10">
      <c r="A710" s="68" t="s">
        <v>603</v>
      </c>
      <c r="B710" s="61">
        <v>200</v>
      </c>
      <c r="C710" s="69">
        <v>905</v>
      </c>
      <c r="D710" s="70">
        <v>4</v>
      </c>
      <c r="E710" s="70">
        <v>5</v>
      </c>
      <c r="F710" s="71" t="s">
        <v>1039</v>
      </c>
      <c r="G710" s="69" t="s">
        <v>604</v>
      </c>
      <c r="H710" s="72">
        <v>1000000</v>
      </c>
      <c r="I710" s="73">
        <v>805793.46</v>
      </c>
      <c r="J710" s="74">
        <v>194206.54000000004</v>
      </c>
    </row>
    <row r="711" spans="1:10" ht="78.75">
      <c r="A711" s="75" t="s">
        <v>1040</v>
      </c>
      <c r="B711" s="61">
        <v>200</v>
      </c>
      <c r="C711" s="62">
        <v>905</v>
      </c>
      <c r="D711" s="63">
        <v>4</v>
      </c>
      <c r="E711" s="63">
        <v>5</v>
      </c>
      <c r="F711" s="64" t="s">
        <v>1041</v>
      </c>
      <c r="G711" s="62" t="s">
        <v>457</v>
      </c>
      <c r="H711" s="65">
        <v>752415.2</v>
      </c>
      <c r="I711" s="66">
        <v>103100.1</v>
      </c>
      <c r="J711" s="67">
        <v>649315.1</v>
      </c>
    </row>
    <row r="712" spans="1:10">
      <c r="A712" s="68" t="s">
        <v>603</v>
      </c>
      <c r="B712" s="61">
        <v>200</v>
      </c>
      <c r="C712" s="69">
        <v>905</v>
      </c>
      <c r="D712" s="70">
        <v>4</v>
      </c>
      <c r="E712" s="70">
        <v>5</v>
      </c>
      <c r="F712" s="71" t="s">
        <v>1041</v>
      </c>
      <c r="G712" s="69" t="s">
        <v>604</v>
      </c>
      <c r="H712" s="72">
        <v>752415.2</v>
      </c>
      <c r="I712" s="73">
        <v>103100.1</v>
      </c>
      <c r="J712" s="74">
        <v>649315.1</v>
      </c>
    </row>
    <row r="713" spans="1:10" ht="63">
      <c r="A713" s="75" t="s">
        <v>1042</v>
      </c>
      <c r="B713" s="61">
        <v>200</v>
      </c>
      <c r="C713" s="62">
        <v>905</v>
      </c>
      <c r="D713" s="63">
        <v>4</v>
      </c>
      <c r="E713" s="63">
        <v>5</v>
      </c>
      <c r="F713" s="64" t="s">
        <v>1043</v>
      </c>
      <c r="G713" s="62" t="s">
        <v>457</v>
      </c>
      <c r="H713" s="65">
        <v>1235531.75</v>
      </c>
      <c r="I713" s="66">
        <v>1101932.8600000001</v>
      </c>
      <c r="J713" s="67">
        <v>133598.8899999999</v>
      </c>
    </row>
    <row r="714" spans="1:10">
      <c r="A714" s="68" t="s">
        <v>603</v>
      </c>
      <c r="B714" s="61">
        <v>200</v>
      </c>
      <c r="C714" s="69">
        <v>905</v>
      </c>
      <c r="D714" s="70">
        <v>4</v>
      </c>
      <c r="E714" s="70">
        <v>5</v>
      </c>
      <c r="F714" s="71" t="s">
        <v>1043</v>
      </c>
      <c r="G714" s="69" t="s">
        <v>604</v>
      </c>
      <c r="H714" s="72">
        <v>1235531.75</v>
      </c>
      <c r="I714" s="73">
        <v>1101932.8600000001</v>
      </c>
      <c r="J714" s="74">
        <v>133598.8899999999</v>
      </c>
    </row>
    <row r="715" spans="1:10" ht="63">
      <c r="A715" s="75" t="s">
        <v>1044</v>
      </c>
      <c r="B715" s="61">
        <v>200</v>
      </c>
      <c r="C715" s="62">
        <v>905</v>
      </c>
      <c r="D715" s="63">
        <v>4</v>
      </c>
      <c r="E715" s="63">
        <v>5</v>
      </c>
      <c r="F715" s="64" t="s">
        <v>1045</v>
      </c>
      <c r="G715" s="62" t="s">
        <v>457</v>
      </c>
      <c r="H715" s="65">
        <v>103977.83</v>
      </c>
      <c r="I715" s="66">
        <v>68628.960000000006</v>
      </c>
      <c r="J715" s="67">
        <v>35348.869999999995</v>
      </c>
    </row>
    <row r="716" spans="1:10">
      <c r="A716" s="68" t="s">
        <v>603</v>
      </c>
      <c r="B716" s="61">
        <v>200</v>
      </c>
      <c r="C716" s="69">
        <v>905</v>
      </c>
      <c r="D716" s="70">
        <v>4</v>
      </c>
      <c r="E716" s="70">
        <v>5</v>
      </c>
      <c r="F716" s="71" t="s">
        <v>1045</v>
      </c>
      <c r="G716" s="69" t="s">
        <v>604</v>
      </c>
      <c r="H716" s="72">
        <v>103977.83</v>
      </c>
      <c r="I716" s="73">
        <v>68628.960000000006</v>
      </c>
      <c r="J716" s="74">
        <v>35348.869999999995</v>
      </c>
    </row>
    <row r="717" spans="1:10" ht="78.75">
      <c r="A717" s="75" t="s">
        <v>1046</v>
      </c>
      <c r="B717" s="61">
        <v>200</v>
      </c>
      <c r="C717" s="62">
        <v>905</v>
      </c>
      <c r="D717" s="63">
        <v>4</v>
      </c>
      <c r="E717" s="63">
        <v>5</v>
      </c>
      <c r="F717" s="64" t="s">
        <v>1047</v>
      </c>
      <c r="G717" s="62" t="s">
        <v>457</v>
      </c>
      <c r="H717" s="65">
        <v>133759.43</v>
      </c>
      <c r="I717" s="66">
        <v>97449.67</v>
      </c>
      <c r="J717" s="67">
        <v>36309.759999999995</v>
      </c>
    </row>
    <row r="718" spans="1:10">
      <c r="A718" s="68" t="s">
        <v>603</v>
      </c>
      <c r="B718" s="61">
        <v>200</v>
      </c>
      <c r="C718" s="69">
        <v>905</v>
      </c>
      <c r="D718" s="70">
        <v>4</v>
      </c>
      <c r="E718" s="70">
        <v>5</v>
      </c>
      <c r="F718" s="71" t="s">
        <v>1047</v>
      </c>
      <c r="G718" s="69" t="s">
        <v>604</v>
      </c>
      <c r="H718" s="72">
        <v>133759.43</v>
      </c>
      <c r="I718" s="73">
        <v>97449.67</v>
      </c>
      <c r="J718" s="74">
        <v>36309.759999999995</v>
      </c>
    </row>
    <row r="719" spans="1:10" ht="31.5">
      <c r="A719" s="75" t="s">
        <v>1048</v>
      </c>
      <c r="B719" s="61">
        <v>200</v>
      </c>
      <c r="C719" s="62">
        <v>905</v>
      </c>
      <c r="D719" s="63">
        <v>4</v>
      </c>
      <c r="E719" s="63">
        <v>5</v>
      </c>
      <c r="F719" s="64" t="s">
        <v>1049</v>
      </c>
      <c r="G719" s="62" t="s">
        <v>457</v>
      </c>
      <c r="H719" s="65">
        <v>73996040</v>
      </c>
      <c r="I719" s="66">
        <v>300644.45</v>
      </c>
      <c r="J719" s="67">
        <v>73695395.549999997</v>
      </c>
    </row>
    <row r="720" spans="1:10" ht="47.25">
      <c r="A720" s="75" t="s">
        <v>1050</v>
      </c>
      <c r="B720" s="61">
        <v>200</v>
      </c>
      <c r="C720" s="62">
        <v>905</v>
      </c>
      <c r="D720" s="63">
        <v>4</v>
      </c>
      <c r="E720" s="63">
        <v>5</v>
      </c>
      <c r="F720" s="64" t="s">
        <v>1051</v>
      </c>
      <c r="G720" s="62" t="s">
        <v>457</v>
      </c>
      <c r="H720" s="65">
        <v>2100000</v>
      </c>
      <c r="I720" s="66">
        <v>0</v>
      </c>
      <c r="J720" s="67">
        <v>2100000</v>
      </c>
    </row>
    <row r="721" spans="1:10">
      <c r="A721" s="68" t="s">
        <v>603</v>
      </c>
      <c r="B721" s="61">
        <v>200</v>
      </c>
      <c r="C721" s="69">
        <v>905</v>
      </c>
      <c r="D721" s="70">
        <v>4</v>
      </c>
      <c r="E721" s="70">
        <v>5</v>
      </c>
      <c r="F721" s="71" t="s">
        <v>1051</v>
      </c>
      <c r="G721" s="69" t="s">
        <v>604</v>
      </c>
      <c r="H721" s="72">
        <v>2100000</v>
      </c>
      <c r="I721" s="73">
        <v>0</v>
      </c>
      <c r="J721" s="74">
        <v>2100000</v>
      </c>
    </row>
    <row r="722" spans="1:10" ht="47.25">
      <c r="A722" s="75" t="s">
        <v>1052</v>
      </c>
      <c r="B722" s="61">
        <v>200</v>
      </c>
      <c r="C722" s="62">
        <v>905</v>
      </c>
      <c r="D722" s="63">
        <v>4</v>
      </c>
      <c r="E722" s="63">
        <v>5</v>
      </c>
      <c r="F722" s="64" t="s">
        <v>1053</v>
      </c>
      <c r="G722" s="62" t="s">
        <v>457</v>
      </c>
      <c r="H722" s="65">
        <v>32100000</v>
      </c>
      <c r="I722" s="66">
        <v>0</v>
      </c>
      <c r="J722" s="67">
        <v>32100000</v>
      </c>
    </row>
    <row r="723" spans="1:10">
      <c r="A723" s="68" t="s">
        <v>603</v>
      </c>
      <c r="B723" s="61">
        <v>200</v>
      </c>
      <c r="C723" s="69">
        <v>905</v>
      </c>
      <c r="D723" s="70">
        <v>4</v>
      </c>
      <c r="E723" s="70">
        <v>5</v>
      </c>
      <c r="F723" s="71" t="s">
        <v>1053</v>
      </c>
      <c r="G723" s="69" t="s">
        <v>604</v>
      </c>
      <c r="H723" s="72">
        <v>32100000</v>
      </c>
      <c r="I723" s="73">
        <v>0</v>
      </c>
      <c r="J723" s="74">
        <v>32100000</v>
      </c>
    </row>
    <row r="724" spans="1:10" ht="47.25">
      <c r="A724" s="75" t="s">
        <v>1054</v>
      </c>
      <c r="B724" s="61">
        <v>200</v>
      </c>
      <c r="C724" s="62">
        <v>905</v>
      </c>
      <c r="D724" s="63">
        <v>4</v>
      </c>
      <c r="E724" s="63">
        <v>5</v>
      </c>
      <c r="F724" s="64" t="s">
        <v>1055</v>
      </c>
      <c r="G724" s="62" t="s">
        <v>457</v>
      </c>
      <c r="H724" s="65">
        <v>33796040</v>
      </c>
      <c r="I724" s="66">
        <v>0</v>
      </c>
      <c r="J724" s="67">
        <v>33796040</v>
      </c>
    </row>
    <row r="725" spans="1:10">
      <c r="A725" s="68" t="s">
        <v>603</v>
      </c>
      <c r="B725" s="61">
        <v>200</v>
      </c>
      <c r="C725" s="69">
        <v>905</v>
      </c>
      <c r="D725" s="70">
        <v>4</v>
      </c>
      <c r="E725" s="70">
        <v>5</v>
      </c>
      <c r="F725" s="71" t="s">
        <v>1055</v>
      </c>
      <c r="G725" s="69" t="s">
        <v>604</v>
      </c>
      <c r="H725" s="72">
        <v>33796040</v>
      </c>
      <c r="I725" s="73">
        <v>0</v>
      </c>
      <c r="J725" s="74">
        <v>33796040</v>
      </c>
    </row>
    <row r="726" spans="1:10" ht="78.75">
      <c r="A726" s="75" t="s">
        <v>1056</v>
      </c>
      <c r="B726" s="61">
        <v>200</v>
      </c>
      <c r="C726" s="62">
        <v>905</v>
      </c>
      <c r="D726" s="63">
        <v>4</v>
      </c>
      <c r="E726" s="63">
        <v>5</v>
      </c>
      <c r="F726" s="64" t="s">
        <v>1057</v>
      </c>
      <c r="G726" s="62" t="s">
        <v>457</v>
      </c>
      <c r="H726" s="65">
        <v>6000000</v>
      </c>
      <c r="I726" s="66">
        <v>300644.45</v>
      </c>
      <c r="J726" s="67">
        <v>5699355.5499999998</v>
      </c>
    </row>
    <row r="727" spans="1:10">
      <c r="A727" s="68" t="s">
        <v>603</v>
      </c>
      <c r="B727" s="61">
        <v>200</v>
      </c>
      <c r="C727" s="69">
        <v>905</v>
      </c>
      <c r="D727" s="70">
        <v>4</v>
      </c>
      <c r="E727" s="70">
        <v>5</v>
      </c>
      <c r="F727" s="71" t="s">
        <v>1057</v>
      </c>
      <c r="G727" s="69" t="s">
        <v>604</v>
      </c>
      <c r="H727" s="72">
        <v>6000000</v>
      </c>
      <c r="I727" s="73">
        <v>300644.45</v>
      </c>
      <c r="J727" s="74">
        <v>5699355.5499999998</v>
      </c>
    </row>
    <row r="728" spans="1:10" ht="78.75">
      <c r="A728" s="75" t="s">
        <v>954</v>
      </c>
      <c r="B728" s="61">
        <v>200</v>
      </c>
      <c r="C728" s="62">
        <v>905</v>
      </c>
      <c r="D728" s="63">
        <v>4</v>
      </c>
      <c r="E728" s="63">
        <v>5</v>
      </c>
      <c r="F728" s="64" t="s">
        <v>955</v>
      </c>
      <c r="G728" s="62" t="s">
        <v>457</v>
      </c>
      <c r="H728" s="65">
        <v>15230184.449999999</v>
      </c>
      <c r="I728" s="66">
        <v>7002289.1500000004</v>
      </c>
      <c r="J728" s="67">
        <v>8227895.2999999989</v>
      </c>
    </row>
    <row r="729" spans="1:10" ht="47.25">
      <c r="A729" s="75" t="s">
        <v>1058</v>
      </c>
      <c r="B729" s="61">
        <v>200</v>
      </c>
      <c r="C729" s="62">
        <v>905</v>
      </c>
      <c r="D729" s="63">
        <v>4</v>
      </c>
      <c r="E729" s="63">
        <v>5</v>
      </c>
      <c r="F729" s="64" t="s">
        <v>1059</v>
      </c>
      <c r="G729" s="62" t="s">
        <v>457</v>
      </c>
      <c r="H729" s="65">
        <v>11500000</v>
      </c>
      <c r="I729" s="66">
        <v>6772104.7000000002</v>
      </c>
      <c r="J729" s="67">
        <v>4727895.3</v>
      </c>
    </row>
    <row r="730" spans="1:10" ht="47.25">
      <c r="A730" s="75" t="s">
        <v>1060</v>
      </c>
      <c r="B730" s="61">
        <v>200</v>
      </c>
      <c r="C730" s="62">
        <v>905</v>
      </c>
      <c r="D730" s="63">
        <v>4</v>
      </c>
      <c r="E730" s="63">
        <v>5</v>
      </c>
      <c r="F730" s="64" t="s">
        <v>1061</v>
      </c>
      <c r="G730" s="62" t="s">
        <v>457</v>
      </c>
      <c r="H730" s="65">
        <v>11500000</v>
      </c>
      <c r="I730" s="66">
        <v>6772104.7000000002</v>
      </c>
      <c r="J730" s="67">
        <v>4727895.3</v>
      </c>
    </row>
    <row r="731" spans="1:10" ht="31.5">
      <c r="A731" s="68" t="s">
        <v>483</v>
      </c>
      <c r="B731" s="61">
        <v>200</v>
      </c>
      <c r="C731" s="69">
        <v>905</v>
      </c>
      <c r="D731" s="70">
        <v>4</v>
      </c>
      <c r="E731" s="70">
        <v>5</v>
      </c>
      <c r="F731" s="71" t="s">
        <v>1061</v>
      </c>
      <c r="G731" s="69" t="s">
        <v>484</v>
      </c>
      <c r="H731" s="72">
        <v>11500000</v>
      </c>
      <c r="I731" s="73">
        <v>6772104.7000000002</v>
      </c>
      <c r="J731" s="74">
        <v>4727895.3</v>
      </c>
    </row>
    <row r="732" spans="1:10" ht="31.5">
      <c r="A732" s="75" t="s">
        <v>1062</v>
      </c>
      <c r="B732" s="61">
        <v>200</v>
      </c>
      <c r="C732" s="62">
        <v>905</v>
      </c>
      <c r="D732" s="63">
        <v>4</v>
      </c>
      <c r="E732" s="63">
        <v>5</v>
      </c>
      <c r="F732" s="64" t="s">
        <v>1063</v>
      </c>
      <c r="G732" s="62" t="s">
        <v>457</v>
      </c>
      <c r="H732" s="65">
        <v>3730184.45</v>
      </c>
      <c r="I732" s="66">
        <v>230184.45</v>
      </c>
      <c r="J732" s="67">
        <v>3500000</v>
      </c>
    </row>
    <row r="733" spans="1:10">
      <c r="A733" s="75" t="s">
        <v>1064</v>
      </c>
      <c r="B733" s="61">
        <v>200</v>
      </c>
      <c r="C733" s="62">
        <v>905</v>
      </c>
      <c r="D733" s="63">
        <v>4</v>
      </c>
      <c r="E733" s="63">
        <v>5</v>
      </c>
      <c r="F733" s="64" t="s">
        <v>1065</v>
      </c>
      <c r="G733" s="62" t="s">
        <v>457</v>
      </c>
      <c r="H733" s="65">
        <v>730184.45</v>
      </c>
      <c r="I733" s="66">
        <v>230184.45</v>
      </c>
      <c r="J733" s="67">
        <v>499999.99999999994</v>
      </c>
    </row>
    <row r="734" spans="1:10" ht="31.5">
      <c r="A734" s="68" t="s">
        <v>483</v>
      </c>
      <c r="B734" s="61">
        <v>200</v>
      </c>
      <c r="C734" s="69">
        <v>905</v>
      </c>
      <c r="D734" s="70">
        <v>4</v>
      </c>
      <c r="E734" s="70">
        <v>5</v>
      </c>
      <c r="F734" s="71" t="s">
        <v>1065</v>
      </c>
      <c r="G734" s="69" t="s">
        <v>484</v>
      </c>
      <c r="H734" s="72">
        <v>730184.45</v>
      </c>
      <c r="I734" s="73">
        <v>230184.45</v>
      </c>
      <c r="J734" s="74">
        <v>499999.99999999994</v>
      </c>
    </row>
    <row r="735" spans="1:10" ht="31.5">
      <c r="A735" s="75" t="s">
        <v>1066</v>
      </c>
      <c r="B735" s="61">
        <v>200</v>
      </c>
      <c r="C735" s="62">
        <v>905</v>
      </c>
      <c r="D735" s="63">
        <v>4</v>
      </c>
      <c r="E735" s="63">
        <v>5</v>
      </c>
      <c r="F735" s="64" t="s">
        <v>1067</v>
      </c>
      <c r="G735" s="62" t="s">
        <v>457</v>
      </c>
      <c r="H735" s="65">
        <v>3000000</v>
      </c>
      <c r="I735" s="66">
        <v>0</v>
      </c>
      <c r="J735" s="67">
        <v>3000000</v>
      </c>
    </row>
    <row r="736" spans="1:10" ht="31.5">
      <c r="A736" s="68" t="s">
        <v>483</v>
      </c>
      <c r="B736" s="61">
        <v>200</v>
      </c>
      <c r="C736" s="69">
        <v>905</v>
      </c>
      <c r="D736" s="70">
        <v>4</v>
      </c>
      <c r="E736" s="70">
        <v>5</v>
      </c>
      <c r="F736" s="71" t="s">
        <v>1067</v>
      </c>
      <c r="G736" s="69" t="s">
        <v>484</v>
      </c>
      <c r="H736" s="72">
        <v>3000000</v>
      </c>
      <c r="I736" s="73">
        <v>0</v>
      </c>
      <c r="J736" s="74">
        <v>3000000</v>
      </c>
    </row>
    <row r="737" spans="1:10" ht="94.5">
      <c r="A737" s="75" t="s">
        <v>1068</v>
      </c>
      <c r="B737" s="61">
        <v>200</v>
      </c>
      <c r="C737" s="62">
        <v>905</v>
      </c>
      <c r="D737" s="63">
        <v>4</v>
      </c>
      <c r="E737" s="63">
        <v>5</v>
      </c>
      <c r="F737" s="64" t="s">
        <v>1069</v>
      </c>
      <c r="G737" s="62" t="s">
        <v>457</v>
      </c>
      <c r="H737" s="65">
        <v>59283131.579999998</v>
      </c>
      <c r="I737" s="66">
        <v>14316028.35</v>
      </c>
      <c r="J737" s="67">
        <v>44967103.229999997</v>
      </c>
    </row>
    <row r="738" spans="1:10" ht="47.25">
      <c r="A738" s="75" t="s">
        <v>1070</v>
      </c>
      <c r="B738" s="61">
        <v>200</v>
      </c>
      <c r="C738" s="62">
        <v>905</v>
      </c>
      <c r="D738" s="63">
        <v>4</v>
      </c>
      <c r="E738" s="63">
        <v>5</v>
      </c>
      <c r="F738" s="64" t="s">
        <v>1071</v>
      </c>
      <c r="G738" s="62" t="s">
        <v>457</v>
      </c>
      <c r="H738" s="65">
        <v>59283131.579999998</v>
      </c>
      <c r="I738" s="66">
        <v>14316028.35</v>
      </c>
      <c r="J738" s="67">
        <v>44967103.229999997</v>
      </c>
    </row>
    <row r="739" spans="1:10">
      <c r="A739" s="75" t="s">
        <v>1072</v>
      </c>
      <c r="B739" s="61">
        <v>200</v>
      </c>
      <c r="C739" s="62">
        <v>905</v>
      </c>
      <c r="D739" s="63">
        <v>4</v>
      </c>
      <c r="E739" s="63">
        <v>5</v>
      </c>
      <c r="F739" s="64" t="s">
        <v>1073</v>
      </c>
      <c r="G739" s="62" t="s">
        <v>457</v>
      </c>
      <c r="H739" s="65">
        <v>52283131.579999998</v>
      </c>
      <c r="I739" s="66">
        <v>13843231.57</v>
      </c>
      <c r="J739" s="67">
        <v>38439900.009999998</v>
      </c>
    </row>
    <row r="740" spans="1:10">
      <c r="A740" s="68" t="s">
        <v>603</v>
      </c>
      <c r="B740" s="61">
        <v>200</v>
      </c>
      <c r="C740" s="69">
        <v>905</v>
      </c>
      <c r="D740" s="70">
        <v>4</v>
      </c>
      <c r="E740" s="70">
        <v>5</v>
      </c>
      <c r="F740" s="71" t="s">
        <v>1073</v>
      </c>
      <c r="G740" s="69" t="s">
        <v>604</v>
      </c>
      <c r="H740" s="72">
        <v>52283131.579999998</v>
      </c>
      <c r="I740" s="73">
        <v>13843231.57</v>
      </c>
      <c r="J740" s="74">
        <v>38439900.009999998</v>
      </c>
    </row>
    <row r="741" spans="1:10" ht="47.25">
      <c r="A741" s="75" t="s">
        <v>1074</v>
      </c>
      <c r="B741" s="61">
        <v>200</v>
      </c>
      <c r="C741" s="62">
        <v>905</v>
      </c>
      <c r="D741" s="63">
        <v>4</v>
      </c>
      <c r="E741" s="63">
        <v>5</v>
      </c>
      <c r="F741" s="64" t="s">
        <v>1075</v>
      </c>
      <c r="G741" s="62" t="s">
        <v>457</v>
      </c>
      <c r="H741" s="65">
        <v>7000000</v>
      </c>
      <c r="I741" s="66">
        <v>472796.78</v>
      </c>
      <c r="J741" s="67">
        <v>6527203.2199999997</v>
      </c>
    </row>
    <row r="742" spans="1:10" ht="31.5">
      <c r="A742" s="68" t="s">
        <v>483</v>
      </c>
      <c r="B742" s="61">
        <v>200</v>
      </c>
      <c r="C742" s="69">
        <v>905</v>
      </c>
      <c r="D742" s="70">
        <v>4</v>
      </c>
      <c r="E742" s="70">
        <v>5</v>
      </c>
      <c r="F742" s="71" t="s">
        <v>1075</v>
      </c>
      <c r="G742" s="69" t="s">
        <v>484</v>
      </c>
      <c r="H742" s="72">
        <v>7000000</v>
      </c>
      <c r="I742" s="73">
        <v>472796.78</v>
      </c>
      <c r="J742" s="74">
        <v>6527203.2199999997</v>
      </c>
    </row>
    <row r="743" spans="1:10" ht="78.75">
      <c r="A743" s="75" t="s">
        <v>1076</v>
      </c>
      <c r="B743" s="61">
        <v>200</v>
      </c>
      <c r="C743" s="62">
        <v>905</v>
      </c>
      <c r="D743" s="63">
        <v>4</v>
      </c>
      <c r="E743" s="63">
        <v>5</v>
      </c>
      <c r="F743" s="64" t="s">
        <v>1077</v>
      </c>
      <c r="G743" s="62" t="s">
        <v>457</v>
      </c>
      <c r="H743" s="65">
        <v>16757894.74</v>
      </c>
      <c r="I743" s="66">
        <v>0</v>
      </c>
      <c r="J743" s="67">
        <v>16757894.74</v>
      </c>
    </row>
    <row r="744" spans="1:10" ht="31.5">
      <c r="A744" s="75" t="s">
        <v>1078</v>
      </c>
      <c r="B744" s="61">
        <v>200</v>
      </c>
      <c r="C744" s="62">
        <v>905</v>
      </c>
      <c r="D744" s="63">
        <v>4</v>
      </c>
      <c r="E744" s="63">
        <v>5</v>
      </c>
      <c r="F744" s="64" t="s">
        <v>1079</v>
      </c>
      <c r="G744" s="62" t="s">
        <v>457</v>
      </c>
      <c r="H744" s="65">
        <v>16757894.74</v>
      </c>
      <c r="I744" s="66">
        <v>0</v>
      </c>
      <c r="J744" s="67">
        <v>16757894.74</v>
      </c>
    </row>
    <row r="745" spans="1:10" ht="47.25">
      <c r="A745" s="75" t="s">
        <v>1080</v>
      </c>
      <c r="B745" s="61">
        <v>200</v>
      </c>
      <c r="C745" s="62">
        <v>905</v>
      </c>
      <c r="D745" s="63">
        <v>4</v>
      </c>
      <c r="E745" s="63">
        <v>5</v>
      </c>
      <c r="F745" s="64" t="s">
        <v>1081</v>
      </c>
      <c r="G745" s="62" t="s">
        <v>457</v>
      </c>
      <c r="H745" s="65">
        <v>200000</v>
      </c>
      <c r="I745" s="66">
        <v>0</v>
      </c>
      <c r="J745" s="67">
        <v>200000</v>
      </c>
    </row>
    <row r="746" spans="1:10">
      <c r="A746" s="68" t="s">
        <v>603</v>
      </c>
      <c r="B746" s="61">
        <v>200</v>
      </c>
      <c r="C746" s="69">
        <v>905</v>
      </c>
      <c r="D746" s="70">
        <v>4</v>
      </c>
      <c r="E746" s="70">
        <v>5</v>
      </c>
      <c r="F746" s="71" t="s">
        <v>1081</v>
      </c>
      <c r="G746" s="69" t="s">
        <v>604</v>
      </c>
      <c r="H746" s="72">
        <v>200000</v>
      </c>
      <c r="I746" s="73">
        <v>0</v>
      </c>
      <c r="J746" s="74">
        <v>200000</v>
      </c>
    </row>
    <row r="747" spans="1:10" ht="47.25">
      <c r="A747" s="75" t="s">
        <v>1082</v>
      </c>
      <c r="B747" s="61">
        <v>200</v>
      </c>
      <c r="C747" s="62">
        <v>905</v>
      </c>
      <c r="D747" s="63">
        <v>4</v>
      </c>
      <c r="E747" s="63">
        <v>5</v>
      </c>
      <c r="F747" s="64" t="s">
        <v>1083</v>
      </c>
      <c r="G747" s="62" t="s">
        <v>457</v>
      </c>
      <c r="H747" s="65">
        <v>4000000</v>
      </c>
      <c r="I747" s="66">
        <v>0</v>
      </c>
      <c r="J747" s="67">
        <v>4000000</v>
      </c>
    </row>
    <row r="748" spans="1:10">
      <c r="A748" s="68" t="s">
        <v>603</v>
      </c>
      <c r="B748" s="61">
        <v>200</v>
      </c>
      <c r="C748" s="69">
        <v>905</v>
      </c>
      <c r="D748" s="70">
        <v>4</v>
      </c>
      <c r="E748" s="70">
        <v>5</v>
      </c>
      <c r="F748" s="71" t="s">
        <v>1083</v>
      </c>
      <c r="G748" s="69" t="s">
        <v>604</v>
      </c>
      <c r="H748" s="72">
        <v>4000000</v>
      </c>
      <c r="I748" s="73">
        <v>0</v>
      </c>
      <c r="J748" s="74">
        <v>4000000</v>
      </c>
    </row>
    <row r="749" spans="1:10" ht="47.25">
      <c r="A749" s="75" t="s">
        <v>1084</v>
      </c>
      <c r="B749" s="61">
        <v>200</v>
      </c>
      <c r="C749" s="62">
        <v>905</v>
      </c>
      <c r="D749" s="63">
        <v>4</v>
      </c>
      <c r="E749" s="63">
        <v>5</v>
      </c>
      <c r="F749" s="64" t="s">
        <v>1085</v>
      </c>
      <c r="G749" s="62" t="s">
        <v>457</v>
      </c>
      <c r="H749" s="65">
        <v>9351890</v>
      </c>
      <c r="I749" s="66">
        <v>0</v>
      </c>
      <c r="J749" s="67">
        <v>9351890</v>
      </c>
    </row>
    <row r="750" spans="1:10">
      <c r="A750" s="68" t="s">
        <v>603</v>
      </c>
      <c r="B750" s="61">
        <v>200</v>
      </c>
      <c r="C750" s="69">
        <v>905</v>
      </c>
      <c r="D750" s="70">
        <v>4</v>
      </c>
      <c r="E750" s="70">
        <v>5</v>
      </c>
      <c r="F750" s="71" t="s">
        <v>1085</v>
      </c>
      <c r="G750" s="69" t="s">
        <v>604</v>
      </c>
      <c r="H750" s="72">
        <v>9351890</v>
      </c>
      <c r="I750" s="73">
        <v>0</v>
      </c>
      <c r="J750" s="74">
        <v>9351890</v>
      </c>
    </row>
    <row r="751" spans="1:10" ht="47.25">
      <c r="A751" s="75" t="s">
        <v>1086</v>
      </c>
      <c r="B751" s="61">
        <v>200</v>
      </c>
      <c r="C751" s="62">
        <v>905</v>
      </c>
      <c r="D751" s="63">
        <v>4</v>
      </c>
      <c r="E751" s="63">
        <v>5</v>
      </c>
      <c r="F751" s="64" t="s">
        <v>1087</v>
      </c>
      <c r="G751" s="62" t="s">
        <v>457</v>
      </c>
      <c r="H751" s="65">
        <v>1030534.74</v>
      </c>
      <c r="I751" s="66">
        <v>0</v>
      </c>
      <c r="J751" s="67">
        <v>1030534.74</v>
      </c>
    </row>
    <row r="752" spans="1:10">
      <c r="A752" s="68" t="s">
        <v>603</v>
      </c>
      <c r="B752" s="61">
        <v>200</v>
      </c>
      <c r="C752" s="69">
        <v>905</v>
      </c>
      <c r="D752" s="70">
        <v>4</v>
      </c>
      <c r="E752" s="70">
        <v>5</v>
      </c>
      <c r="F752" s="71" t="s">
        <v>1087</v>
      </c>
      <c r="G752" s="69" t="s">
        <v>604</v>
      </c>
      <c r="H752" s="72">
        <v>1030534.74</v>
      </c>
      <c r="I752" s="73">
        <v>0</v>
      </c>
      <c r="J752" s="74">
        <v>1030534.74</v>
      </c>
    </row>
    <row r="753" spans="1:10" ht="63">
      <c r="A753" s="75" t="s">
        <v>1088</v>
      </c>
      <c r="B753" s="61">
        <v>200</v>
      </c>
      <c r="C753" s="62">
        <v>905</v>
      </c>
      <c r="D753" s="63">
        <v>4</v>
      </c>
      <c r="E753" s="63">
        <v>5</v>
      </c>
      <c r="F753" s="64" t="s">
        <v>1089</v>
      </c>
      <c r="G753" s="62" t="s">
        <v>457</v>
      </c>
      <c r="H753" s="65">
        <v>2175470</v>
      </c>
      <c r="I753" s="66">
        <v>0</v>
      </c>
      <c r="J753" s="67">
        <v>2175470</v>
      </c>
    </row>
    <row r="754" spans="1:10">
      <c r="A754" s="68" t="s">
        <v>603</v>
      </c>
      <c r="B754" s="61">
        <v>200</v>
      </c>
      <c r="C754" s="69">
        <v>905</v>
      </c>
      <c r="D754" s="70">
        <v>4</v>
      </c>
      <c r="E754" s="70">
        <v>5</v>
      </c>
      <c r="F754" s="71" t="s">
        <v>1089</v>
      </c>
      <c r="G754" s="69" t="s">
        <v>604</v>
      </c>
      <c r="H754" s="72">
        <v>2175470</v>
      </c>
      <c r="I754" s="73">
        <v>0</v>
      </c>
      <c r="J754" s="74">
        <v>2175470</v>
      </c>
    </row>
    <row r="755" spans="1:10" ht="63">
      <c r="A755" s="75" t="s">
        <v>966</v>
      </c>
      <c r="B755" s="61">
        <v>200</v>
      </c>
      <c r="C755" s="62">
        <v>905</v>
      </c>
      <c r="D755" s="63">
        <v>4</v>
      </c>
      <c r="E755" s="63">
        <v>5</v>
      </c>
      <c r="F755" s="64" t="s">
        <v>967</v>
      </c>
      <c r="G755" s="62" t="s">
        <v>457</v>
      </c>
      <c r="H755" s="65">
        <v>32262700</v>
      </c>
      <c r="I755" s="66">
        <v>14881774.17</v>
      </c>
      <c r="J755" s="67">
        <v>17380925.829999998</v>
      </c>
    </row>
    <row r="756" spans="1:10" ht="31.5">
      <c r="A756" s="75" t="s">
        <v>1090</v>
      </c>
      <c r="B756" s="61">
        <v>200</v>
      </c>
      <c r="C756" s="62">
        <v>905</v>
      </c>
      <c r="D756" s="63">
        <v>4</v>
      </c>
      <c r="E756" s="63">
        <v>5</v>
      </c>
      <c r="F756" s="64" t="s">
        <v>1091</v>
      </c>
      <c r="G756" s="62" t="s">
        <v>457</v>
      </c>
      <c r="H756" s="65">
        <v>32262700</v>
      </c>
      <c r="I756" s="66">
        <v>14881774.17</v>
      </c>
      <c r="J756" s="67">
        <v>17380925.829999998</v>
      </c>
    </row>
    <row r="757" spans="1:10" ht="31.5">
      <c r="A757" s="75" t="s">
        <v>1090</v>
      </c>
      <c r="B757" s="61">
        <v>200</v>
      </c>
      <c r="C757" s="62">
        <v>905</v>
      </c>
      <c r="D757" s="63">
        <v>4</v>
      </c>
      <c r="E757" s="63">
        <v>5</v>
      </c>
      <c r="F757" s="64" t="s">
        <v>1092</v>
      </c>
      <c r="G757" s="62" t="s">
        <v>457</v>
      </c>
      <c r="H757" s="65">
        <v>183000</v>
      </c>
      <c r="I757" s="66">
        <v>15500</v>
      </c>
      <c r="J757" s="67">
        <v>167500</v>
      </c>
    </row>
    <row r="758" spans="1:10" ht="63">
      <c r="A758" s="68" t="s">
        <v>481</v>
      </c>
      <c r="B758" s="61">
        <v>200</v>
      </c>
      <c r="C758" s="69">
        <v>905</v>
      </c>
      <c r="D758" s="70">
        <v>4</v>
      </c>
      <c r="E758" s="70">
        <v>5</v>
      </c>
      <c r="F758" s="71" t="s">
        <v>1092</v>
      </c>
      <c r="G758" s="69" t="s">
        <v>482</v>
      </c>
      <c r="H758" s="72">
        <v>3000</v>
      </c>
      <c r="I758" s="73">
        <v>0</v>
      </c>
      <c r="J758" s="74">
        <v>3000</v>
      </c>
    </row>
    <row r="759" spans="1:10" ht="31.5">
      <c r="A759" s="68" t="s">
        <v>483</v>
      </c>
      <c r="B759" s="61">
        <v>200</v>
      </c>
      <c r="C759" s="69">
        <v>905</v>
      </c>
      <c r="D759" s="70">
        <v>4</v>
      </c>
      <c r="E759" s="70">
        <v>5</v>
      </c>
      <c r="F759" s="71" t="s">
        <v>1092</v>
      </c>
      <c r="G759" s="69" t="s">
        <v>484</v>
      </c>
      <c r="H759" s="72">
        <v>180000</v>
      </c>
      <c r="I759" s="73">
        <v>15500</v>
      </c>
      <c r="J759" s="74">
        <v>164500</v>
      </c>
    </row>
    <row r="760" spans="1:10" ht="31.5">
      <c r="A760" s="75" t="s">
        <v>1093</v>
      </c>
      <c r="B760" s="61">
        <v>200</v>
      </c>
      <c r="C760" s="62">
        <v>905</v>
      </c>
      <c r="D760" s="63">
        <v>4</v>
      </c>
      <c r="E760" s="63">
        <v>5</v>
      </c>
      <c r="F760" s="64" t="s">
        <v>1094</v>
      </c>
      <c r="G760" s="62" t="s">
        <v>457</v>
      </c>
      <c r="H760" s="65">
        <v>26652300</v>
      </c>
      <c r="I760" s="66">
        <v>12953294.970000001</v>
      </c>
      <c r="J760" s="67">
        <v>13699005.029999999</v>
      </c>
    </row>
    <row r="761" spans="1:10" ht="63">
      <c r="A761" s="68" t="s">
        <v>481</v>
      </c>
      <c r="B761" s="61">
        <v>200</v>
      </c>
      <c r="C761" s="69">
        <v>905</v>
      </c>
      <c r="D761" s="70">
        <v>4</v>
      </c>
      <c r="E761" s="70">
        <v>5</v>
      </c>
      <c r="F761" s="71" t="s">
        <v>1094</v>
      </c>
      <c r="G761" s="69" t="s">
        <v>482</v>
      </c>
      <c r="H761" s="72">
        <v>26652300</v>
      </c>
      <c r="I761" s="73">
        <v>12953294.970000001</v>
      </c>
      <c r="J761" s="74">
        <v>13699005.029999999</v>
      </c>
    </row>
    <row r="762" spans="1:10" ht="31.5">
      <c r="A762" s="75" t="s">
        <v>1095</v>
      </c>
      <c r="B762" s="61">
        <v>200</v>
      </c>
      <c r="C762" s="62">
        <v>905</v>
      </c>
      <c r="D762" s="63">
        <v>4</v>
      </c>
      <c r="E762" s="63">
        <v>5</v>
      </c>
      <c r="F762" s="64" t="s">
        <v>1096</v>
      </c>
      <c r="G762" s="62" t="s">
        <v>457</v>
      </c>
      <c r="H762" s="65">
        <v>5038800</v>
      </c>
      <c r="I762" s="66">
        <v>1821421.6</v>
      </c>
      <c r="J762" s="67">
        <v>3217378.4</v>
      </c>
    </row>
    <row r="763" spans="1:10" ht="63">
      <c r="A763" s="68" t="s">
        <v>481</v>
      </c>
      <c r="B763" s="61">
        <v>200</v>
      </c>
      <c r="C763" s="69">
        <v>905</v>
      </c>
      <c r="D763" s="70">
        <v>4</v>
      </c>
      <c r="E763" s="70">
        <v>5</v>
      </c>
      <c r="F763" s="71" t="s">
        <v>1096</v>
      </c>
      <c r="G763" s="69" t="s">
        <v>482</v>
      </c>
      <c r="H763" s="72">
        <v>600000</v>
      </c>
      <c r="I763" s="73">
        <v>414040</v>
      </c>
      <c r="J763" s="74">
        <v>185960</v>
      </c>
    </row>
    <row r="764" spans="1:10" ht="31.5">
      <c r="A764" s="68" t="s">
        <v>483</v>
      </c>
      <c r="B764" s="61">
        <v>200</v>
      </c>
      <c r="C764" s="69">
        <v>905</v>
      </c>
      <c r="D764" s="70">
        <v>4</v>
      </c>
      <c r="E764" s="70">
        <v>5</v>
      </c>
      <c r="F764" s="71" t="s">
        <v>1096</v>
      </c>
      <c r="G764" s="69" t="s">
        <v>484</v>
      </c>
      <c r="H764" s="72">
        <v>4392705.76</v>
      </c>
      <c r="I764" s="73">
        <v>1393038.6</v>
      </c>
      <c r="J764" s="74">
        <v>2999667.1599999997</v>
      </c>
    </row>
    <row r="765" spans="1:10">
      <c r="A765" s="68" t="s">
        <v>603</v>
      </c>
      <c r="B765" s="61">
        <v>200</v>
      </c>
      <c r="C765" s="69">
        <v>905</v>
      </c>
      <c r="D765" s="70">
        <v>4</v>
      </c>
      <c r="E765" s="70">
        <v>5</v>
      </c>
      <c r="F765" s="71" t="s">
        <v>1096</v>
      </c>
      <c r="G765" s="69" t="s">
        <v>604</v>
      </c>
      <c r="H765" s="72">
        <v>46094.239999999998</v>
      </c>
      <c r="I765" s="73">
        <v>14343</v>
      </c>
      <c r="J765" s="74">
        <v>31751.24</v>
      </c>
    </row>
    <row r="766" spans="1:10" ht="31.5">
      <c r="A766" s="75" t="s">
        <v>607</v>
      </c>
      <c r="B766" s="61">
        <v>200</v>
      </c>
      <c r="C766" s="62">
        <v>905</v>
      </c>
      <c r="D766" s="63">
        <v>4</v>
      </c>
      <c r="E766" s="63">
        <v>5</v>
      </c>
      <c r="F766" s="64" t="s">
        <v>1097</v>
      </c>
      <c r="G766" s="62" t="s">
        <v>457</v>
      </c>
      <c r="H766" s="65">
        <v>388600</v>
      </c>
      <c r="I766" s="66">
        <v>91557.6</v>
      </c>
      <c r="J766" s="67">
        <v>297042.40000000002</v>
      </c>
    </row>
    <row r="767" spans="1:10" ht="31.5">
      <c r="A767" s="68" t="s">
        <v>483</v>
      </c>
      <c r="B767" s="61">
        <v>200</v>
      </c>
      <c r="C767" s="69">
        <v>905</v>
      </c>
      <c r="D767" s="70">
        <v>4</v>
      </c>
      <c r="E767" s="70">
        <v>5</v>
      </c>
      <c r="F767" s="71" t="s">
        <v>1097</v>
      </c>
      <c r="G767" s="69" t="s">
        <v>484</v>
      </c>
      <c r="H767" s="72">
        <v>388600</v>
      </c>
      <c r="I767" s="73">
        <v>91557.6</v>
      </c>
      <c r="J767" s="74">
        <v>297042.40000000002</v>
      </c>
    </row>
    <row r="768" spans="1:10" ht="78.75">
      <c r="A768" s="75" t="s">
        <v>1098</v>
      </c>
      <c r="B768" s="61">
        <v>200</v>
      </c>
      <c r="C768" s="62">
        <v>905</v>
      </c>
      <c r="D768" s="63">
        <v>4</v>
      </c>
      <c r="E768" s="63">
        <v>5</v>
      </c>
      <c r="F768" s="64" t="s">
        <v>1099</v>
      </c>
      <c r="G768" s="62" t="s">
        <v>457</v>
      </c>
      <c r="H768" s="65">
        <v>62718138.950000003</v>
      </c>
      <c r="I768" s="66">
        <v>0</v>
      </c>
      <c r="J768" s="67">
        <v>62718138.950000003</v>
      </c>
    </row>
    <row r="769" spans="1:10" ht="31.5">
      <c r="A769" s="75" t="s">
        <v>1100</v>
      </c>
      <c r="B769" s="61">
        <v>200</v>
      </c>
      <c r="C769" s="62">
        <v>905</v>
      </c>
      <c r="D769" s="63">
        <v>4</v>
      </c>
      <c r="E769" s="63">
        <v>5</v>
      </c>
      <c r="F769" s="64" t="s">
        <v>1101</v>
      </c>
      <c r="G769" s="62" t="s">
        <v>457</v>
      </c>
      <c r="H769" s="65">
        <v>62718138.950000003</v>
      </c>
      <c r="I769" s="66">
        <v>0</v>
      </c>
      <c r="J769" s="67">
        <v>62718138.950000003</v>
      </c>
    </row>
    <row r="770" spans="1:10" ht="47.25">
      <c r="A770" s="75" t="s">
        <v>1102</v>
      </c>
      <c r="B770" s="61">
        <v>200</v>
      </c>
      <c r="C770" s="62">
        <v>905</v>
      </c>
      <c r="D770" s="63">
        <v>4</v>
      </c>
      <c r="E770" s="63">
        <v>5</v>
      </c>
      <c r="F770" s="64" t="s">
        <v>1103</v>
      </c>
      <c r="G770" s="62" t="s">
        <v>457</v>
      </c>
      <c r="H770" s="65">
        <v>7000000</v>
      </c>
      <c r="I770" s="66">
        <v>0</v>
      </c>
      <c r="J770" s="67">
        <v>7000000</v>
      </c>
    </row>
    <row r="771" spans="1:10">
      <c r="A771" s="68" t="s">
        <v>603</v>
      </c>
      <c r="B771" s="61">
        <v>200</v>
      </c>
      <c r="C771" s="69">
        <v>905</v>
      </c>
      <c r="D771" s="70">
        <v>4</v>
      </c>
      <c r="E771" s="70">
        <v>5</v>
      </c>
      <c r="F771" s="71" t="s">
        <v>1103</v>
      </c>
      <c r="G771" s="69" t="s">
        <v>604</v>
      </c>
      <c r="H771" s="72">
        <v>7000000</v>
      </c>
      <c r="I771" s="73">
        <v>0</v>
      </c>
      <c r="J771" s="74">
        <v>7000000</v>
      </c>
    </row>
    <row r="772" spans="1:10" ht="63">
      <c r="A772" s="75" t="s">
        <v>1104</v>
      </c>
      <c r="B772" s="61">
        <v>200</v>
      </c>
      <c r="C772" s="62">
        <v>905</v>
      </c>
      <c r="D772" s="63">
        <v>4</v>
      </c>
      <c r="E772" s="63">
        <v>5</v>
      </c>
      <c r="F772" s="64" t="s">
        <v>1105</v>
      </c>
      <c r="G772" s="62" t="s">
        <v>457</v>
      </c>
      <c r="H772" s="65">
        <v>0</v>
      </c>
      <c r="I772" s="66">
        <v>0</v>
      </c>
      <c r="J772" s="67">
        <v>0</v>
      </c>
    </row>
    <row r="773" spans="1:10" ht="31.5">
      <c r="A773" s="68" t="s">
        <v>462</v>
      </c>
      <c r="B773" s="61">
        <v>200</v>
      </c>
      <c r="C773" s="69">
        <v>905</v>
      </c>
      <c r="D773" s="70">
        <v>4</v>
      </c>
      <c r="E773" s="70">
        <v>5</v>
      </c>
      <c r="F773" s="71" t="s">
        <v>1105</v>
      </c>
      <c r="G773" s="69" t="s">
        <v>463</v>
      </c>
      <c r="H773" s="72">
        <v>0</v>
      </c>
      <c r="I773" s="73">
        <v>0</v>
      </c>
      <c r="J773" s="74">
        <v>0</v>
      </c>
    </row>
    <row r="774" spans="1:10" ht="63">
      <c r="A774" s="75" t="s">
        <v>1104</v>
      </c>
      <c r="B774" s="61">
        <v>200</v>
      </c>
      <c r="C774" s="62">
        <v>905</v>
      </c>
      <c r="D774" s="63">
        <v>4</v>
      </c>
      <c r="E774" s="63">
        <v>5</v>
      </c>
      <c r="F774" s="64" t="s">
        <v>1106</v>
      </c>
      <c r="G774" s="62" t="s">
        <v>457</v>
      </c>
      <c r="H774" s="65">
        <v>55718138.950000003</v>
      </c>
      <c r="I774" s="66">
        <v>0</v>
      </c>
      <c r="J774" s="67">
        <v>55718138.950000003</v>
      </c>
    </row>
    <row r="775" spans="1:10" ht="31.5">
      <c r="A775" s="68" t="s">
        <v>462</v>
      </c>
      <c r="B775" s="61">
        <v>200</v>
      </c>
      <c r="C775" s="69">
        <v>905</v>
      </c>
      <c r="D775" s="70">
        <v>4</v>
      </c>
      <c r="E775" s="70">
        <v>5</v>
      </c>
      <c r="F775" s="71" t="s">
        <v>1106</v>
      </c>
      <c r="G775" s="69" t="s">
        <v>463</v>
      </c>
      <c r="H775" s="72">
        <v>55718138.950000003</v>
      </c>
      <c r="I775" s="73">
        <v>0</v>
      </c>
      <c r="J775" s="74">
        <v>55718138.950000003</v>
      </c>
    </row>
    <row r="776" spans="1:10" ht="78.75">
      <c r="A776" s="75" t="s">
        <v>630</v>
      </c>
      <c r="B776" s="61">
        <v>200</v>
      </c>
      <c r="C776" s="62">
        <v>905</v>
      </c>
      <c r="D776" s="63">
        <v>4</v>
      </c>
      <c r="E776" s="63">
        <v>5</v>
      </c>
      <c r="F776" s="64" t="s">
        <v>631</v>
      </c>
      <c r="G776" s="62" t="s">
        <v>457</v>
      </c>
      <c r="H776" s="65">
        <v>100000</v>
      </c>
      <c r="I776" s="66">
        <v>0</v>
      </c>
      <c r="J776" s="67">
        <v>100000</v>
      </c>
    </row>
    <row r="777" spans="1:10" ht="63">
      <c r="A777" s="75" t="s">
        <v>632</v>
      </c>
      <c r="B777" s="61">
        <v>200</v>
      </c>
      <c r="C777" s="62">
        <v>905</v>
      </c>
      <c r="D777" s="63">
        <v>4</v>
      </c>
      <c r="E777" s="63">
        <v>5</v>
      </c>
      <c r="F777" s="64" t="s">
        <v>633</v>
      </c>
      <c r="G777" s="62" t="s">
        <v>457</v>
      </c>
      <c r="H777" s="65">
        <v>100000</v>
      </c>
      <c r="I777" s="66">
        <v>0</v>
      </c>
      <c r="J777" s="67">
        <v>100000</v>
      </c>
    </row>
    <row r="778" spans="1:10" ht="31.5">
      <c r="A778" s="68" t="s">
        <v>483</v>
      </c>
      <c r="B778" s="61">
        <v>200</v>
      </c>
      <c r="C778" s="69">
        <v>905</v>
      </c>
      <c r="D778" s="70">
        <v>4</v>
      </c>
      <c r="E778" s="70">
        <v>5</v>
      </c>
      <c r="F778" s="71" t="s">
        <v>633</v>
      </c>
      <c r="G778" s="69" t="s">
        <v>484</v>
      </c>
      <c r="H778" s="72">
        <v>100000</v>
      </c>
      <c r="I778" s="73">
        <v>0</v>
      </c>
      <c r="J778" s="74">
        <v>100000</v>
      </c>
    </row>
    <row r="779" spans="1:10" ht="31.5">
      <c r="A779" s="75" t="s">
        <v>1107</v>
      </c>
      <c r="B779" s="61">
        <v>200</v>
      </c>
      <c r="C779" s="62">
        <v>905</v>
      </c>
      <c r="D779" s="63">
        <v>4</v>
      </c>
      <c r="E779" s="63">
        <v>5</v>
      </c>
      <c r="F779" s="64" t="s">
        <v>1108</v>
      </c>
      <c r="G779" s="62" t="s">
        <v>457</v>
      </c>
      <c r="H779" s="65">
        <v>169815.55</v>
      </c>
      <c r="I779" s="66">
        <v>169815.55</v>
      </c>
      <c r="J779" s="67">
        <v>0</v>
      </c>
    </row>
    <row r="780" spans="1:10">
      <c r="A780" s="68" t="s">
        <v>603</v>
      </c>
      <c r="B780" s="61">
        <v>200</v>
      </c>
      <c r="C780" s="69">
        <v>905</v>
      </c>
      <c r="D780" s="70">
        <v>4</v>
      </c>
      <c r="E780" s="70">
        <v>5</v>
      </c>
      <c r="F780" s="71" t="s">
        <v>1108</v>
      </c>
      <c r="G780" s="69" t="s">
        <v>604</v>
      </c>
      <c r="H780" s="72">
        <v>169815.55</v>
      </c>
      <c r="I780" s="73">
        <v>169815.55</v>
      </c>
      <c r="J780" s="74">
        <v>0</v>
      </c>
    </row>
    <row r="781" spans="1:10" ht="31.5">
      <c r="A781" s="68" t="s">
        <v>1109</v>
      </c>
      <c r="B781" s="61">
        <v>200</v>
      </c>
      <c r="C781" s="69">
        <v>905</v>
      </c>
      <c r="D781" s="70">
        <v>4</v>
      </c>
      <c r="E781" s="70">
        <v>11</v>
      </c>
      <c r="F781" s="71" t="s">
        <v>452</v>
      </c>
      <c r="G781" s="69" t="s">
        <v>452</v>
      </c>
      <c r="H781" s="72">
        <v>3500000</v>
      </c>
      <c r="I781" s="73">
        <v>0</v>
      </c>
      <c r="J781" s="74">
        <v>3500000</v>
      </c>
    </row>
    <row r="782" spans="1:10" ht="94.5">
      <c r="A782" s="75" t="s">
        <v>1068</v>
      </c>
      <c r="B782" s="61">
        <v>200</v>
      </c>
      <c r="C782" s="62">
        <v>905</v>
      </c>
      <c r="D782" s="63">
        <v>4</v>
      </c>
      <c r="E782" s="63">
        <v>11</v>
      </c>
      <c r="F782" s="64" t="s">
        <v>1069</v>
      </c>
      <c r="G782" s="62" t="s">
        <v>457</v>
      </c>
      <c r="H782" s="65">
        <v>3500000</v>
      </c>
      <c r="I782" s="66">
        <v>0</v>
      </c>
      <c r="J782" s="67">
        <v>3500000</v>
      </c>
    </row>
    <row r="783" spans="1:10" ht="47.25">
      <c r="A783" s="75" t="s">
        <v>1070</v>
      </c>
      <c r="B783" s="61">
        <v>200</v>
      </c>
      <c r="C783" s="62">
        <v>905</v>
      </c>
      <c r="D783" s="63">
        <v>4</v>
      </c>
      <c r="E783" s="63">
        <v>11</v>
      </c>
      <c r="F783" s="64" t="s">
        <v>1071</v>
      </c>
      <c r="G783" s="62" t="s">
        <v>457</v>
      </c>
      <c r="H783" s="65">
        <v>3500000</v>
      </c>
      <c r="I783" s="66">
        <v>0</v>
      </c>
      <c r="J783" s="67">
        <v>3500000</v>
      </c>
    </row>
    <row r="784" spans="1:10" ht="31.5">
      <c r="A784" s="75" t="s">
        <v>1110</v>
      </c>
      <c r="B784" s="61">
        <v>200</v>
      </c>
      <c r="C784" s="62">
        <v>905</v>
      </c>
      <c r="D784" s="63">
        <v>4</v>
      </c>
      <c r="E784" s="63">
        <v>11</v>
      </c>
      <c r="F784" s="64" t="s">
        <v>1111</v>
      </c>
      <c r="G784" s="62" t="s">
        <v>457</v>
      </c>
      <c r="H784" s="65">
        <v>3500000</v>
      </c>
      <c r="I784" s="66">
        <v>0</v>
      </c>
      <c r="J784" s="67">
        <v>3500000</v>
      </c>
    </row>
    <row r="785" spans="1:10" ht="31.5">
      <c r="A785" s="68" t="s">
        <v>483</v>
      </c>
      <c r="B785" s="61">
        <v>200</v>
      </c>
      <c r="C785" s="69">
        <v>905</v>
      </c>
      <c r="D785" s="70">
        <v>4</v>
      </c>
      <c r="E785" s="70">
        <v>11</v>
      </c>
      <c r="F785" s="71" t="s">
        <v>1111</v>
      </c>
      <c r="G785" s="69" t="s">
        <v>484</v>
      </c>
      <c r="H785" s="72">
        <v>3500000</v>
      </c>
      <c r="I785" s="73">
        <v>0</v>
      </c>
      <c r="J785" s="74">
        <v>3500000</v>
      </c>
    </row>
    <row r="786" spans="1:10">
      <c r="A786" s="68" t="s">
        <v>1112</v>
      </c>
      <c r="B786" s="61">
        <v>200</v>
      </c>
      <c r="C786" s="69">
        <v>905</v>
      </c>
      <c r="D786" s="70">
        <v>5</v>
      </c>
      <c r="E786" s="70" t="s">
        <v>452</v>
      </c>
      <c r="F786" s="71" t="s">
        <v>452</v>
      </c>
      <c r="G786" s="69" t="s">
        <v>452</v>
      </c>
      <c r="H786" s="72">
        <v>83204905.260000005</v>
      </c>
      <c r="I786" s="73">
        <v>8010116.8499999996</v>
      </c>
      <c r="J786" s="74">
        <v>75194788.410000011</v>
      </c>
    </row>
    <row r="787" spans="1:10">
      <c r="A787" s="68" t="s">
        <v>1113</v>
      </c>
      <c r="B787" s="61">
        <v>200</v>
      </c>
      <c r="C787" s="69">
        <v>905</v>
      </c>
      <c r="D787" s="70">
        <v>5</v>
      </c>
      <c r="E787" s="70">
        <v>2</v>
      </c>
      <c r="F787" s="71" t="s">
        <v>452</v>
      </c>
      <c r="G787" s="69" t="s">
        <v>452</v>
      </c>
      <c r="H787" s="72">
        <v>80299536.840000004</v>
      </c>
      <c r="I787" s="73">
        <v>8010116.8499999996</v>
      </c>
      <c r="J787" s="74">
        <v>72289419.99000001</v>
      </c>
    </row>
    <row r="788" spans="1:10" ht="63">
      <c r="A788" s="75" t="s">
        <v>676</v>
      </c>
      <c r="B788" s="61">
        <v>200</v>
      </c>
      <c r="C788" s="62">
        <v>905</v>
      </c>
      <c r="D788" s="63">
        <v>5</v>
      </c>
      <c r="E788" s="63">
        <v>2</v>
      </c>
      <c r="F788" s="64" t="s">
        <v>677</v>
      </c>
      <c r="G788" s="62" t="s">
        <v>457</v>
      </c>
      <c r="H788" s="65">
        <v>80299536.840000004</v>
      </c>
      <c r="I788" s="66">
        <v>8010116.8499999996</v>
      </c>
      <c r="J788" s="67">
        <v>72289419.99000001</v>
      </c>
    </row>
    <row r="789" spans="1:10" ht="31.5">
      <c r="A789" s="75" t="s">
        <v>678</v>
      </c>
      <c r="B789" s="61">
        <v>200</v>
      </c>
      <c r="C789" s="62">
        <v>905</v>
      </c>
      <c r="D789" s="63">
        <v>5</v>
      </c>
      <c r="E789" s="63">
        <v>2</v>
      </c>
      <c r="F789" s="64" t="s">
        <v>679</v>
      </c>
      <c r="G789" s="62" t="s">
        <v>457</v>
      </c>
      <c r="H789" s="65">
        <v>80299536.840000004</v>
      </c>
      <c r="I789" s="66">
        <v>8010116.8499999996</v>
      </c>
      <c r="J789" s="67">
        <v>72289419.99000001</v>
      </c>
    </row>
    <row r="790" spans="1:10" ht="110.25">
      <c r="A790" s="75" t="s">
        <v>680</v>
      </c>
      <c r="B790" s="61">
        <v>200</v>
      </c>
      <c r="C790" s="62">
        <v>905</v>
      </c>
      <c r="D790" s="63">
        <v>5</v>
      </c>
      <c r="E790" s="63">
        <v>2</v>
      </c>
      <c r="F790" s="64" t="s">
        <v>681</v>
      </c>
      <c r="G790" s="62" t="s">
        <v>457</v>
      </c>
      <c r="H790" s="65">
        <v>0</v>
      </c>
      <c r="I790" s="66">
        <v>0</v>
      </c>
      <c r="J790" s="67">
        <v>0</v>
      </c>
    </row>
    <row r="791" spans="1:10">
      <c r="A791" s="68" t="s">
        <v>662</v>
      </c>
      <c r="B791" s="61">
        <v>200</v>
      </c>
      <c r="C791" s="69">
        <v>905</v>
      </c>
      <c r="D791" s="70">
        <v>5</v>
      </c>
      <c r="E791" s="70">
        <v>2</v>
      </c>
      <c r="F791" s="71" t="s">
        <v>681</v>
      </c>
      <c r="G791" s="69" t="s">
        <v>663</v>
      </c>
      <c r="H791" s="72">
        <v>0</v>
      </c>
      <c r="I791" s="73">
        <v>0</v>
      </c>
      <c r="J791" s="74">
        <v>0</v>
      </c>
    </row>
    <row r="792" spans="1:10" ht="47.25">
      <c r="A792" s="75" t="s">
        <v>682</v>
      </c>
      <c r="B792" s="61">
        <v>200</v>
      </c>
      <c r="C792" s="62">
        <v>905</v>
      </c>
      <c r="D792" s="63">
        <v>5</v>
      </c>
      <c r="E792" s="63">
        <v>2</v>
      </c>
      <c r="F792" s="64" t="s">
        <v>683</v>
      </c>
      <c r="G792" s="62" t="s">
        <v>457</v>
      </c>
      <c r="H792" s="65">
        <v>80299536.840000004</v>
      </c>
      <c r="I792" s="66">
        <v>8010116.8499999996</v>
      </c>
      <c r="J792" s="67">
        <v>72289419.99000001</v>
      </c>
    </row>
    <row r="793" spans="1:10">
      <c r="A793" s="68" t="s">
        <v>662</v>
      </c>
      <c r="B793" s="61">
        <v>200</v>
      </c>
      <c r="C793" s="69">
        <v>905</v>
      </c>
      <c r="D793" s="70">
        <v>5</v>
      </c>
      <c r="E793" s="70">
        <v>2</v>
      </c>
      <c r="F793" s="71" t="s">
        <v>683</v>
      </c>
      <c r="G793" s="69" t="s">
        <v>663</v>
      </c>
      <c r="H793" s="72">
        <v>80299536.840000004</v>
      </c>
      <c r="I793" s="73">
        <v>8010116.8499999996</v>
      </c>
      <c r="J793" s="74">
        <v>72289419.99000001</v>
      </c>
    </row>
    <row r="794" spans="1:10">
      <c r="A794" s="68" t="s">
        <v>1114</v>
      </c>
      <c r="B794" s="61">
        <v>200</v>
      </c>
      <c r="C794" s="69">
        <v>905</v>
      </c>
      <c r="D794" s="70">
        <v>5</v>
      </c>
      <c r="E794" s="70">
        <v>3</v>
      </c>
      <c r="F794" s="71" t="s">
        <v>452</v>
      </c>
      <c r="G794" s="69" t="s">
        <v>452</v>
      </c>
      <c r="H794" s="72">
        <v>2905368.42</v>
      </c>
      <c r="I794" s="73">
        <v>0</v>
      </c>
      <c r="J794" s="74">
        <v>2905368.42</v>
      </c>
    </row>
    <row r="795" spans="1:10" ht="63">
      <c r="A795" s="75" t="s">
        <v>676</v>
      </c>
      <c r="B795" s="61">
        <v>200</v>
      </c>
      <c r="C795" s="62">
        <v>905</v>
      </c>
      <c r="D795" s="63">
        <v>5</v>
      </c>
      <c r="E795" s="63">
        <v>3</v>
      </c>
      <c r="F795" s="64" t="s">
        <v>677</v>
      </c>
      <c r="G795" s="62" t="s">
        <v>457</v>
      </c>
      <c r="H795" s="65">
        <v>2905368.42</v>
      </c>
      <c r="I795" s="66">
        <v>0</v>
      </c>
      <c r="J795" s="67">
        <v>2905368.42</v>
      </c>
    </row>
    <row r="796" spans="1:10" ht="31.5">
      <c r="A796" s="75" t="s">
        <v>678</v>
      </c>
      <c r="B796" s="61">
        <v>200</v>
      </c>
      <c r="C796" s="62">
        <v>905</v>
      </c>
      <c r="D796" s="63">
        <v>5</v>
      </c>
      <c r="E796" s="63">
        <v>3</v>
      </c>
      <c r="F796" s="64" t="s">
        <v>679</v>
      </c>
      <c r="G796" s="62" t="s">
        <v>457</v>
      </c>
      <c r="H796" s="65">
        <v>2905368.42</v>
      </c>
      <c r="I796" s="66">
        <v>0</v>
      </c>
      <c r="J796" s="67">
        <v>2905368.42</v>
      </c>
    </row>
    <row r="797" spans="1:10" ht="47.25">
      <c r="A797" s="75" t="s">
        <v>1115</v>
      </c>
      <c r="B797" s="61">
        <v>200</v>
      </c>
      <c r="C797" s="62">
        <v>905</v>
      </c>
      <c r="D797" s="63">
        <v>5</v>
      </c>
      <c r="E797" s="63">
        <v>3</v>
      </c>
      <c r="F797" s="64" t="s">
        <v>1116</v>
      </c>
      <c r="G797" s="62" t="s">
        <v>457</v>
      </c>
      <c r="H797" s="65">
        <v>0</v>
      </c>
      <c r="I797" s="66">
        <v>0</v>
      </c>
      <c r="J797" s="67">
        <v>0</v>
      </c>
    </row>
    <row r="798" spans="1:10">
      <c r="A798" s="68" t="s">
        <v>662</v>
      </c>
      <c r="B798" s="61">
        <v>200</v>
      </c>
      <c r="C798" s="69">
        <v>905</v>
      </c>
      <c r="D798" s="70">
        <v>5</v>
      </c>
      <c r="E798" s="70">
        <v>3</v>
      </c>
      <c r="F798" s="71" t="s">
        <v>1116</v>
      </c>
      <c r="G798" s="69" t="s">
        <v>663</v>
      </c>
      <c r="H798" s="72">
        <v>0</v>
      </c>
      <c r="I798" s="73">
        <v>0</v>
      </c>
      <c r="J798" s="74">
        <v>0</v>
      </c>
    </row>
    <row r="799" spans="1:10" ht="31.5">
      <c r="A799" s="75" t="s">
        <v>1117</v>
      </c>
      <c r="B799" s="61">
        <v>200</v>
      </c>
      <c r="C799" s="62">
        <v>905</v>
      </c>
      <c r="D799" s="63">
        <v>5</v>
      </c>
      <c r="E799" s="63">
        <v>3</v>
      </c>
      <c r="F799" s="64" t="s">
        <v>1118</v>
      </c>
      <c r="G799" s="62" t="s">
        <v>457</v>
      </c>
      <c r="H799" s="65">
        <v>2000000</v>
      </c>
      <c r="I799" s="66">
        <v>0</v>
      </c>
      <c r="J799" s="67">
        <v>2000000</v>
      </c>
    </row>
    <row r="800" spans="1:10">
      <c r="A800" s="68" t="s">
        <v>662</v>
      </c>
      <c r="B800" s="61">
        <v>200</v>
      </c>
      <c r="C800" s="69">
        <v>905</v>
      </c>
      <c r="D800" s="70">
        <v>5</v>
      </c>
      <c r="E800" s="70">
        <v>3</v>
      </c>
      <c r="F800" s="71" t="s">
        <v>1118</v>
      </c>
      <c r="G800" s="69" t="s">
        <v>663</v>
      </c>
      <c r="H800" s="72">
        <v>2000000</v>
      </c>
      <c r="I800" s="73">
        <v>0</v>
      </c>
      <c r="J800" s="74">
        <v>2000000</v>
      </c>
    </row>
    <row r="801" spans="1:10" ht="78.75">
      <c r="A801" s="75" t="s">
        <v>1119</v>
      </c>
      <c r="B801" s="61">
        <v>200</v>
      </c>
      <c r="C801" s="62">
        <v>905</v>
      </c>
      <c r="D801" s="63">
        <v>5</v>
      </c>
      <c r="E801" s="63">
        <v>3</v>
      </c>
      <c r="F801" s="64" t="s">
        <v>1120</v>
      </c>
      <c r="G801" s="62" t="s">
        <v>457</v>
      </c>
      <c r="H801" s="65">
        <v>0</v>
      </c>
      <c r="I801" s="66">
        <v>0</v>
      </c>
      <c r="J801" s="67">
        <v>0</v>
      </c>
    </row>
    <row r="802" spans="1:10">
      <c r="A802" s="68" t="s">
        <v>662</v>
      </c>
      <c r="B802" s="61">
        <v>200</v>
      </c>
      <c r="C802" s="69">
        <v>905</v>
      </c>
      <c r="D802" s="70">
        <v>5</v>
      </c>
      <c r="E802" s="70">
        <v>3</v>
      </c>
      <c r="F802" s="71" t="s">
        <v>1120</v>
      </c>
      <c r="G802" s="69" t="s">
        <v>663</v>
      </c>
      <c r="H802" s="72">
        <v>0</v>
      </c>
      <c r="I802" s="73">
        <v>0</v>
      </c>
      <c r="J802" s="74">
        <v>0</v>
      </c>
    </row>
    <row r="803" spans="1:10" ht="63">
      <c r="A803" s="75" t="s">
        <v>1121</v>
      </c>
      <c r="B803" s="61">
        <v>200</v>
      </c>
      <c r="C803" s="62">
        <v>905</v>
      </c>
      <c r="D803" s="63">
        <v>5</v>
      </c>
      <c r="E803" s="63">
        <v>3</v>
      </c>
      <c r="F803" s="64" t="s">
        <v>1122</v>
      </c>
      <c r="G803" s="62" t="s">
        <v>457</v>
      </c>
      <c r="H803" s="65">
        <v>905368.42</v>
      </c>
      <c r="I803" s="66">
        <v>0</v>
      </c>
      <c r="J803" s="67">
        <v>905368.42</v>
      </c>
    </row>
    <row r="804" spans="1:10">
      <c r="A804" s="68" t="s">
        <v>662</v>
      </c>
      <c r="B804" s="61">
        <v>200</v>
      </c>
      <c r="C804" s="69">
        <v>905</v>
      </c>
      <c r="D804" s="70">
        <v>5</v>
      </c>
      <c r="E804" s="70">
        <v>3</v>
      </c>
      <c r="F804" s="71" t="s">
        <v>1122</v>
      </c>
      <c r="G804" s="69" t="s">
        <v>663</v>
      </c>
      <c r="H804" s="72">
        <v>905368.42</v>
      </c>
      <c r="I804" s="73">
        <v>0</v>
      </c>
      <c r="J804" s="74">
        <v>905368.42</v>
      </c>
    </row>
    <row r="805" spans="1:10">
      <c r="A805" s="68" t="s">
        <v>640</v>
      </c>
      <c r="B805" s="61">
        <v>200</v>
      </c>
      <c r="C805" s="69">
        <v>905</v>
      </c>
      <c r="D805" s="70">
        <v>10</v>
      </c>
      <c r="E805" s="70" t="s">
        <v>452</v>
      </c>
      <c r="F805" s="71" t="s">
        <v>452</v>
      </c>
      <c r="G805" s="69" t="s">
        <v>452</v>
      </c>
      <c r="H805" s="72">
        <v>29358421.050000001</v>
      </c>
      <c r="I805" s="73">
        <v>0</v>
      </c>
      <c r="J805" s="74">
        <v>29358421.050000001</v>
      </c>
    </row>
    <row r="806" spans="1:10">
      <c r="A806" s="68" t="s">
        <v>641</v>
      </c>
      <c r="B806" s="61">
        <v>200</v>
      </c>
      <c r="C806" s="69">
        <v>905</v>
      </c>
      <c r="D806" s="70">
        <v>10</v>
      </c>
      <c r="E806" s="70">
        <v>3</v>
      </c>
      <c r="F806" s="71" t="s">
        <v>452</v>
      </c>
      <c r="G806" s="69" t="s">
        <v>452</v>
      </c>
      <c r="H806" s="72">
        <v>29358421.050000001</v>
      </c>
      <c r="I806" s="73">
        <v>0</v>
      </c>
      <c r="J806" s="74">
        <v>29358421.050000001</v>
      </c>
    </row>
    <row r="807" spans="1:10" ht="63">
      <c r="A807" s="75" t="s">
        <v>676</v>
      </c>
      <c r="B807" s="61">
        <v>200</v>
      </c>
      <c r="C807" s="62">
        <v>905</v>
      </c>
      <c r="D807" s="63">
        <v>10</v>
      </c>
      <c r="E807" s="63">
        <v>3</v>
      </c>
      <c r="F807" s="64" t="s">
        <v>677</v>
      </c>
      <c r="G807" s="62" t="s">
        <v>457</v>
      </c>
      <c r="H807" s="65">
        <v>29358421.050000001</v>
      </c>
      <c r="I807" s="66">
        <v>0</v>
      </c>
      <c r="J807" s="67">
        <v>29358421.050000001</v>
      </c>
    </row>
    <row r="808" spans="1:10" ht="31.5">
      <c r="A808" s="75" t="s">
        <v>678</v>
      </c>
      <c r="B808" s="61">
        <v>200</v>
      </c>
      <c r="C808" s="62">
        <v>905</v>
      </c>
      <c r="D808" s="63">
        <v>10</v>
      </c>
      <c r="E808" s="63">
        <v>3</v>
      </c>
      <c r="F808" s="64" t="s">
        <v>679</v>
      </c>
      <c r="G808" s="62" t="s">
        <v>457</v>
      </c>
      <c r="H808" s="65">
        <v>29358421.050000001</v>
      </c>
      <c r="I808" s="66">
        <v>0</v>
      </c>
      <c r="J808" s="67">
        <v>29358421.050000001</v>
      </c>
    </row>
    <row r="809" spans="1:10" ht="94.5">
      <c r="A809" s="75" t="s">
        <v>1123</v>
      </c>
      <c r="B809" s="61">
        <v>200</v>
      </c>
      <c r="C809" s="62">
        <v>905</v>
      </c>
      <c r="D809" s="63">
        <v>10</v>
      </c>
      <c r="E809" s="63">
        <v>3</v>
      </c>
      <c r="F809" s="64" t="s">
        <v>1124</v>
      </c>
      <c r="G809" s="62" t="s">
        <v>457</v>
      </c>
      <c r="H809" s="65">
        <v>0</v>
      </c>
      <c r="I809" s="66">
        <v>0</v>
      </c>
      <c r="J809" s="67">
        <v>0</v>
      </c>
    </row>
    <row r="810" spans="1:10">
      <c r="A810" s="68" t="s">
        <v>662</v>
      </c>
      <c r="B810" s="61">
        <v>200</v>
      </c>
      <c r="C810" s="69">
        <v>905</v>
      </c>
      <c r="D810" s="70">
        <v>10</v>
      </c>
      <c r="E810" s="70">
        <v>3</v>
      </c>
      <c r="F810" s="71" t="s">
        <v>1124</v>
      </c>
      <c r="G810" s="69" t="s">
        <v>663</v>
      </c>
      <c r="H810" s="72">
        <v>0</v>
      </c>
      <c r="I810" s="73">
        <v>0</v>
      </c>
      <c r="J810" s="74">
        <v>0</v>
      </c>
    </row>
    <row r="811" spans="1:10" ht="63">
      <c r="A811" s="75" t="s">
        <v>1125</v>
      </c>
      <c r="B811" s="61">
        <v>200</v>
      </c>
      <c r="C811" s="62">
        <v>905</v>
      </c>
      <c r="D811" s="63">
        <v>10</v>
      </c>
      <c r="E811" s="63">
        <v>3</v>
      </c>
      <c r="F811" s="64" t="s">
        <v>1126</v>
      </c>
      <c r="G811" s="62" t="s">
        <v>457</v>
      </c>
      <c r="H811" s="65">
        <v>29358421.050000001</v>
      </c>
      <c r="I811" s="66">
        <v>0</v>
      </c>
      <c r="J811" s="67">
        <v>29358421.050000001</v>
      </c>
    </row>
    <row r="812" spans="1:10">
      <c r="A812" s="68" t="s">
        <v>662</v>
      </c>
      <c r="B812" s="61">
        <v>200</v>
      </c>
      <c r="C812" s="69">
        <v>905</v>
      </c>
      <c r="D812" s="70">
        <v>10</v>
      </c>
      <c r="E812" s="70">
        <v>3</v>
      </c>
      <c r="F812" s="71" t="s">
        <v>1126</v>
      </c>
      <c r="G812" s="69" t="s">
        <v>663</v>
      </c>
      <c r="H812" s="72">
        <v>29358421.050000001</v>
      </c>
      <c r="I812" s="73">
        <v>0</v>
      </c>
      <c r="J812" s="74">
        <v>29358421.050000001</v>
      </c>
    </row>
    <row r="813" spans="1:10">
      <c r="A813" s="60" t="s">
        <v>198</v>
      </c>
      <c r="B813" s="61">
        <v>200</v>
      </c>
      <c r="C813" s="62">
        <v>906</v>
      </c>
      <c r="D813" s="63" t="s">
        <v>452</v>
      </c>
      <c r="E813" s="63" t="s">
        <v>452</v>
      </c>
      <c r="F813" s="64" t="s">
        <v>452</v>
      </c>
      <c r="G813" s="62" t="s">
        <v>452</v>
      </c>
      <c r="H813" s="65">
        <v>3329447632.2199998</v>
      </c>
      <c r="I813" s="66">
        <v>1370387199.4200001</v>
      </c>
      <c r="J813" s="67">
        <v>1959060432.7999997</v>
      </c>
    </row>
    <row r="814" spans="1:10">
      <c r="A814" s="68" t="s">
        <v>755</v>
      </c>
      <c r="B814" s="61">
        <v>200</v>
      </c>
      <c r="C814" s="69">
        <v>906</v>
      </c>
      <c r="D814" s="70">
        <v>1</v>
      </c>
      <c r="E814" s="70" t="s">
        <v>452</v>
      </c>
      <c r="F814" s="71" t="s">
        <v>452</v>
      </c>
      <c r="G814" s="69" t="s">
        <v>452</v>
      </c>
      <c r="H814" s="72">
        <v>310135602.42000002</v>
      </c>
      <c r="I814" s="73">
        <v>25969063.550000001</v>
      </c>
      <c r="J814" s="74">
        <v>284166538.87</v>
      </c>
    </row>
    <row r="815" spans="1:10">
      <c r="A815" s="68" t="s">
        <v>1127</v>
      </c>
      <c r="B815" s="61">
        <v>200</v>
      </c>
      <c r="C815" s="69">
        <v>906</v>
      </c>
      <c r="D815" s="70">
        <v>1</v>
      </c>
      <c r="E815" s="70">
        <v>5</v>
      </c>
      <c r="F815" s="71" t="s">
        <v>452</v>
      </c>
      <c r="G815" s="69" t="s">
        <v>452</v>
      </c>
      <c r="H815" s="72">
        <v>1790400</v>
      </c>
      <c r="I815" s="73">
        <v>459775.5</v>
      </c>
      <c r="J815" s="74">
        <v>1330624.5</v>
      </c>
    </row>
    <row r="816" spans="1:10" ht="63">
      <c r="A816" s="75" t="s">
        <v>1128</v>
      </c>
      <c r="B816" s="61">
        <v>200</v>
      </c>
      <c r="C816" s="62">
        <v>906</v>
      </c>
      <c r="D816" s="63">
        <v>1</v>
      </c>
      <c r="E816" s="63">
        <v>5</v>
      </c>
      <c r="F816" s="64" t="s">
        <v>1129</v>
      </c>
      <c r="G816" s="62" t="s">
        <v>457</v>
      </c>
      <c r="H816" s="65">
        <v>1790400</v>
      </c>
      <c r="I816" s="66">
        <v>459775.5</v>
      </c>
      <c r="J816" s="67">
        <v>1330624.5</v>
      </c>
    </row>
    <row r="817" spans="1:10" ht="47.25">
      <c r="A817" s="75" t="s">
        <v>1130</v>
      </c>
      <c r="B817" s="61">
        <v>200</v>
      </c>
      <c r="C817" s="62">
        <v>906</v>
      </c>
      <c r="D817" s="63">
        <v>1</v>
      </c>
      <c r="E817" s="63">
        <v>5</v>
      </c>
      <c r="F817" s="64" t="s">
        <v>1131</v>
      </c>
      <c r="G817" s="62" t="s">
        <v>457</v>
      </c>
      <c r="H817" s="65">
        <v>1790400</v>
      </c>
      <c r="I817" s="66">
        <v>459775.5</v>
      </c>
      <c r="J817" s="67">
        <v>1330624.5</v>
      </c>
    </row>
    <row r="818" spans="1:10" ht="63">
      <c r="A818" s="75" t="s">
        <v>1132</v>
      </c>
      <c r="B818" s="61">
        <v>200</v>
      </c>
      <c r="C818" s="62">
        <v>906</v>
      </c>
      <c r="D818" s="63">
        <v>1</v>
      </c>
      <c r="E818" s="63">
        <v>5</v>
      </c>
      <c r="F818" s="64" t="s">
        <v>1133</v>
      </c>
      <c r="G818" s="62" t="s">
        <v>457</v>
      </c>
      <c r="H818" s="65">
        <v>1790400</v>
      </c>
      <c r="I818" s="66">
        <v>459775.5</v>
      </c>
      <c r="J818" s="67">
        <v>1330624.5</v>
      </c>
    </row>
    <row r="819" spans="1:10">
      <c r="A819" s="68" t="s">
        <v>662</v>
      </c>
      <c r="B819" s="61">
        <v>200</v>
      </c>
      <c r="C819" s="69">
        <v>906</v>
      </c>
      <c r="D819" s="70">
        <v>1</v>
      </c>
      <c r="E819" s="70">
        <v>5</v>
      </c>
      <c r="F819" s="71" t="s">
        <v>1133</v>
      </c>
      <c r="G819" s="69" t="s">
        <v>663</v>
      </c>
      <c r="H819" s="72">
        <v>1790400</v>
      </c>
      <c r="I819" s="73">
        <v>459775.5</v>
      </c>
      <c r="J819" s="74">
        <v>1330624.5</v>
      </c>
    </row>
    <row r="820" spans="1:10" ht="47.25">
      <c r="A820" s="68" t="s">
        <v>1134</v>
      </c>
      <c r="B820" s="61">
        <v>200</v>
      </c>
      <c r="C820" s="69">
        <v>906</v>
      </c>
      <c r="D820" s="70">
        <v>1</v>
      </c>
      <c r="E820" s="70">
        <v>6</v>
      </c>
      <c r="F820" s="71" t="s">
        <v>452</v>
      </c>
      <c r="G820" s="69" t="s">
        <v>452</v>
      </c>
      <c r="H820" s="72">
        <v>50224600</v>
      </c>
      <c r="I820" s="73">
        <v>22379046.82</v>
      </c>
      <c r="J820" s="74">
        <v>27845553.18</v>
      </c>
    </row>
    <row r="821" spans="1:10" ht="47.25">
      <c r="A821" s="75" t="s">
        <v>1135</v>
      </c>
      <c r="B821" s="61">
        <v>200</v>
      </c>
      <c r="C821" s="62">
        <v>906</v>
      </c>
      <c r="D821" s="63">
        <v>1</v>
      </c>
      <c r="E821" s="63">
        <v>6</v>
      </c>
      <c r="F821" s="64" t="s">
        <v>1136</v>
      </c>
      <c r="G821" s="62" t="s">
        <v>457</v>
      </c>
      <c r="H821" s="65">
        <v>50224600</v>
      </c>
      <c r="I821" s="66">
        <v>22379046.82</v>
      </c>
      <c r="J821" s="67">
        <v>27845553.18</v>
      </c>
    </row>
    <row r="822" spans="1:10" ht="31.5">
      <c r="A822" s="75" t="s">
        <v>1137</v>
      </c>
      <c r="B822" s="61">
        <v>200</v>
      </c>
      <c r="C822" s="62">
        <v>906</v>
      </c>
      <c r="D822" s="63">
        <v>1</v>
      </c>
      <c r="E822" s="63">
        <v>6</v>
      </c>
      <c r="F822" s="64" t="s">
        <v>1138</v>
      </c>
      <c r="G822" s="62" t="s">
        <v>457</v>
      </c>
      <c r="H822" s="65">
        <v>50224600</v>
      </c>
      <c r="I822" s="66">
        <v>22379046.82</v>
      </c>
      <c r="J822" s="67">
        <v>27845553.18</v>
      </c>
    </row>
    <row r="823" spans="1:10" ht="31.5">
      <c r="A823" s="75" t="s">
        <v>1137</v>
      </c>
      <c r="B823" s="61">
        <v>200</v>
      </c>
      <c r="C823" s="62">
        <v>906</v>
      </c>
      <c r="D823" s="63">
        <v>1</v>
      </c>
      <c r="E823" s="63">
        <v>6</v>
      </c>
      <c r="F823" s="64" t="s">
        <v>1139</v>
      </c>
      <c r="G823" s="62" t="s">
        <v>457</v>
      </c>
      <c r="H823" s="65">
        <v>362000</v>
      </c>
      <c r="I823" s="66">
        <v>0</v>
      </c>
      <c r="J823" s="67">
        <v>362000</v>
      </c>
    </row>
    <row r="824" spans="1:10" ht="63">
      <c r="A824" s="68" t="s">
        <v>481</v>
      </c>
      <c r="B824" s="61">
        <v>200</v>
      </c>
      <c r="C824" s="69">
        <v>906</v>
      </c>
      <c r="D824" s="70">
        <v>1</v>
      </c>
      <c r="E824" s="70">
        <v>6</v>
      </c>
      <c r="F824" s="71" t="s">
        <v>1139</v>
      </c>
      <c r="G824" s="69" t="s">
        <v>482</v>
      </c>
      <c r="H824" s="72">
        <v>212000</v>
      </c>
      <c r="I824" s="73">
        <v>0</v>
      </c>
      <c r="J824" s="74">
        <v>212000</v>
      </c>
    </row>
    <row r="825" spans="1:10" ht="31.5">
      <c r="A825" s="68" t="s">
        <v>483</v>
      </c>
      <c r="B825" s="61">
        <v>200</v>
      </c>
      <c r="C825" s="69">
        <v>906</v>
      </c>
      <c r="D825" s="70">
        <v>1</v>
      </c>
      <c r="E825" s="70">
        <v>6</v>
      </c>
      <c r="F825" s="71" t="s">
        <v>1139</v>
      </c>
      <c r="G825" s="69" t="s">
        <v>484</v>
      </c>
      <c r="H825" s="72">
        <v>150000</v>
      </c>
      <c r="I825" s="73">
        <v>0</v>
      </c>
      <c r="J825" s="74">
        <v>150000</v>
      </c>
    </row>
    <row r="826" spans="1:10" ht="31.5">
      <c r="A826" s="75" t="s">
        <v>1140</v>
      </c>
      <c r="B826" s="61">
        <v>200</v>
      </c>
      <c r="C826" s="62">
        <v>906</v>
      </c>
      <c r="D826" s="63">
        <v>1</v>
      </c>
      <c r="E826" s="63">
        <v>6</v>
      </c>
      <c r="F826" s="64" t="s">
        <v>1141</v>
      </c>
      <c r="G826" s="62" t="s">
        <v>457</v>
      </c>
      <c r="H826" s="65">
        <v>42036800</v>
      </c>
      <c r="I826" s="66">
        <v>20424369.120000001</v>
      </c>
      <c r="J826" s="67">
        <v>21612430.879999999</v>
      </c>
    </row>
    <row r="827" spans="1:10" ht="63">
      <c r="A827" s="68" t="s">
        <v>481</v>
      </c>
      <c r="B827" s="61">
        <v>200</v>
      </c>
      <c r="C827" s="69">
        <v>906</v>
      </c>
      <c r="D827" s="70">
        <v>1</v>
      </c>
      <c r="E827" s="70">
        <v>6</v>
      </c>
      <c r="F827" s="71" t="s">
        <v>1141</v>
      </c>
      <c r="G827" s="69" t="s">
        <v>482</v>
      </c>
      <c r="H827" s="72">
        <v>42036800</v>
      </c>
      <c r="I827" s="73">
        <v>20424369.120000001</v>
      </c>
      <c r="J827" s="74">
        <v>21612430.879999999</v>
      </c>
    </row>
    <row r="828" spans="1:10" ht="31.5">
      <c r="A828" s="75" t="s">
        <v>1142</v>
      </c>
      <c r="B828" s="61">
        <v>200</v>
      </c>
      <c r="C828" s="62">
        <v>906</v>
      </c>
      <c r="D828" s="63">
        <v>1</v>
      </c>
      <c r="E828" s="63">
        <v>6</v>
      </c>
      <c r="F828" s="64" t="s">
        <v>1143</v>
      </c>
      <c r="G828" s="62" t="s">
        <v>457</v>
      </c>
      <c r="H828" s="65">
        <v>7685800</v>
      </c>
      <c r="I828" s="66">
        <v>1920613.44</v>
      </c>
      <c r="J828" s="67">
        <v>5765186.5600000005</v>
      </c>
    </row>
    <row r="829" spans="1:10" ht="63">
      <c r="A829" s="68" t="s">
        <v>481</v>
      </c>
      <c r="B829" s="61">
        <v>200</v>
      </c>
      <c r="C829" s="69">
        <v>906</v>
      </c>
      <c r="D829" s="70">
        <v>1</v>
      </c>
      <c r="E829" s="70">
        <v>6</v>
      </c>
      <c r="F829" s="71" t="s">
        <v>1143</v>
      </c>
      <c r="G829" s="69" t="s">
        <v>482</v>
      </c>
      <c r="H829" s="72">
        <v>2500000</v>
      </c>
      <c r="I829" s="73">
        <v>865265.89</v>
      </c>
      <c r="J829" s="74">
        <v>1634734.11</v>
      </c>
    </row>
    <row r="830" spans="1:10" ht="31.5">
      <c r="A830" s="68" t="s">
        <v>483</v>
      </c>
      <c r="B830" s="61">
        <v>200</v>
      </c>
      <c r="C830" s="69">
        <v>906</v>
      </c>
      <c r="D830" s="70">
        <v>1</v>
      </c>
      <c r="E830" s="70">
        <v>6</v>
      </c>
      <c r="F830" s="71" t="s">
        <v>1143</v>
      </c>
      <c r="G830" s="69" t="s">
        <v>484</v>
      </c>
      <c r="H830" s="72">
        <v>5071800</v>
      </c>
      <c r="I830" s="73">
        <v>990347.55</v>
      </c>
      <c r="J830" s="74">
        <v>4081452.45</v>
      </c>
    </row>
    <row r="831" spans="1:10">
      <c r="A831" s="68" t="s">
        <v>536</v>
      </c>
      <c r="B831" s="61">
        <v>200</v>
      </c>
      <c r="C831" s="69">
        <v>906</v>
      </c>
      <c r="D831" s="70">
        <v>1</v>
      </c>
      <c r="E831" s="70">
        <v>6</v>
      </c>
      <c r="F831" s="71" t="s">
        <v>1143</v>
      </c>
      <c r="G831" s="69" t="s">
        <v>537</v>
      </c>
      <c r="H831" s="72">
        <v>35000</v>
      </c>
      <c r="I831" s="73">
        <v>15000</v>
      </c>
      <c r="J831" s="74">
        <v>20000</v>
      </c>
    </row>
    <row r="832" spans="1:10">
      <c r="A832" s="68" t="s">
        <v>603</v>
      </c>
      <c r="B832" s="61">
        <v>200</v>
      </c>
      <c r="C832" s="69">
        <v>906</v>
      </c>
      <c r="D832" s="70">
        <v>1</v>
      </c>
      <c r="E832" s="70">
        <v>6</v>
      </c>
      <c r="F832" s="71" t="s">
        <v>1143</v>
      </c>
      <c r="G832" s="69" t="s">
        <v>604</v>
      </c>
      <c r="H832" s="72">
        <v>79000</v>
      </c>
      <c r="I832" s="73">
        <v>50000</v>
      </c>
      <c r="J832" s="74">
        <v>29000</v>
      </c>
    </row>
    <row r="833" spans="1:10" ht="31.5">
      <c r="A833" s="75" t="s">
        <v>607</v>
      </c>
      <c r="B833" s="61">
        <v>200</v>
      </c>
      <c r="C833" s="62">
        <v>906</v>
      </c>
      <c r="D833" s="63">
        <v>1</v>
      </c>
      <c r="E833" s="63">
        <v>6</v>
      </c>
      <c r="F833" s="64" t="s">
        <v>1144</v>
      </c>
      <c r="G833" s="62" t="s">
        <v>457</v>
      </c>
      <c r="H833" s="65">
        <v>140000</v>
      </c>
      <c r="I833" s="66">
        <v>34064.26</v>
      </c>
      <c r="J833" s="67">
        <v>105935.74</v>
      </c>
    </row>
    <row r="834" spans="1:10" ht="31.5">
      <c r="A834" s="68" t="s">
        <v>483</v>
      </c>
      <c r="B834" s="61">
        <v>200</v>
      </c>
      <c r="C834" s="69">
        <v>906</v>
      </c>
      <c r="D834" s="70">
        <v>1</v>
      </c>
      <c r="E834" s="70">
        <v>6</v>
      </c>
      <c r="F834" s="71" t="s">
        <v>1144</v>
      </c>
      <c r="G834" s="69" t="s">
        <v>484</v>
      </c>
      <c r="H834" s="72">
        <v>140000</v>
      </c>
      <c r="I834" s="73">
        <v>34064.26</v>
      </c>
      <c r="J834" s="74">
        <v>105935.74</v>
      </c>
    </row>
    <row r="835" spans="1:10">
      <c r="A835" s="68" t="s">
        <v>1145</v>
      </c>
      <c r="B835" s="61">
        <v>200</v>
      </c>
      <c r="C835" s="69">
        <v>906</v>
      </c>
      <c r="D835" s="70">
        <v>1</v>
      </c>
      <c r="E835" s="70">
        <v>11</v>
      </c>
      <c r="F835" s="71" t="s">
        <v>452</v>
      </c>
      <c r="G835" s="69" t="s">
        <v>452</v>
      </c>
      <c r="H835" s="72">
        <v>207487791</v>
      </c>
      <c r="I835" s="73">
        <v>0</v>
      </c>
      <c r="J835" s="74">
        <v>207487791</v>
      </c>
    </row>
    <row r="836" spans="1:10" ht="63">
      <c r="A836" s="75" t="s">
        <v>1128</v>
      </c>
      <c r="B836" s="61">
        <v>200</v>
      </c>
      <c r="C836" s="62">
        <v>906</v>
      </c>
      <c r="D836" s="63">
        <v>1</v>
      </c>
      <c r="E836" s="63">
        <v>11</v>
      </c>
      <c r="F836" s="64" t="s">
        <v>1129</v>
      </c>
      <c r="G836" s="62" t="s">
        <v>457</v>
      </c>
      <c r="H836" s="65">
        <v>166625000</v>
      </c>
      <c r="I836" s="66">
        <v>0</v>
      </c>
      <c r="J836" s="67">
        <v>166625000</v>
      </c>
    </row>
    <row r="837" spans="1:10" ht="31.5">
      <c r="A837" s="75" t="s">
        <v>1146</v>
      </c>
      <c r="B837" s="61">
        <v>200</v>
      </c>
      <c r="C837" s="62">
        <v>906</v>
      </c>
      <c r="D837" s="63">
        <v>1</v>
      </c>
      <c r="E837" s="63">
        <v>11</v>
      </c>
      <c r="F837" s="64" t="s">
        <v>1147</v>
      </c>
      <c r="G837" s="62" t="s">
        <v>457</v>
      </c>
      <c r="H837" s="65">
        <v>166625000</v>
      </c>
      <c r="I837" s="66">
        <v>0</v>
      </c>
      <c r="J837" s="67">
        <v>166625000</v>
      </c>
    </row>
    <row r="838" spans="1:10">
      <c r="A838" s="75" t="s">
        <v>1148</v>
      </c>
      <c r="B838" s="61">
        <v>200</v>
      </c>
      <c r="C838" s="62">
        <v>906</v>
      </c>
      <c r="D838" s="63">
        <v>1</v>
      </c>
      <c r="E838" s="63">
        <v>11</v>
      </c>
      <c r="F838" s="64" t="s">
        <v>1149</v>
      </c>
      <c r="G838" s="62" t="s">
        <v>457</v>
      </c>
      <c r="H838" s="65">
        <v>166625000</v>
      </c>
      <c r="I838" s="66">
        <v>0</v>
      </c>
      <c r="J838" s="67">
        <v>166625000</v>
      </c>
    </row>
    <row r="839" spans="1:10">
      <c r="A839" s="68" t="s">
        <v>603</v>
      </c>
      <c r="B839" s="61">
        <v>200</v>
      </c>
      <c r="C839" s="69">
        <v>906</v>
      </c>
      <c r="D839" s="70">
        <v>1</v>
      </c>
      <c r="E839" s="70">
        <v>11</v>
      </c>
      <c r="F839" s="71" t="s">
        <v>1149</v>
      </c>
      <c r="G839" s="69" t="s">
        <v>604</v>
      </c>
      <c r="H839" s="72">
        <v>166625000</v>
      </c>
      <c r="I839" s="73">
        <v>0</v>
      </c>
      <c r="J839" s="74">
        <v>166625000</v>
      </c>
    </row>
    <row r="840" spans="1:10" ht="47.25">
      <c r="A840" s="75" t="s">
        <v>1150</v>
      </c>
      <c r="B840" s="61">
        <v>200</v>
      </c>
      <c r="C840" s="62">
        <v>906</v>
      </c>
      <c r="D840" s="63">
        <v>1</v>
      </c>
      <c r="E840" s="63">
        <v>11</v>
      </c>
      <c r="F840" s="64" t="s">
        <v>1151</v>
      </c>
      <c r="G840" s="62" t="s">
        <v>457</v>
      </c>
      <c r="H840" s="65">
        <v>14016738</v>
      </c>
      <c r="I840" s="66">
        <v>0</v>
      </c>
      <c r="J840" s="67">
        <v>14016738</v>
      </c>
    </row>
    <row r="841" spans="1:10">
      <c r="A841" s="68" t="s">
        <v>603</v>
      </c>
      <c r="B841" s="61">
        <v>200</v>
      </c>
      <c r="C841" s="69">
        <v>906</v>
      </c>
      <c r="D841" s="70">
        <v>1</v>
      </c>
      <c r="E841" s="70">
        <v>11</v>
      </c>
      <c r="F841" s="71" t="s">
        <v>1151</v>
      </c>
      <c r="G841" s="69" t="s">
        <v>604</v>
      </c>
      <c r="H841" s="72">
        <v>14016738</v>
      </c>
      <c r="I841" s="73">
        <v>0</v>
      </c>
      <c r="J841" s="74">
        <v>14016738</v>
      </c>
    </row>
    <row r="842" spans="1:10">
      <c r="A842" s="75" t="s">
        <v>893</v>
      </c>
      <c r="B842" s="61">
        <v>200</v>
      </c>
      <c r="C842" s="62">
        <v>906</v>
      </c>
      <c r="D842" s="63">
        <v>1</v>
      </c>
      <c r="E842" s="63">
        <v>11</v>
      </c>
      <c r="F842" s="64" t="s">
        <v>894</v>
      </c>
      <c r="G842" s="62" t="s">
        <v>457</v>
      </c>
      <c r="H842" s="65">
        <v>26846053</v>
      </c>
      <c r="I842" s="66">
        <v>0</v>
      </c>
      <c r="J842" s="67">
        <v>26846053</v>
      </c>
    </row>
    <row r="843" spans="1:10">
      <c r="A843" s="68" t="s">
        <v>603</v>
      </c>
      <c r="B843" s="61">
        <v>200</v>
      </c>
      <c r="C843" s="69">
        <v>906</v>
      </c>
      <c r="D843" s="70">
        <v>1</v>
      </c>
      <c r="E843" s="70">
        <v>11</v>
      </c>
      <c r="F843" s="71" t="s">
        <v>894</v>
      </c>
      <c r="G843" s="69" t="s">
        <v>604</v>
      </c>
      <c r="H843" s="72">
        <v>26846053</v>
      </c>
      <c r="I843" s="73">
        <v>0</v>
      </c>
      <c r="J843" s="74">
        <v>26846053</v>
      </c>
    </row>
    <row r="844" spans="1:10">
      <c r="A844" s="68" t="s">
        <v>776</v>
      </c>
      <c r="B844" s="61">
        <v>200</v>
      </c>
      <c r="C844" s="69">
        <v>906</v>
      </c>
      <c r="D844" s="70">
        <v>1</v>
      </c>
      <c r="E844" s="70">
        <v>13</v>
      </c>
      <c r="F844" s="71" t="s">
        <v>452</v>
      </c>
      <c r="G844" s="69" t="s">
        <v>452</v>
      </c>
      <c r="H844" s="72">
        <v>50632811.420000002</v>
      </c>
      <c r="I844" s="73">
        <v>3130241.23</v>
      </c>
      <c r="J844" s="74">
        <v>47502570.190000005</v>
      </c>
    </row>
    <row r="845" spans="1:10" ht="63">
      <c r="A845" s="75" t="s">
        <v>1128</v>
      </c>
      <c r="B845" s="61">
        <v>200</v>
      </c>
      <c r="C845" s="62">
        <v>906</v>
      </c>
      <c r="D845" s="63">
        <v>1</v>
      </c>
      <c r="E845" s="63">
        <v>13</v>
      </c>
      <c r="F845" s="64" t="s">
        <v>1129</v>
      </c>
      <c r="G845" s="62" t="s">
        <v>457</v>
      </c>
      <c r="H845" s="65">
        <v>50232811.420000002</v>
      </c>
      <c r="I845" s="66">
        <v>2975128</v>
      </c>
      <c r="J845" s="67">
        <v>47257683.420000002</v>
      </c>
    </row>
    <row r="846" spans="1:10" ht="31.5">
      <c r="A846" s="75" t="s">
        <v>1146</v>
      </c>
      <c r="B846" s="61">
        <v>200</v>
      </c>
      <c r="C846" s="62">
        <v>906</v>
      </c>
      <c r="D846" s="63">
        <v>1</v>
      </c>
      <c r="E846" s="63">
        <v>13</v>
      </c>
      <c r="F846" s="64" t="s">
        <v>1147</v>
      </c>
      <c r="G846" s="62" t="s">
        <v>457</v>
      </c>
      <c r="H846" s="65">
        <v>47536011.420000002</v>
      </c>
      <c r="I846" s="66">
        <v>1523025</v>
      </c>
      <c r="J846" s="67">
        <v>46012986.420000002</v>
      </c>
    </row>
    <row r="847" spans="1:10">
      <c r="A847" s="75" t="s">
        <v>1152</v>
      </c>
      <c r="B847" s="61">
        <v>200</v>
      </c>
      <c r="C847" s="62">
        <v>906</v>
      </c>
      <c r="D847" s="63">
        <v>1</v>
      </c>
      <c r="E847" s="63">
        <v>13</v>
      </c>
      <c r="F847" s="64" t="s">
        <v>1153</v>
      </c>
      <c r="G847" s="62" t="s">
        <v>457</v>
      </c>
      <c r="H847" s="65">
        <v>47536011.420000002</v>
      </c>
      <c r="I847" s="66">
        <v>1523025</v>
      </c>
      <c r="J847" s="67">
        <v>46012986.420000002</v>
      </c>
    </row>
    <row r="848" spans="1:10">
      <c r="A848" s="68" t="s">
        <v>603</v>
      </c>
      <c r="B848" s="61">
        <v>200</v>
      </c>
      <c r="C848" s="69">
        <v>906</v>
      </c>
      <c r="D848" s="70">
        <v>1</v>
      </c>
      <c r="E848" s="70">
        <v>13</v>
      </c>
      <c r="F848" s="71" t="s">
        <v>1153</v>
      </c>
      <c r="G848" s="69" t="s">
        <v>604</v>
      </c>
      <c r="H848" s="72">
        <v>47536011.420000002</v>
      </c>
      <c r="I848" s="73">
        <v>1523025</v>
      </c>
      <c r="J848" s="74">
        <v>46012986.420000002</v>
      </c>
    </row>
    <row r="849" spans="1:10" ht="47.25">
      <c r="A849" s="75" t="s">
        <v>1130</v>
      </c>
      <c r="B849" s="61">
        <v>200</v>
      </c>
      <c r="C849" s="62">
        <v>906</v>
      </c>
      <c r="D849" s="63">
        <v>1</v>
      </c>
      <c r="E849" s="63">
        <v>13</v>
      </c>
      <c r="F849" s="64" t="s">
        <v>1131</v>
      </c>
      <c r="G849" s="62" t="s">
        <v>457</v>
      </c>
      <c r="H849" s="65">
        <v>2696800</v>
      </c>
      <c r="I849" s="66">
        <v>1452103</v>
      </c>
      <c r="J849" s="67">
        <v>1244697</v>
      </c>
    </row>
    <row r="850" spans="1:10" ht="47.25">
      <c r="A850" s="75" t="s">
        <v>1154</v>
      </c>
      <c r="B850" s="61">
        <v>200</v>
      </c>
      <c r="C850" s="62">
        <v>906</v>
      </c>
      <c r="D850" s="63">
        <v>1</v>
      </c>
      <c r="E850" s="63">
        <v>13</v>
      </c>
      <c r="F850" s="64" t="s">
        <v>1155</v>
      </c>
      <c r="G850" s="62" t="s">
        <v>457</v>
      </c>
      <c r="H850" s="65">
        <v>781400</v>
      </c>
      <c r="I850" s="66">
        <v>390700</v>
      </c>
      <c r="J850" s="67">
        <v>390700</v>
      </c>
    </row>
    <row r="851" spans="1:10">
      <c r="A851" s="68" t="s">
        <v>662</v>
      </c>
      <c r="B851" s="61">
        <v>200</v>
      </c>
      <c r="C851" s="69">
        <v>906</v>
      </c>
      <c r="D851" s="70">
        <v>1</v>
      </c>
      <c r="E851" s="70">
        <v>13</v>
      </c>
      <c r="F851" s="71" t="s">
        <v>1155</v>
      </c>
      <c r="G851" s="69" t="s">
        <v>663</v>
      </c>
      <c r="H851" s="72">
        <v>781400</v>
      </c>
      <c r="I851" s="73">
        <v>390700</v>
      </c>
      <c r="J851" s="74">
        <v>390700</v>
      </c>
    </row>
    <row r="852" spans="1:10" ht="78.75">
      <c r="A852" s="75" t="s">
        <v>1156</v>
      </c>
      <c r="B852" s="61">
        <v>200</v>
      </c>
      <c r="C852" s="62">
        <v>906</v>
      </c>
      <c r="D852" s="63">
        <v>1</v>
      </c>
      <c r="E852" s="63">
        <v>13</v>
      </c>
      <c r="F852" s="64" t="s">
        <v>1157</v>
      </c>
      <c r="G852" s="62" t="s">
        <v>457</v>
      </c>
      <c r="H852" s="65">
        <v>1915400</v>
      </c>
      <c r="I852" s="66">
        <v>1061403</v>
      </c>
      <c r="J852" s="67">
        <v>853997</v>
      </c>
    </row>
    <row r="853" spans="1:10">
      <c r="A853" s="68" t="s">
        <v>662</v>
      </c>
      <c r="B853" s="61">
        <v>200</v>
      </c>
      <c r="C853" s="69">
        <v>906</v>
      </c>
      <c r="D853" s="70">
        <v>1</v>
      </c>
      <c r="E853" s="70">
        <v>13</v>
      </c>
      <c r="F853" s="71" t="s">
        <v>1157</v>
      </c>
      <c r="G853" s="69" t="s">
        <v>663</v>
      </c>
      <c r="H853" s="72">
        <v>1915400</v>
      </c>
      <c r="I853" s="73">
        <v>1061403</v>
      </c>
      <c r="J853" s="74">
        <v>853997</v>
      </c>
    </row>
    <row r="854" spans="1:10" ht="63">
      <c r="A854" s="75" t="s">
        <v>1158</v>
      </c>
      <c r="B854" s="61">
        <v>200</v>
      </c>
      <c r="C854" s="62">
        <v>906</v>
      </c>
      <c r="D854" s="63">
        <v>1</v>
      </c>
      <c r="E854" s="63">
        <v>13</v>
      </c>
      <c r="F854" s="64" t="s">
        <v>1159</v>
      </c>
      <c r="G854" s="62" t="s">
        <v>457</v>
      </c>
      <c r="H854" s="65">
        <v>400000</v>
      </c>
      <c r="I854" s="66">
        <v>155113.23000000001</v>
      </c>
      <c r="J854" s="67">
        <v>244886.77</v>
      </c>
    </row>
    <row r="855" spans="1:10" ht="31.5">
      <c r="A855" s="75" t="s">
        <v>1160</v>
      </c>
      <c r="B855" s="61">
        <v>200</v>
      </c>
      <c r="C855" s="62">
        <v>906</v>
      </c>
      <c r="D855" s="63">
        <v>1</v>
      </c>
      <c r="E855" s="63">
        <v>13</v>
      </c>
      <c r="F855" s="64" t="s">
        <v>1161</v>
      </c>
      <c r="G855" s="62" t="s">
        <v>457</v>
      </c>
      <c r="H855" s="65">
        <v>400000</v>
      </c>
      <c r="I855" s="66">
        <v>155113.23000000001</v>
      </c>
      <c r="J855" s="67">
        <v>244886.77</v>
      </c>
    </row>
    <row r="856" spans="1:10" ht="31.5">
      <c r="A856" s="68" t="s">
        <v>483</v>
      </c>
      <c r="B856" s="61">
        <v>200</v>
      </c>
      <c r="C856" s="69">
        <v>906</v>
      </c>
      <c r="D856" s="70">
        <v>1</v>
      </c>
      <c r="E856" s="70">
        <v>13</v>
      </c>
      <c r="F856" s="71" t="s">
        <v>1161</v>
      </c>
      <c r="G856" s="69" t="s">
        <v>484</v>
      </c>
      <c r="H856" s="72">
        <v>400000</v>
      </c>
      <c r="I856" s="73">
        <v>155113.23000000001</v>
      </c>
      <c r="J856" s="74">
        <v>244886.77</v>
      </c>
    </row>
    <row r="857" spans="1:10">
      <c r="A857" s="68" t="s">
        <v>1162</v>
      </c>
      <c r="B857" s="61">
        <v>200</v>
      </c>
      <c r="C857" s="69">
        <v>906</v>
      </c>
      <c r="D857" s="70">
        <v>2</v>
      </c>
      <c r="E857" s="70" t="s">
        <v>452</v>
      </c>
      <c r="F857" s="71" t="s">
        <v>452</v>
      </c>
      <c r="G857" s="69" t="s">
        <v>452</v>
      </c>
      <c r="H857" s="72">
        <v>6568000</v>
      </c>
      <c r="I857" s="73">
        <v>4742000</v>
      </c>
      <c r="J857" s="74">
        <v>1826000</v>
      </c>
    </row>
    <row r="858" spans="1:10">
      <c r="A858" s="68" t="s">
        <v>1163</v>
      </c>
      <c r="B858" s="61">
        <v>200</v>
      </c>
      <c r="C858" s="69">
        <v>906</v>
      </c>
      <c r="D858" s="70">
        <v>2</v>
      </c>
      <c r="E858" s="70">
        <v>3</v>
      </c>
      <c r="F858" s="71" t="s">
        <v>452</v>
      </c>
      <c r="G858" s="69" t="s">
        <v>452</v>
      </c>
      <c r="H858" s="72">
        <v>6568000</v>
      </c>
      <c r="I858" s="73">
        <v>4742000</v>
      </c>
      <c r="J858" s="74">
        <v>1826000</v>
      </c>
    </row>
    <row r="859" spans="1:10" ht="63">
      <c r="A859" s="75" t="s">
        <v>1128</v>
      </c>
      <c r="B859" s="61">
        <v>200</v>
      </c>
      <c r="C859" s="62">
        <v>906</v>
      </c>
      <c r="D859" s="63">
        <v>2</v>
      </c>
      <c r="E859" s="63">
        <v>3</v>
      </c>
      <c r="F859" s="64" t="s">
        <v>1129</v>
      </c>
      <c r="G859" s="62" t="s">
        <v>457</v>
      </c>
      <c r="H859" s="65">
        <v>6568000</v>
      </c>
      <c r="I859" s="66">
        <v>4742000</v>
      </c>
      <c r="J859" s="67">
        <v>1826000</v>
      </c>
    </row>
    <row r="860" spans="1:10" ht="47.25">
      <c r="A860" s="75" t="s">
        <v>1130</v>
      </c>
      <c r="B860" s="61">
        <v>200</v>
      </c>
      <c r="C860" s="62">
        <v>906</v>
      </c>
      <c r="D860" s="63">
        <v>2</v>
      </c>
      <c r="E860" s="63">
        <v>3</v>
      </c>
      <c r="F860" s="64" t="s">
        <v>1131</v>
      </c>
      <c r="G860" s="62" t="s">
        <v>457</v>
      </c>
      <c r="H860" s="65">
        <v>6568000</v>
      </c>
      <c r="I860" s="66">
        <v>4742000</v>
      </c>
      <c r="J860" s="67">
        <v>1826000</v>
      </c>
    </row>
    <row r="861" spans="1:10" ht="31.5">
      <c r="A861" s="75" t="s">
        <v>1164</v>
      </c>
      <c r="B861" s="61">
        <v>200</v>
      </c>
      <c r="C861" s="62">
        <v>906</v>
      </c>
      <c r="D861" s="63">
        <v>2</v>
      </c>
      <c r="E861" s="63">
        <v>3</v>
      </c>
      <c r="F861" s="64" t="s">
        <v>1165</v>
      </c>
      <c r="G861" s="62" t="s">
        <v>457</v>
      </c>
      <c r="H861" s="65">
        <v>6568000</v>
      </c>
      <c r="I861" s="66">
        <v>4742000</v>
      </c>
      <c r="J861" s="67">
        <v>1826000</v>
      </c>
    </row>
    <row r="862" spans="1:10">
      <c r="A862" s="68" t="s">
        <v>662</v>
      </c>
      <c r="B862" s="61">
        <v>200</v>
      </c>
      <c r="C862" s="69">
        <v>906</v>
      </c>
      <c r="D862" s="70">
        <v>2</v>
      </c>
      <c r="E862" s="70">
        <v>3</v>
      </c>
      <c r="F862" s="71" t="s">
        <v>1165</v>
      </c>
      <c r="G862" s="69" t="s">
        <v>663</v>
      </c>
      <c r="H862" s="72">
        <v>6568000</v>
      </c>
      <c r="I862" s="73">
        <v>4742000</v>
      </c>
      <c r="J862" s="74">
        <v>1826000</v>
      </c>
    </row>
    <row r="863" spans="1:10">
      <c r="A863" s="68" t="s">
        <v>952</v>
      </c>
      <c r="B863" s="61">
        <v>200</v>
      </c>
      <c r="C863" s="69">
        <v>906</v>
      </c>
      <c r="D863" s="70">
        <v>4</v>
      </c>
      <c r="E863" s="70" t="s">
        <v>452</v>
      </c>
      <c r="F863" s="71" t="s">
        <v>452</v>
      </c>
      <c r="G863" s="69" t="s">
        <v>452</v>
      </c>
      <c r="H863" s="72">
        <v>204891825</v>
      </c>
      <c r="I863" s="73">
        <v>19809445.550000001</v>
      </c>
      <c r="J863" s="74">
        <v>185082379.44999999</v>
      </c>
    </row>
    <row r="864" spans="1:10">
      <c r="A864" s="68" t="s">
        <v>1166</v>
      </c>
      <c r="B864" s="61">
        <v>200</v>
      </c>
      <c r="C864" s="69">
        <v>906</v>
      </c>
      <c r="D864" s="70">
        <v>4</v>
      </c>
      <c r="E864" s="70">
        <v>1</v>
      </c>
      <c r="F864" s="71" t="s">
        <v>452</v>
      </c>
      <c r="G864" s="69" t="s">
        <v>452</v>
      </c>
      <c r="H864" s="72">
        <v>133683625</v>
      </c>
      <c r="I864" s="73">
        <v>0</v>
      </c>
      <c r="J864" s="74">
        <v>133683625</v>
      </c>
    </row>
    <row r="865" spans="1:10" ht="31.5">
      <c r="A865" s="75" t="s">
        <v>1167</v>
      </c>
      <c r="B865" s="61">
        <v>200</v>
      </c>
      <c r="C865" s="62">
        <v>906</v>
      </c>
      <c r="D865" s="63">
        <v>4</v>
      </c>
      <c r="E865" s="63">
        <v>1</v>
      </c>
      <c r="F865" s="64" t="s">
        <v>1168</v>
      </c>
      <c r="G865" s="62" t="s">
        <v>457</v>
      </c>
      <c r="H865" s="65">
        <v>133683625</v>
      </c>
      <c r="I865" s="66">
        <v>0</v>
      </c>
      <c r="J865" s="67">
        <v>133683625</v>
      </c>
    </row>
    <row r="866" spans="1:10" ht="63">
      <c r="A866" s="68" t="s">
        <v>481</v>
      </c>
      <c r="B866" s="61">
        <v>200</v>
      </c>
      <c r="C866" s="69">
        <v>906</v>
      </c>
      <c r="D866" s="70">
        <v>4</v>
      </c>
      <c r="E866" s="70">
        <v>1</v>
      </c>
      <c r="F866" s="71" t="s">
        <v>1168</v>
      </c>
      <c r="G866" s="69" t="s">
        <v>482</v>
      </c>
      <c r="H866" s="72">
        <v>133683625</v>
      </c>
      <c r="I866" s="73">
        <v>0</v>
      </c>
      <c r="J866" s="74">
        <v>133683625</v>
      </c>
    </row>
    <row r="867" spans="1:10">
      <c r="A867" s="68" t="s">
        <v>1169</v>
      </c>
      <c r="B867" s="61">
        <v>200</v>
      </c>
      <c r="C867" s="69">
        <v>906</v>
      </c>
      <c r="D867" s="70">
        <v>4</v>
      </c>
      <c r="E867" s="70">
        <v>8</v>
      </c>
      <c r="F867" s="71" t="s">
        <v>452</v>
      </c>
      <c r="G867" s="69" t="s">
        <v>452</v>
      </c>
      <c r="H867" s="72">
        <v>3326400</v>
      </c>
      <c r="I867" s="73">
        <v>1663200</v>
      </c>
      <c r="J867" s="74">
        <v>1663200</v>
      </c>
    </row>
    <row r="868" spans="1:10" ht="63">
      <c r="A868" s="75" t="s">
        <v>1128</v>
      </c>
      <c r="B868" s="61">
        <v>200</v>
      </c>
      <c r="C868" s="62">
        <v>906</v>
      </c>
      <c r="D868" s="63">
        <v>4</v>
      </c>
      <c r="E868" s="63">
        <v>8</v>
      </c>
      <c r="F868" s="64" t="s">
        <v>1129</v>
      </c>
      <c r="G868" s="62" t="s">
        <v>457</v>
      </c>
      <c r="H868" s="65">
        <v>3326400</v>
      </c>
      <c r="I868" s="66">
        <v>1663200</v>
      </c>
      <c r="J868" s="67">
        <v>1663200</v>
      </c>
    </row>
    <row r="869" spans="1:10" ht="31.5">
      <c r="A869" s="75" t="s">
        <v>1146</v>
      </c>
      <c r="B869" s="61">
        <v>200</v>
      </c>
      <c r="C869" s="62">
        <v>906</v>
      </c>
      <c r="D869" s="63">
        <v>4</v>
      </c>
      <c r="E869" s="63">
        <v>8</v>
      </c>
      <c r="F869" s="64" t="s">
        <v>1147</v>
      </c>
      <c r="G869" s="62" t="s">
        <v>457</v>
      </c>
      <c r="H869" s="65">
        <v>3326400</v>
      </c>
      <c r="I869" s="66">
        <v>1663200</v>
      </c>
      <c r="J869" s="67">
        <v>1663200</v>
      </c>
    </row>
    <row r="870" spans="1:10" ht="47.25">
      <c r="A870" s="75" t="s">
        <v>1170</v>
      </c>
      <c r="B870" s="61">
        <v>200</v>
      </c>
      <c r="C870" s="62">
        <v>906</v>
      </c>
      <c r="D870" s="63">
        <v>4</v>
      </c>
      <c r="E870" s="63">
        <v>8</v>
      </c>
      <c r="F870" s="64" t="s">
        <v>1171</v>
      </c>
      <c r="G870" s="62" t="s">
        <v>457</v>
      </c>
      <c r="H870" s="65">
        <v>3326400</v>
      </c>
      <c r="I870" s="66">
        <v>1663200</v>
      </c>
      <c r="J870" s="67">
        <v>1663200</v>
      </c>
    </row>
    <row r="871" spans="1:10" ht="31.5">
      <c r="A871" s="68" t="s">
        <v>462</v>
      </c>
      <c r="B871" s="61">
        <v>200</v>
      </c>
      <c r="C871" s="69">
        <v>906</v>
      </c>
      <c r="D871" s="70">
        <v>4</v>
      </c>
      <c r="E871" s="70">
        <v>8</v>
      </c>
      <c r="F871" s="71" t="s">
        <v>1171</v>
      </c>
      <c r="G871" s="69" t="s">
        <v>463</v>
      </c>
      <c r="H871" s="72">
        <v>3326400</v>
      </c>
      <c r="I871" s="73">
        <v>1663200</v>
      </c>
      <c r="J871" s="74">
        <v>1663200</v>
      </c>
    </row>
    <row r="872" spans="1:10">
      <c r="A872" s="68" t="s">
        <v>1172</v>
      </c>
      <c r="B872" s="61">
        <v>200</v>
      </c>
      <c r="C872" s="69">
        <v>906</v>
      </c>
      <c r="D872" s="70">
        <v>4</v>
      </c>
      <c r="E872" s="70">
        <v>10</v>
      </c>
      <c r="F872" s="71" t="s">
        <v>452</v>
      </c>
      <c r="G872" s="69" t="s">
        <v>452</v>
      </c>
      <c r="H872" s="72">
        <v>67881800</v>
      </c>
      <c r="I872" s="73">
        <v>18146245.550000001</v>
      </c>
      <c r="J872" s="74">
        <v>49735554.450000003</v>
      </c>
    </row>
    <row r="873" spans="1:10" ht="63">
      <c r="A873" s="75" t="s">
        <v>1128</v>
      </c>
      <c r="B873" s="61">
        <v>200</v>
      </c>
      <c r="C873" s="62">
        <v>906</v>
      </c>
      <c r="D873" s="63">
        <v>4</v>
      </c>
      <c r="E873" s="63">
        <v>10</v>
      </c>
      <c r="F873" s="64" t="s">
        <v>1129</v>
      </c>
      <c r="G873" s="62" t="s">
        <v>457</v>
      </c>
      <c r="H873" s="65">
        <v>67881800</v>
      </c>
      <c r="I873" s="66">
        <v>18146245.550000001</v>
      </c>
      <c r="J873" s="67">
        <v>49735554.450000003</v>
      </c>
    </row>
    <row r="874" spans="1:10" ht="31.5">
      <c r="A874" s="75" t="s">
        <v>1146</v>
      </c>
      <c r="B874" s="61">
        <v>200</v>
      </c>
      <c r="C874" s="62">
        <v>906</v>
      </c>
      <c r="D874" s="63">
        <v>4</v>
      </c>
      <c r="E874" s="63">
        <v>10</v>
      </c>
      <c r="F874" s="64" t="s">
        <v>1147</v>
      </c>
      <c r="G874" s="62" t="s">
        <v>457</v>
      </c>
      <c r="H874" s="65">
        <v>67881800</v>
      </c>
      <c r="I874" s="66">
        <v>18146245.550000001</v>
      </c>
      <c r="J874" s="67">
        <v>49735554.450000003</v>
      </c>
    </row>
    <row r="875" spans="1:10" ht="47.25">
      <c r="A875" s="75" t="s">
        <v>1170</v>
      </c>
      <c r="B875" s="61">
        <v>200</v>
      </c>
      <c r="C875" s="62">
        <v>906</v>
      </c>
      <c r="D875" s="63">
        <v>4</v>
      </c>
      <c r="E875" s="63">
        <v>10</v>
      </c>
      <c r="F875" s="64" t="s">
        <v>1171</v>
      </c>
      <c r="G875" s="62" t="s">
        <v>457</v>
      </c>
      <c r="H875" s="65">
        <v>67881800</v>
      </c>
      <c r="I875" s="66">
        <v>18146245.550000001</v>
      </c>
      <c r="J875" s="67">
        <v>49735554.450000003</v>
      </c>
    </row>
    <row r="876" spans="1:10" ht="31.5">
      <c r="A876" s="68" t="s">
        <v>462</v>
      </c>
      <c r="B876" s="61">
        <v>200</v>
      </c>
      <c r="C876" s="69">
        <v>906</v>
      </c>
      <c r="D876" s="70">
        <v>4</v>
      </c>
      <c r="E876" s="70">
        <v>10</v>
      </c>
      <c r="F876" s="71" t="s">
        <v>1171</v>
      </c>
      <c r="G876" s="69" t="s">
        <v>463</v>
      </c>
      <c r="H876" s="72">
        <v>67881800</v>
      </c>
      <c r="I876" s="73">
        <v>18146245.550000001</v>
      </c>
      <c r="J876" s="74">
        <v>49735554.450000003</v>
      </c>
    </row>
    <row r="877" spans="1:10">
      <c r="A877" s="68" t="s">
        <v>453</v>
      </c>
      <c r="B877" s="61">
        <v>200</v>
      </c>
      <c r="C877" s="69">
        <v>906</v>
      </c>
      <c r="D877" s="70">
        <v>7</v>
      </c>
      <c r="E877" s="70" t="s">
        <v>452</v>
      </c>
      <c r="F877" s="71" t="s">
        <v>452</v>
      </c>
      <c r="G877" s="69" t="s">
        <v>452</v>
      </c>
      <c r="H877" s="72">
        <v>242751840</v>
      </c>
      <c r="I877" s="73">
        <v>0</v>
      </c>
      <c r="J877" s="74">
        <v>242751840</v>
      </c>
    </row>
    <row r="878" spans="1:10">
      <c r="A878" s="68" t="s">
        <v>792</v>
      </c>
      <c r="B878" s="61">
        <v>200</v>
      </c>
      <c r="C878" s="69">
        <v>906</v>
      </c>
      <c r="D878" s="70">
        <v>7</v>
      </c>
      <c r="E878" s="70">
        <v>2</v>
      </c>
      <c r="F878" s="71" t="s">
        <v>452</v>
      </c>
      <c r="G878" s="69" t="s">
        <v>452</v>
      </c>
      <c r="H878" s="72">
        <v>242751840</v>
      </c>
      <c r="I878" s="73">
        <v>0</v>
      </c>
      <c r="J878" s="74">
        <v>242751840</v>
      </c>
    </row>
    <row r="879" spans="1:10">
      <c r="A879" s="75" t="s">
        <v>1173</v>
      </c>
      <c r="B879" s="61">
        <v>200</v>
      </c>
      <c r="C879" s="62">
        <v>906</v>
      </c>
      <c r="D879" s="63">
        <v>7</v>
      </c>
      <c r="E879" s="63">
        <v>2</v>
      </c>
      <c r="F879" s="64" t="s">
        <v>1174</v>
      </c>
      <c r="G879" s="62" t="s">
        <v>457</v>
      </c>
      <c r="H879" s="65">
        <v>242751840</v>
      </c>
      <c r="I879" s="66">
        <v>0</v>
      </c>
      <c r="J879" s="67">
        <v>242751840</v>
      </c>
    </row>
    <row r="880" spans="1:10" ht="63">
      <c r="A880" s="68" t="s">
        <v>481</v>
      </c>
      <c r="B880" s="61">
        <v>200</v>
      </c>
      <c r="C880" s="69">
        <v>906</v>
      </c>
      <c r="D880" s="70">
        <v>7</v>
      </c>
      <c r="E880" s="70">
        <v>2</v>
      </c>
      <c r="F880" s="71" t="s">
        <v>1174</v>
      </c>
      <c r="G880" s="69" t="s">
        <v>482</v>
      </c>
      <c r="H880" s="72">
        <v>216063640</v>
      </c>
      <c r="I880" s="73">
        <v>0</v>
      </c>
      <c r="J880" s="74">
        <v>216063640</v>
      </c>
    </row>
    <row r="881" spans="1:10" ht="31.5">
      <c r="A881" s="68" t="s">
        <v>483</v>
      </c>
      <c r="B881" s="61">
        <v>200</v>
      </c>
      <c r="C881" s="69">
        <v>906</v>
      </c>
      <c r="D881" s="70">
        <v>7</v>
      </c>
      <c r="E881" s="70">
        <v>2</v>
      </c>
      <c r="F881" s="71" t="s">
        <v>1174</v>
      </c>
      <c r="G881" s="69" t="s">
        <v>484</v>
      </c>
      <c r="H881" s="72">
        <v>26688200</v>
      </c>
      <c r="I881" s="73">
        <v>0</v>
      </c>
      <c r="J881" s="74">
        <v>26688200</v>
      </c>
    </row>
    <row r="882" spans="1:10">
      <c r="A882" s="68" t="s">
        <v>640</v>
      </c>
      <c r="B882" s="61">
        <v>200</v>
      </c>
      <c r="C882" s="69">
        <v>906</v>
      </c>
      <c r="D882" s="70">
        <v>10</v>
      </c>
      <c r="E882" s="70" t="s">
        <v>452</v>
      </c>
      <c r="F882" s="71" t="s">
        <v>452</v>
      </c>
      <c r="G882" s="69" t="s">
        <v>452</v>
      </c>
      <c r="H882" s="72">
        <v>1783990.8</v>
      </c>
      <c r="I882" s="73">
        <v>1783990.8</v>
      </c>
      <c r="J882" s="74">
        <v>0</v>
      </c>
    </row>
    <row r="883" spans="1:10">
      <c r="A883" s="68" t="s">
        <v>641</v>
      </c>
      <c r="B883" s="61">
        <v>200</v>
      </c>
      <c r="C883" s="69">
        <v>906</v>
      </c>
      <c r="D883" s="70">
        <v>10</v>
      </c>
      <c r="E883" s="70">
        <v>3</v>
      </c>
      <c r="F883" s="71" t="s">
        <v>452</v>
      </c>
      <c r="G883" s="69" t="s">
        <v>452</v>
      </c>
      <c r="H883" s="72">
        <v>1783990.8</v>
      </c>
      <c r="I883" s="73">
        <v>1783990.8</v>
      </c>
      <c r="J883" s="74">
        <v>0</v>
      </c>
    </row>
    <row r="884" spans="1:10" ht="47.25">
      <c r="A884" s="75" t="s">
        <v>1175</v>
      </c>
      <c r="B884" s="61">
        <v>200</v>
      </c>
      <c r="C884" s="62">
        <v>906</v>
      </c>
      <c r="D884" s="63">
        <v>10</v>
      </c>
      <c r="E884" s="63">
        <v>3</v>
      </c>
      <c r="F884" s="64" t="s">
        <v>1176</v>
      </c>
      <c r="G884" s="62" t="s">
        <v>457</v>
      </c>
      <c r="H884" s="65">
        <v>1783990.8</v>
      </c>
      <c r="I884" s="66">
        <v>1783990.8</v>
      </c>
      <c r="J884" s="67">
        <v>0</v>
      </c>
    </row>
    <row r="885" spans="1:10">
      <c r="A885" s="68" t="s">
        <v>536</v>
      </c>
      <c r="B885" s="61">
        <v>200</v>
      </c>
      <c r="C885" s="69">
        <v>906</v>
      </c>
      <c r="D885" s="70">
        <v>10</v>
      </c>
      <c r="E885" s="70">
        <v>3</v>
      </c>
      <c r="F885" s="71" t="s">
        <v>1176</v>
      </c>
      <c r="G885" s="69" t="s">
        <v>537</v>
      </c>
      <c r="H885" s="72">
        <v>1783990.8</v>
      </c>
      <c r="I885" s="73">
        <v>1783990.8</v>
      </c>
      <c r="J885" s="74">
        <v>0</v>
      </c>
    </row>
    <row r="886" spans="1:10" ht="31.5">
      <c r="A886" s="68" t="s">
        <v>1177</v>
      </c>
      <c r="B886" s="61">
        <v>200</v>
      </c>
      <c r="C886" s="69">
        <v>906</v>
      </c>
      <c r="D886" s="70">
        <v>13</v>
      </c>
      <c r="E886" s="70" t="s">
        <v>452</v>
      </c>
      <c r="F886" s="71" t="s">
        <v>452</v>
      </c>
      <c r="G886" s="69" t="s">
        <v>452</v>
      </c>
      <c r="H886" s="72">
        <v>5986600</v>
      </c>
      <c r="I886" s="73">
        <v>446504.52</v>
      </c>
      <c r="J886" s="74">
        <v>5540095.4800000004</v>
      </c>
    </row>
    <row r="887" spans="1:10" ht="31.5">
      <c r="A887" s="68" t="s">
        <v>1178</v>
      </c>
      <c r="B887" s="61">
        <v>200</v>
      </c>
      <c r="C887" s="69">
        <v>906</v>
      </c>
      <c r="D887" s="70">
        <v>13</v>
      </c>
      <c r="E887" s="70">
        <v>1</v>
      </c>
      <c r="F887" s="71" t="s">
        <v>452</v>
      </c>
      <c r="G887" s="69" t="s">
        <v>452</v>
      </c>
      <c r="H887" s="72">
        <v>5986600</v>
      </c>
      <c r="I887" s="73">
        <v>446504.52</v>
      </c>
      <c r="J887" s="74">
        <v>5540095.4800000004</v>
      </c>
    </row>
    <row r="888" spans="1:10" ht="63">
      <c r="A888" s="75" t="s">
        <v>1128</v>
      </c>
      <c r="B888" s="61">
        <v>200</v>
      </c>
      <c r="C888" s="62">
        <v>906</v>
      </c>
      <c r="D888" s="63">
        <v>13</v>
      </c>
      <c r="E888" s="63">
        <v>1</v>
      </c>
      <c r="F888" s="64" t="s">
        <v>1129</v>
      </c>
      <c r="G888" s="62" t="s">
        <v>457</v>
      </c>
      <c r="H888" s="65">
        <v>5986600</v>
      </c>
      <c r="I888" s="66">
        <v>446504.52</v>
      </c>
      <c r="J888" s="67">
        <v>5540095.4800000004</v>
      </c>
    </row>
    <row r="889" spans="1:10" ht="31.5">
      <c r="A889" s="75" t="s">
        <v>1146</v>
      </c>
      <c r="B889" s="61">
        <v>200</v>
      </c>
      <c r="C889" s="62">
        <v>906</v>
      </c>
      <c r="D889" s="63">
        <v>13</v>
      </c>
      <c r="E889" s="63">
        <v>1</v>
      </c>
      <c r="F889" s="64" t="s">
        <v>1147</v>
      </c>
      <c r="G889" s="62" t="s">
        <v>457</v>
      </c>
      <c r="H889" s="65">
        <v>5986600</v>
      </c>
      <c r="I889" s="66">
        <v>446504.52</v>
      </c>
      <c r="J889" s="67">
        <v>5540095.4800000004</v>
      </c>
    </row>
    <row r="890" spans="1:10" ht="31.5">
      <c r="A890" s="75" t="s">
        <v>1179</v>
      </c>
      <c r="B890" s="61">
        <v>200</v>
      </c>
      <c r="C890" s="62">
        <v>906</v>
      </c>
      <c r="D890" s="63">
        <v>13</v>
      </c>
      <c r="E890" s="63">
        <v>1</v>
      </c>
      <c r="F890" s="64" t="s">
        <v>1180</v>
      </c>
      <c r="G890" s="62" t="s">
        <v>457</v>
      </c>
      <c r="H890" s="65">
        <v>5986600</v>
      </c>
      <c r="I890" s="66">
        <v>446504.52</v>
      </c>
      <c r="J890" s="67">
        <v>5540095.4800000004</v>
      </c>
    </row>
    <row r="891" spans="1:10">
      <c r="A891" s="68" t="s">
        <v>1181</v>
      </c>
      <c r="B891" s="61">
        <v>200</v>
      </c>
      <c r="C891" s="69">
        <v>906</v>
      </c>
      <c r="D891" s="70">
        <v>13</v>
      </c>
      <c r="E891" s="70">
        <v>1</v>
      </c>
      <c r="F891" s="71" t="s">
        <v>1180</v>
      </c>
      <c r="G891" s="69" t="s">
        <v>1182</v>
      </c>
      <c r="H891" s="72">
        <v>5986600</v>
      </c>
      <c r="I891" s="73">
        <v>446504.52</v>
      </c>
      <c r="J891" s="74">
        <v>5540095.4800000004</v>
      </c>
    </row>
    <row r="892" spans="1:10" ht="47.25">
      <c r="A892" s="68" t="s">
        <v>1183</v>
      </c>
      <c r="B892" s="61">
        <v>200</v>
      </c>
      <c r="C892" s="69">
        <v>906</v>
      </c>
      <c r="D892" s="70">
        <v>14</v>
      </c>
      <c r="E892" s="70" t="s">
        <v>452</v>
      </c>
      <c r="F892" s="71" t="s">
        <v>452</v>
      </c>
      <c r="G892" s="69" t="s">
        <v>452</v>
      </c>
      <c r="H892" s="72">
        <v>2557329774</v>
      </c>
      <c r="I892" s="73">
        <v>1317636195</v>
      </c>
      <c r="J892" s="74">
        <v>1239693579</v>
      </c>
    </row>
    <row r="893" spans="1:10" ht="47.25">
      <c r="A893" s="68" t="s">
        <v>1184</v>
      </c>
      <c r="B893" s="61">
        <v>200</v>
      </c>
      <c r="C893" s="69">
        <v>906</v>
      </c>
      <c r="D893" s="70">
        <v>14</v>
      </c>
      <c r="E893" s="70">
        <v>1</v>
      </c>
      <c r="F893" s="71" t="s">
        <v>452</v>
      </c>
      <c r="G893" s="69" t="s">
        <v>452</v>
      </c>
      <c r="H893" s="72">
        <v>1451309000</v>
      </c>
      <c r="I893" s="73">
        <v>797365534</v>
      </c>
      <c r="J893" s="74">
        <v>653943466</v>
      </c>
    </row>
    <row r="894" spans="1:10" ht="63">
      <c r="A894" s="75" t="s">
        <v>1128</v>
      </c>
      <c r="B894" s="61">
        <v>200</v>
      </c>
      <c r="C894" s="62">
        <v>906</v>
      </c>
      <c r="D894" s="63">
        <v>14</v>
      </c>
      <c r="E894" s="63">
        <v>1</v>
      </c>
      <c r="F894" s="64" t="s">
        <v>1129</v>
      </c>
      <c r="G894" s="62" t="s">
        <v>457</v>
      </c>
      <c r="H894" s="65">
        <v>1451309000</v>
      </c>
      <c r="I894" s="66">
        <v>797365534</v>
      </c>
      <c r="J894" s="67">
        <v>653943466</v>
      </c>
    </row>
    <row r="895" spans="1:10" ht="47.25">
      <c r="A895" s="75" t="s">
        <v>1130</v>
      </c>
      <c r="B895" s="61">
        <v>200</v>
      </c>
      <c r="C895" s="62">
        <v>906</v>
      </c>
      <c r="D895" s="63">
        <v>14</v>
      </c>
      <c r="E895" s="63">
        <v>1</v>
      </c>
      <c r="F895" s="64" t="s">
        <v>1131</v>
      </c>
      <c r="G895" s="62" t="s">
        <v>457</v>
      </c>
      <c r="H895" s="65">
        <v>1451309000</v>
      </c>
      <c r="I895" s="66">
        <v>797365534</v>
      </c>
      <c r="J895" s="67">
        <v>653943466</v>
      </c>
    </row>
    <row r="896" spans="1:10" ht="63">
      <c r="A896" s="75" t="s">
        <v>1185</v>
      </c>
      <c r="B896" s="61">
        <v>200</v>
      </c>
      <c r="C896" s="62">
        <v>906</v>
      </c>
      <c r="D896" s="63">
        <v>14</v>
      </c>
      <c r="E896" s="63">
        <v>1</v>
      </c>
      <c r="F896" s="64" t="s">
        <v>1186</v>
      </c>
      <c r="G896" s="62" t="s">
        <v>457</v>
      </c>
      <c r="H896" s="65">
        <v>1451309000</v>
      </c>
      <c r="I896" s="66">
        <v>797365534</v>
      </c>
      <c r="J896" s="67">
        <v>653943466</v>
      </c>
    </row>
    <row r="897" spans="1:10">
      <c r="A897" s="68" t="s">
        <v>662</v>
      </c>
      <c r="B897" s="61">
        <v>200</v>
      </c>
      <c r="C897" s="69">
        <v>906</v>
      </c>
      <c r="D897" s="70">
        <v>14</v>
      </c>
      <c r="E897" s="70">
        <v>1</v>
      </c>
      <c r="F897" s="71" t="s">
        <v>1186</v>
      </c>
      <c r="G897" s="69" t="s">
        <v>663</v>
      </c>
      <c r="H897" s="72">
        <v>1451309000</v>
      </c>
      <c r="I897" s="73">
        <v>797365534</v>
      </c>
      <c r="J897" s="74">
        <v>653943466</v>
      </c>
    </row>
    <row r="898" spans="1:10">
      <c r="A898" s="68" t="s">
        <v>1187</v>
      </c>
      <c r="B898" s="61">
        <v>200</v>
      </c>
      <c r="C898" s="69">
        <v>906</v>
      </c>
      <c r="D898" s="70">
        <v>14</v>
      </c>
      <c r="E898" s="70">
        <v>2</v>
      </c>
      <c r="F898" s="71" t="s">
        <v>452</v>
      </c>
      <c r="G898" s="69" t="s">
        <v>452</v>
      </c>
      <c r="H898" s="72">
        <v>324662212</v>
      </c>
      <c r="I898" s="73">
        <v>153517600</v>
      </c>
      <c r="J898" s="74">
        <v>171144612</v>
      </c>
    </row>
    <row r="899" spans="1:10" ht="63">
      <c r="A899" s="75" t="s">
        <v>1128</v>
      </c>
      <c r="B899" s="61">
        <v>200</v>
      </c>
      <c r="C899" s="62">
        <v>906</v>
      </c>
      <c r="D899" s="63">
        <v>14</v>
      </c>
      <c r="E899" s="63">
        <v>2</v>
      </c>
      <c r="F899" s="64" t="s">
        <v>1129</v>
      </c>
      <c r="G899" s="62" t="s">
        <v>457</v>
      </c>
      <c r="H899" s="65">
        <v>324662212</v>
      </c>
      <c r="I899" s="66">
        <v>153517600</v>
      </c>
      <c r="J899" s="67">
        <v>171144612</v>
      </c>
    </row>
    <row r="900" spans="1:10" ht="47.25">
      <c r="A900" s="75" t="s">
        <v>1130</v>
      </c>
      <c r="B900" s="61">
        <v>200</v>
      </c>
      <c r="C900" s="62">
        <v>906</v>
      </c>
      <c r="D900" s="63">
        <v>14</v>
      </c>
      <c r="E900" s="63">
        <v>2</v>
      </c>
      <c r="F900" s="64" t="s">
        <v>1131</v>
      </c>
      <c r="G900" s="62" t="s">
        <v>457</v>
      </c>
      <c r="H900" s="65">
        <v>324662212</v>
      </c>
      <c r="I900" s="66">
        <v>153517600</v>
      </c>
      <c r="J900" s="67">
        <v>171144612</v>
      </c>
    </row>
    <row r="901" spans="1:10" ht="31.5">
      <c r="A901" s="75" t="s">
        <v>1188</v>
      </c>
      <c r="B901" s="61">
        <v>200</v>
      </c>
      <c r="C901" s="62">
        <v>906</v>
      </c>
      <c r="D901" s="63">
        <v>14</v>
      </c>
      <c r="E901" s="63">
        <v>2</v>
      </c>
      <c r="F901" s="64" t="s">
        <v>1189</v>
      </c>
      <c r="G901" s="62" t="s">
        <v>457</v>
      </c>
      <c r="H901" s="65">
        <v>324662212</v>
      </c>
      <c r="I901" s="66">
        <v>153517600</v>
      </c>
      <c r="J901" s="67">
        <v>171144612</v>
      </c>
    </row>
    <row r="902" spans="1:10">
      <c r="A902" s="68" t="s">
        <v>662</v>
      </c>
      <c r="B902" s="61">
        <v>200</v>
      </c>
      <c r="C902" s="69">
        <v>906</v>
      </c>
      <c r="D902" s="70">
        <v>14</v>
      </c>
      <c r="E902" s="70">
        <v>2</v>
      </c>
      <c r="F902" s="71" t="s">
        <v>1189</v>
      </c>
      <c r="G902" s="69" t="s">
        <v>663</v>
      </c>
      <c r="H902" s="72">
        <v>324662212</v>
      </c>
      <c r="I902" s="73">
        <v>153517600</v>
      </c>
      <c r="J902" s="74">
        <v>171144612</v>
      </c>
    </row>
    <row r="903" spans="1:10">
      <c r="A903" s="68" t="s">
        <v>1190</v>
      </c>
      <c r="B903" s="61">
        <v>200</v>
      </c>
      <c r="C903" s="69">
        <v>906</v>
      </c>
      <c r="D903" s="70">
        <v>14</v>
      </c>
      <c r="E903" s="70">
        <v>3</v>
      </c>
      <c r="F903" s="71" t="s">
        <v>452</v>
      </c>
      <c r="G903" s="69" t="s">
        <v>452</v>
      </c>
      <c r="H903" s="72">
        <v>781358562</v>
      </c>
      <c r="I903" s="73">
        <v>366753061</v>
      </c>
      <c r="J903" s="74">
        <v>414605501</v>
      </c>
    </row>
    <row r="904" spans="1:10" ht="63">
      <c r="A904" s="75" t="s">
        <v>1128</v>
      </c>
      <c r="B904" s="61">
        <v>200</v>
      </c>
      <c r="C904" s="62">
        <v>906</v>
      </c>
      <c r="D904" s="63">
        <v>14</v>
      </c>
      <c r="E904" s="63">
        <v>3</v>
      </c>
      <c r="F904" s="64" t="s">
        <v>1129</v>
      </c>
      <c r="G904" s="62" t="s">
        <v>457</v>
      </c>
      <c r="H904" s="65">
        <v>780032000</v>
      </c>
      <c r="I904" s="66">
        <v>365426499</v>
      </c>
      <c r="J904" s="67">
        <v>414605501</v>
      </c>
    </row>
    <row r="905" spans="1:10" ht="47.25">
      <c r="A905" s="75" t="s">
        <v>1130</v>
      </c>
      <c r="B905" s="61">
        <v>200</v>
      </c>
      <c r="C905" s="62">
        <v>906</v>
      </c>
      <c r="D905" s="63">
        <v>14</v>
      </c>
      <c r="E905" s="63">
        <v>3</v>
      </c>
      <c r="F905" s="64" t="s">
        <v>1131</v>
      </c>
      <c r="G905" s="62" t="s">
        <v>457</v>
      </c>
      <c r="H905" s="65">
        <v>780032000</v>
      </c>
      <c r="I905" s="66">
        <v>365426499</v>
      </c>
      <c r="J905" s="67">
        <v>414605501</v>
      </c>
    </row>
    <row r="906" spans="1:10" ht="78.75">
      <c r="A906" s="75" t="s">
        <v>1191</v>
      </c>
      <c r="B906" s="61">
        <v>200</v>
      </c>
      <c r="C906" s="62">
        <v>906</v>
      </c>
      <c r="D906" s="63">
        <v>14</v>
      </c>
      <c r="E906" s="63">
        <v>3</v>
      </c>
      <c r="F906" s="64" t="s">
        <v>1192</v>
      </c>
      <c r="G906" s="62" t="s">
        <v>457</v>
      </c>
      <c r="H906" s="65">
        <v>62899000</v>
      </c>
      <c r="I906" s="66">
        <v>36691067</v>
      </c>
      <c r="J906" s="67">
        <v>26207933</v>
      </c>
    </row>
    <row r="907" spans="1:10">
      <c r="A907" s="68" t="s">
        <v>662</v>
      </c>
      <c r="B907" s="61">
        <v>200</v>
      </c>
      <c r="C907" s="69">
        <v>906</v>
      </c>
      <c r="D907" s="70">
        <v>14</v>
      </c>
      <c r="E907" s="70">
        <v>3</v>
      </c>
      <c r="F907" s="71" t="s">
        <v>1192</v>
      </c>
      <c r="G907" s="69" t="s">
        <v>663</v>
      </c>
      <c r="H907" s="72">
        <v>62899000</v>
      </c>
      <c r="I907" s="73">
        <v>36691067</v>
      </c>
      <c r="J907" s="74">
        <v>26207933</v>
      </c>
    </row>
    <row r="908" spans="1:10" ht="63">
      <c r="A908" s="75" t="s">
        <v>1193</v>
      </c>
      <c r="B908" s="61">
        <v>200</v>
      </c>
      <c r="C908" s="62">
        <v>906</v>
      </c>
      <c r="D908" s="63">
        <v>14</v>
      </c>
      <c r="E908" s="63">
        <v>3</v>
      </c>
      <c r="F908" s="64" t="s">
        <v>1194</v>
      </c>
      <c r="G908" s="62" t="s">
        <v>457</v>
      </c>
      <c r="H908" s="65">
        <v>717133000</v>
      </c>
      <c r="I908" s="66">
        <v>328735432</v>
      </c>
      <c r="J908" s="67">
        <v>388397568</v>
      </c>
    </row>
    <row r="909" spans="1:10">
      <c r="A909" s="68" t="s">
        <v>662</v>
      </c>
      <c r="B909" s="61">
        <v>200</v>
      </c>
      <c r="C909" s="69">
        <v>906</v>
      </c>
      <c r="D909" s="70">
        <v>14</v>
      </c>
      <c r="E909" s="70">
        <v>3</v>
      </c>
      <c r="F909" s="71" t="s">
        <v>1194</v>
      </c>
      <c r="G909" s="69" t="s">
        <v>663</v>
      </c>
      <c r="H909" s="72">
        <v>717133000</v>
      </c>
      <c r="I909" s="73">
        <v>328735432</v>
      </c>
      <c r="J909" s="74">
        <v>388397568</v>
      </c>
    </row>
    <row r="910" spans="1:10" ht="47.25">
      <c r="A910" s="75" t="s">
        <v>1150</v>
      </c>
      <c r="B910" s="61">
        <v>200</v>
      </c>
      <c r="C910" s="62">
        <v>906</v>
      </c>
      <c r="D910" s="63">
        <v>14</v>
      </c>
      <c r="E910" s="63">
        <v>3</v>
      </c>
      <c r="F910" s="64" t="s">
        <v>1151</v>
      </c>
      <c r="G910" s="62" t="s">
        <v>457</v>
      </c>
      <c r="H910" s="65">
        <v>1326562</v>
      </c>
      <c r="I910" s="66">
        <v>1326562</v>
      </c>
      <c r="J910" s="67">
        <v>0</v>
      </c>
    </row>
    <row r="911" spans="1:10">
      <c r="A911" s="68" t="s">
        <v>662</v>
      </c>
      <c r="B911" s="61">
        <v>200</v>
      </c>
      <c r="C911" s="69">
        <v>906</v>
      </c>
      <c r="D911" s="70">
        <v>14</v>
      </c>
      <c r="E911" s="70">
        <v>3</v>
      </c>
      <c r="F911" s="71" t="s">
        <v>1151</v>
      </c>
      <c r="G911" s="69" t="s">
        <v>663</v>
      </c>
      <c r="H911" s="72">
        <v>1326562</v>
      </c>
      <c r="I911" s="73">
        <v>1326562</v>
      </c>
      <c r="J911" s="74">
        <v>0</v>
      </c>
    </row>
    <row r="912" spans="1:10">
      <c r="A912" s="60" t="s">
        <v>179</v>
      </c>
      <c r="B912" s="61">
        <v>200</v>
      </c>
      <c r="C912" s="62">
        <v>907</v>
      </c>
      <c r="D912" s="63" t="s">
        <v>452</v>
      </c>
      <c r="E912" s="63" t="s">
        <v>452</v>
      </c>
      <c r="F912" s="64" t="s">
        <v>452</v>
      </c>
      <c r="G912" s="62" t="s">
        <v>452</v>
      </c>
      <c r="H912" s="65">
        <v>3164326877.5</v>
      </c>
      <c r="I912" s="66">
        <v>1047716603.0700001</v>
      </c>
      <c r="J912" s="67">
        <v>2116610274.4299998</v>
      </c>
    </row>
    <row r="913" spans="1:10">
      <c r="A913" s="68" t="s">
        <v>755</v>
      </c>
      <c r="B913" s="61">
        <v>200</v>
      </c>
      <c r="C913" s="69">
        <v>907</v>
      </c>
      <c r="D913" s="70">
        <v>1</v>
      </c>
      <c r="E913" s="70" t="s">
        <v>452</v>
      </c>
      <c r="F913" s="71" t="s">
        <v>452</v>
      </c>
      <c r="G913" s="69" t="s">
        <v>452</v>
      </c>
      <c r="H913" s="72">
        <v>269500</v>
      </c>
      <c r="I913" s="73">
        <v>99100</v>
      </c>
      <c r="J913" s="74">
        <v>170400</v>
      </c>
    </row>
    <row r="914" spans="1:10" ht="47.25">
      <c r="A914" s="68" t="s">
        <v>756</v>
      </c>
      <c r="B914" s="61">
        <v>200</v>
      </c>
      <c r="C914" s="69">
        <v>907</v>
      </c>
      <c r="D914" s="70">
        <v>1</v>
      </c>
      <c r="E914" s="70">
        <v>4</v>
      </c>
      <c r="F914" s="71" t="s">
        <v>452</v>
      </c>
      <c r="G914" s="69" t="s">
        <v>452</v>
      </c>
      <c r="H914" s="72">
        <v>99200</v>
      </c>
      <c r="I914" s="73">
        <v>99100</v>
      </c>
      <c r="J914" s="74">
        <v>100</v>
      </c>
    </row>
    <row r="915" spans="1:10" ht="63">
      <c r="A915" s="75" t="s">
        <v>1195</v>
      </c>
      <c r="B915" s="61">
        <v>200</v>
      </c>
      <c r="C915" s="62">
        <v>907</v>
      </c>
      <c r="D915" s="63">
        <v>1</v>
      </c>
      <c r="E915" s="63">
        <v>4</v>
      </c>
      <c r="F915" s="64" t="s">
        <v>1196</v>
      </c>
      <c r="G915" s="62" t="s">
        <v>457</v>
      </c>
      <c r="H915" s="65">
        <v>99200</v>
      </c>
      <c r="I915" s="66">
        <v>99100</v>
      </c>
      <c r="J915" s="67">
        <v>100</v>
      </c>
    </row>
    <row r="916" spans="1:10" ht="47.25">
      <c r="A916" s="75" t="s">
        <v>1197</v>
      </c>
      <c r="B916" s="61">
        <v>200</v>
      </c>
      <c r="C916" s="62">
        <v>907</v>
      </c>
      <c r="D916" s="63">
        <v>1</v>
      </c>
      <c r="E916" s="63">
        <v>4</v>
      </c>
      <c r="F916" s="64" t="s">
        <v>1198</v>
      </c>
      <c r="G916" s="62" t="s">
        <v>457</v>
      </c>
      <c r="H916" s="65">
        <v>99200</v>
      </c>
      <c r="I916" s="66">
        <v>99100</v>
      </c>
      <c r="J916" s="67">
        <v>100</v>
      </c>
    </row>
    <row r="917" spans="1:10" ht="63">
      <c r="A917" s="75" t="s">
        <v>1199</v>
      </c>
      <c r="B917" s="61">
        <v>200</v>
      </c>
      <c r="C917" s="62">
        <v>907</v>
      </c>
      <c r="D917" s="63">
        <v>1</v>
      </c>
      <c r="E917" s="63">
        <v>4</v>
      </c>
      <c r="F917" s="64" t="s">
        <v>1200</v>
      </c>
      <c r="G917" s="62" t="s">
        <v>457</v>
      </c>
      <c r="H917" s="65">
        <v>99200</v>
      </c>
      <c r="I917" s="66">
        <v>99100</v>
      </c>
      <c r="J917" s="67">
        <v>100</v>
      </c>
    </row>
    <row r="918" spans="1:10">
      <c r="A918" s="68" t="s">
        <v>662</v>
      </c>
      <c r="B918" s="61">
        <v>200</v>
      </c>
      <c r="C918" s="69">
        <v>907</v>
      </c>
      <c r="D918" s="70">
        <v>1</v>
      </c>
      <c r="E918" s="70">
        <v>4</v>
      </c>
      <c r="F918" s="71" t="s">
        <v>1200</v>
      </c>
      <c r="G918" s="69" t="s">
        <v>663</v>
      </c>
      <c r="H918" s="72">
        <v>99200</v>
      </c>
      <c r="I918" s="73">
        <v>99100</v>
      </c>
      <c r="J918" s="74">
        <v>100</v>
      </c>
    </row>
    <row r="919" spans="1:10">
      <c r="A919" s="68" t="s">
        <v>776</v>
      </c>
      <c r="B919" s="61">
        <v>200</v>
      </c>
      <c r="C919" s="69">
        <v>907</v>
      </c>
      <c r="D919" s="70">
        <v>1</v>
      </c>
      <c r="E919" s="70">
        <v>13</v>
      </c>
      <c r="F919" s="71" t="s">
        <v>452</v>
      </c>
      <c r="G919" s="69" t="s">
        <v>452</v>
      </c>
      <c r="H919" s="72">
        <v>170300</v>
      </c>
      <c r="I919" s="73">
        <v>0</v>
      </c>
      <c r="J919" s="74">
        <v>170300</v>
      </c>
    </row>
    <row r="920" spans="1:10" ht="78.75">
      <c r="A920" s="75" t="s">
        <v>630</v>
      </c>
      <c r="B920" s="61">
        <v>200</v>
      </c>
      <c r="C920" s="62">
        <v>907</v>
      </c>
      <c r="D920" s="63">
        <v>1</v>
      </c>
      <c r="E920" s="63">
        <v>13</v>
      </c>
      <c r="F920" s="64" t="s">
        <v>631</v>
      </c>
      <c r="G920" s="62" t="s">
        <v>457</v>
      </c>
      <c r="H920" s="65">
        <v>170300</v>
      </c>
      <c r="I920" s="66">
        <v>0</v>
      </c>
      <c r="J920" s="67">
        <v>170300</v>
      </c>
    </row>
    <row r="921" spans="1:10" ht="31.5">
      <c r="A921" s="75" t="s">
        <v>1201</v>
      </c>
      <c r="B921" s="61">
        <v>200</v>
      </c>
      <c r="C921" s="62">
        <v>907</v>
      </c>
      <c r="D921" s="63">
        <v>1</v>
      </c>
      <c r="E921" s="63">
        <v>13</v>
      </c>
      <c r="F921" s="64" t="s">
        <v>1202</v>
      </c>
      <c r="G921" s="62" t="s">
        <v>457</v>
      </c>
      <c r="H921" s="65">
        <v>170300</v>
      </c>
      <c r="I921" s="66">
        <v>0</v>
      </c>
      <c r="J921" s="67">
        <v>170300</v>
      </c>
    </row>
    <row r="922" spans="1:10" ht="63">
      <c r="A922" s="75" t="s">
        <v>1203</v>
      </c>
      <c r="B922" s="61">
        <v>200</v>
      </c>
      <c r="C922" s="62">
        <v>907</v>
      </c>
      <c r="D922" s="63">
        <v>1</v>
      </c>
      <c r="E922" s="63">
        <v>13</v>
      </c>
      <c r="F922" s="64" t="s">
        <v>1204</v>
      </c>
      <c r="G922" s="62" t="s">
        <v>457</v>
      </c>
      <c r="H922" s="65">
        <v>170300</v>
      </c>
      <c r="I922" s="66">
        <v>0</v>
      </c>
      <c r="J922" s="67">
        <v>170300</v>
      </c>
    </row>
    <row r="923" spans="1:10">
      <c r="A923" s="68" t="s">
        <v>662</v>
      </c>
      <c r="B923" s="61">
        <v>200</v>
      </c>
      <c r="C923" s="69">
        <v>907</v>
      </c>
      <c r="D923" s="70">
        <v>1</v>
      </c>
      <c r="E923" s="70">
        <v>13</v>
      </c>
      <c r="F923" s="71" t="s">
        <v>1204</v>
      </c>
      <c r="G923" s="69" t="s">
        <v>663</v>
      </c>
      <c r="H923" s="72">
        <v>170300</v>
      </c>
      <c r="I923" s="73">
        <v>0</v>
      </c>
      <c r="J923" s="74">
        <v>170300</v>
      </c>
    </row>
    <row r="924" spans="1:10" ht="31.5">
      <c r="A924" s="68" t="s">
        <v>1205</v>
      </c>
      <c r="B924" s="61">
        <v>200</v>
      </c>
      <c r="C924" s="69">
        <v>907</v>
      </c>
      <c r="D924" s="70">
        <v>3</v>
      </c>
      <c r="E924" s="70" t="s">
        <v>452</v>
      </c>
      <c r="F924" s="71" t="s">
        <v>452</v>
      </c>
      <c r="G924" s="69" t="s">
        <v>452</v>
      </c>
      <c r="H924" s="72">
        <v>33049083.780000001</v>
      </c>
      <c r="I924" s="73">
        <v>17245978</v>
      </c>
      <c r="J924" s="74">
        <v>15803105.780000001</v>
      </c>
    </row>
    <row r="925" spans="1:10">
      <c r="A925" s="68" t="s">
        <v>1206</v>
      </c>
      <c r="B925" s="61">
        <v>200</v>
      </c>
      <c r="C925" s="69">
        <v>907</v>
      </c>
      <c r="D925" s="70">
        <v>3</v>
      </c>
      <c r="E925" s="70">
        <v>10</v>
      </c>
      <c r="F925" s="71" t="s">
        <v>452</v>
      </c>
      <c r="G925" s="69" t="s">
        <v>452</v>
      </c>
      <c r="H925" s="72">
        <v>32549083.780000001</v>
      </c>
      <c r="I925" s="73">
        <v>16992778</v>
      </c>
      <c r="J925" s="74">
        <v>15556305.780000001</v>
      </c>
    </row>
    <row r="926" spans="1:10" ht="110.25">
      <c r="A926" s="75" t="s">
        <v>1207</v>
      </c>
      <c r="B926" s="61">
        <v>200</v>
      </c>
      <c r="C926" s="62">
        <v>907</v>
      </c>
      <c r="D926" s="63">
        <v>3</v>
      </c>
      <c r="E926" s="63">
        <v>10</v>
      </c>
      <c r="F926" s="64" t="s">
        <v>1208</v>
      </c>
      <c r="G926" s="62" t="s">
        <v>457</v>
      </c>
      <c r="H926" s="65">
        <v>32549083.780000001</v>
      </c>
      <c r="I926" s="66">
        <v>16992778</v>
      </c>
      <c r="J926" s="67">
        <v>15556305.780000001</v>
      </c>
    </row>
    <row r="927" spans="1:10" ht="47.25">
      <c r="A927" s="75" t="s">
        <v>1209</v>
      </c>
      <c r="B927" s="61">
        <v>200</v>
      </c>
      <c r="C927" s="62">
        <v>907</v>
      </c>
      <c r="D927" s="63">
        <v>3</v>
      </c>
      <c r="E927" s="63">
        <v>10</v>
      </c>
      <c r="F927" s="64" t="s">
        <v>1210</v>
      </c>
      <c r="G927" s="62" t="s">
        <v>457</v>
      </c>
      <c r="H927" s="65">
        <v>32549083.780000001</v>
      </c>
      <c r="I927" s="66">
        <v>16992778</v>
      </c>
      <c r="J927" s="67">
        <v>15556305.780000001</v>
      </c>
    </row>
    <row r="928" spans="1:10" ht="31.5">
      <c r="A928" s="75" t="s">
        <v>1211</v>
      </c>
      <c r="B928" s="61">
        <v>200</v>
      </c>
      <c r="C928" s="62">
        <v>907</v>
      </c>
      <c r="D928" s="63">
        <v>3</v>
      </c>
      <c r="E928" s="63">
        <v>10</v>
      </c>
      <c r="F928" s="64" t="s">
        <v>1212</v>
      </c>
      <c r="G928" s="62" t="s">
        <v>457</v>
      </c>
      <c r="H928" s="65">
        <v>32549083.780000001</v>
      </c>
      <c r="I928" s="66">
        <v>16992778</v>
      </c>
      <c r="J928" s="67">
        <v>15556305.780000001</v>
      </c>
    </row>
    <row r="929" spans="1:10" ht="31.5">
      <c r="A929" s="68" t="s">
        <v>521</v>
      </c>
      <c r="B929" s="61">
        <v>200</v>
      </c>
      <c r="C929" s="69">
        <v>907</v>
      </c>
      <c r="D929" s="70">
        <v>3</v>
      </c>
      <c r="E929" s="70">
        <v>10</v>
      </c>
      <c r="F929" s="71" t="s">
        <v>1212</v>
      </c>
      <c r="G929" s="69" t="s">
        <v>522</v>
      </c>
      <c r="H929" s="72">
        <v>32549083.780000001</v>
      </c>
      <c r="I929" s="73">
        <v>16992778</v>
      </c>
      <c r="J929" s="74">
        <v>15556305.780000001</v>
      </c>
    </row>
    <row r="930" spans="1:10" ht="31.5">
      <c r="A930" s="68" t="s">
        <v>1213</v>
      </c>
      <c r="B930" s="61">
        <v>200</v>
      </c>
      <c r="C930" s="69">
        <v>907</v>
      </c>
      <c r="D930" s="70">
        <v>3</v>
      </c>
      <c r="E930" s="70">
        <v>14</v>
      </c>
      <c r="F930" s="71" t="s">
        <v>452</v>
      </c>
      <c r="G930" s="69" t="s">
        <v>452</v>
      </c>
      <c r="H930" s="72">
        <v>500000</v>
      </c>
      <c r="I930" s="73">
        <v>253200</v>
      </c>
      <c r="J930" s="74">
        <v>246800</v>
      </c>
    </row>
    <row r="931" spans="1:10" ht="78.75">
      <c r="A931" s="75" t="s">
        <v>630</v>
      </c>
      <c r="B931" s="61">
        <v>200</v>
      </c>
      <c r="C931" s="62">
        <v>907</v>
      </c>
      <c r="D931" s="63">
        <v>3</v>
      </c>
      <c r="E931" s="63">
        <v>14</v>
      </c>
      <c r="F931" s="64" t="s">
        <v>631</v>
      </c>
      <c r="G931" s="62" t="s">
        <v>457</v>
      </c>
      <c r="H931" s="65">
        <v>500000</v>
      </c>
      <c r="I931" s="66">
        <v>253200</v>
      </c>
      <c r="J931" s="67">
        <v>246800</v>
      </c>
    </row>
    <row r="932" spans="1:10" ht="31.5">
      <c r="A932" s="75" t="s">
        <v>889</v>
      </c>
      <c r="B932" s="61">
        <v>200</v>
      </c>
      <c r="C932" s="62">
        <v>907</v>
      </c>
      <c r="D932" s="63">
        <v>3</v>
      </c>
      <c r="E932" s="63">
        <v>14</v>
      </c>
      <c r="F932" s="64" t="s">
        <v>890</v>
      </c>
      <c r="G932" s="62" t="s">
        <v>457</v>
      </c>
      <c r="H932" s="65">
        <v>500000</v>
      </c>
      <c r="I932" s="66">
        <v>253200</v>
      </c>
      <c r="J932" s="67">
        <v>246800</v>
      </c>
    </row>
    <row r="933" spans="1:10" ht="31.5">
      <c r="A933" s="75" t="s">
        <v>891</v>
      </c>
      <c r="B933" s="61">
        <v>200</v>
      </c>
      <c r="C933" s="62">
        <v>907</v>
      </c>
      <c r="D933" s="63">
        <v>3</v>
      </c>
      <c r="E933" s="63">
        <v>14</v>
      </c>
      <c r="F933" s="64" t="s">
        <v>892</v>
      </c>
      <c r="G933" s="62" t="s">
        <v>457</v>
      </c>
      <c r="H933" s="65">
        <v>500000</v>
      </c>
      <c r="I933" s="66">
        <v>253200</v>
      </c>
      <c r="J933" s="67">
        <v>246800</v>
      </c>
    </row>
    <row r="934" spans="1:10" ht="31.5">
      <c r="A934" s="68" t="s">
        <v>483</v>
      </c>
      <c r="B934" s="61">
        <v>200</v>
      </c>
      <c r="C934" s="69">
        <v>907</v>
      </c>
      <c r="D934" s="70">
        <v>3</v>
      </c>
      <c r="E934" s="70">
        <v>14</v>
      </c>
      <c r="F934" s="71" t="s">
        <v>892</v>
      </c>
      <c r="G934" s="69" t="s">
        <v>484</v>
      </c>
      <c r="H934" s="72">
        <v>500000</v>
      </c>
      <c r="I934" s="73">
        <v>253200</v>
      </c>
      <c r="J934" s="74">
        <v>246800</v>
      </c>
    </row>
    <row r="935" spans="1:10">
      <c r="A935" s="68" t="s">
        <v>952</v>
      </c>
      <c r="B935" s="61">
        <v>200</v>
      </c>
      <c r="C935" s="69">
        <v>907</v>
      </c>
      <c r="D935" s="70">
        <v>4</v>
      </c>
      <c r="E935" s="70" t="s">
        <v>452</v>
      </c>
      <c r="F935" s="71" t="s">
        <v>452</v>
      </c>
      <c r="G935" s="69" t="s">
        <v>452</v>
      </c>
      <c r="H935" s="72">
        <v>1530381440.24</v>
      </c>
      <c r="I935" s="73">
        <v>416447059.75999999</v>
      </c>
      <c r="J935" s="74">
        <v>1113934380.48</v>
      </c>
    </row>
    <row r="936" spans="1:10">
      <c r="A936" s="68" t="s">
        <v>953</v>
      </c>
      <c r="B936" s="61">
        <v>200</v>
      </c>
      <c r="C936" s="69">
        <v>907</v>
      </c>
      <c r="D936" s="70">
        <v>4</v>
      </c>
      <c r="E936" s="70">
        <v>5</v>
      </c>
      <c r="F936" s="71" t="s">
        <v>452</v>
      </c>
      <c r="G936" s="69" t="s">
        <v>452</v>
      </c>
      <c r="H936" s="72">
        <v>2137000</v>
      </c>
      <c r="I936" s="73">
        <v>30000</v>
      </c>
      <c r="J936" s="74">
        <v>2107000</v>
      </c>
    </row>
    <row r="937" spans="1:10" ht="78.75">
      <c r="A937" s="75" t="s">
        <v>954</v>
      </c>
      <c r="B937" s="61">
        <v>200</v>
      </c>
      <c r="C937" s="62">
        <v>907</v>
      </c>
      <c r="D937" s="63">
        <v>4</v>
      </c>
      <c r="E937" s="63">
        <v>5</v>
      </c>
      <c r="F937" s="64" t="s">
        <v>955</v>
      </c>
      <c r="G937" s="62" t="s">
        <v>457</v>
      </c>
      <c r="H937" s="65">
        <v>2137000</v>
      </c>
      <c r="I937" s="66">
        <v>30000</v>
      </c>
      <c r="J937" s="67">
        <v>2107000</v>
      </c>
    </row>
    <row r="938" spans="1:10" ht="63">
      <c r="A938" s="75" t="s">
        <v>1214</v>
      </c>
      <c r="B938" s="61">
        <v>200</v>
      </c>
      <c r="C938" s="62">
        <v>907</v>
      </c>
      <c r="D938" s="63">
        <v>4</v>
      </c>
      <c r="E938" s="63">
        <v>5</v>
      </c>
      <c r="F938" s="64" t="s">
        <v>1215</v>
      </c>
      <c r="G938" s="62" t="s">
        <v>457</v>
      </c>
      <c r="H938" s="65">
        <v>2137000</v>
      </c>
      <c r="I938" s="66">
        <v>30000</v>
      </c>
      <c r="J938" s="67">
        <v>2107000</v>
      </c>
    </row>
    <row r="939" spans="1:10" ht="63">
      <c r="A939" s="75" t="s">
        <v>1216</v>
      </c>
      <c r="B939" s="61">
        <v>200</v>
      </c>
      <c r="C939" s="62">
        <v>907</v>
      </c>
      <c r="D939" s="63">
        <v>4</v>
      </c>
      <c r="E939" s="63">
        <v>5</v>
      </c>
      <c r="F939" s="64" t="s">
        <v>1217</v>
      </c>
      <c r="G939" s="62" t="s">
        <v>457</v>
      </c>
      <c r="H939" s="65">
        <v>2137000</v>
      </c>
      <c r="I939" s="66">
        <v>30000</v>
      </c>
      <c r="J939" s="67">
        <v>2107000</v>
      </c>
    </row>
    <row r="940" spans="1:10" ht="31.5">
      <c r="A940" s="68" t="s">
        <v>521</v>
      </c>
      <c r="B940" s="61">
        <v>200</v>
      </c>
      <c r="C940" s="69">
        <v>907</v>
      </c>
      <c r="D940" s="70">
        <v>4</v>
      </c>
      <c r="E940" s="70">
        <v>5</v>
      </c>
      <c r="F940" s="71" t="s">
        <v>1217</v>
      </c>
      <c r="G940" s="69" t="s">
        <v>522</v>
      </c>
      <c r="H940" s="72">
        <v>2137000</v>
      </c>
      <c r="I940" s="73">
        <v>30000</v>
      </c>
      <c r="J940" s="74">
        <v>2107000</v>
      </c>
    </row>
    <row r="941" spans="1:10">
      <c r="A941" s="68" t="s">
        <v>1218</v>
      </c>
      <c r="B941" s="61">
        <v>200</v>
      </c>
      <c r="C941" s="69">
        <v>907</v>
      </c>
      <c r="D941" s="70">
        <v>4</v>
      </c>
      <c r="E941" s="70">
        <v>9</v>
      </c>
      <c r="F941" s="71" t="s">
        <v>452</v>
      </c>
      <c r="G941" s="69" t="s">
        <v>452</v>
      </c>
      <c r="H941" s="72">
        <v>1420928011.76</v>
      </c>
      <c r="I941" s="73">
        <v>364998843.91000003</v>
      </c>
      <c r="J941" s="74">
        <v>1055929167.8499999</v>
      </c>
    </row>
    <row r="942" spans="1:10" ht="63">
      <c r="A942" s="75" t="s">
        <v>676</v>
      </c>
      <c r="B942" s="61">
        <v>200</v>
      </c>
      <c r="C942" s="62">
        <v>907</v>
      </c>
      <c r="D942" s="63">
        <v>4</v>
      </c>
      <c r="E942" s="63">
        <v>9</v>
      </c>
      <c r="F942" s="64" t="s">
        <v>677</v>
      </c>
      <c r="G942" s="62" t="s">
        <v>457</v>
      </c>
      <c r="H942" s="65">
        <v>30502200</v>
      </c>
      <c r="I942" s="66">
        <v>0</v>
      </c>
      <c r="J942" s="67">
        <v>30502200</v>
      </c>
    </row>
    <row r="943" spans="1:10" ht="31.5">
      <c r="A943" s="75" t="s">
        <v>678</v>
      </c>
      <c r="B943" s="61">
        <v>200</v>
      </c>
      <c r="C943" s="62">
        <v>907</v>
      </c>
      <c r="D943" s="63">
        <v>4</v>
      </c>
      <c r="E943" s="63">
        <v>9</v>
      </c>
      <c r="F943" s="64" t="s">
        <v>679</v>
      </c>
      <c r="G943" s="62" t="s">
        <v>457</v>
      </c>
      <c r="H943" s="65">
        <v>30502200</v>
      </c>
      <c r="I943" s="66">
        <v>0</v>
      </c>
      <c r="J943" s="67">
        <v>30502200</v>
      </c>
    </row>
    <row r="944" spans="1:10" ht="47.25">
      <c r="A944" s="75" t="s">
        <v>1219</v>
      </c>
      <c r="B944" s="61">
        <v>200</v>
      </c>
      <c r="C944" s="62">
        <v>907</v>
      </c>
      <c r="D944" s="63">
        <v>4</v>
      </c>
      <c r="E944" s="63">
        <v>9</v>
      </c>
      <c r="F944" s="64" t="s">
        <v>1220</v>
      </c>
      <c r="G944" s="62" t="s">
        <v>457</v>
      </c>
      <c r="H944" s="65">
        <v>5000000</v>
      </c>
      <c r="I944" s="66">
        <v>0</v>
      </c>
      <c r="J944" s="67">
        <v>5000000</v>
      </c>
    </row>
    <row r="945" spans="1:10" ht="31.5">
      <c r="A945" s="68" t="s">
        <v>521</v>
      </c>
      <c r="B945" s="61">
        <v>200</v>
      </c>
      <c r="C945" s="69">
        <v>907</v>
      </c>
      <c r="D945" s="70">
        <v>4</v>
      </c>
      <c r="E945" s="70">
        <v>9</v>
      </c>
      <c r="F945" s="71" t="s">
        <v>1220</v>
      </c>
      <c r="G945" s="69" t="s">
        <v>522</v>
      </c>
      <c r="H945" s="72">
        <v>5000000</v>
      </c>
      <c r="I945" s="73">
        <v>0</v>
      </c>
      <c r="J945" s="74">
        <v>5000000</v>
      </c>
    </row>
    <row r="946" spans="1:10" ht="110.25">
      <c r="A946" s="75" t="s">
        <v>680</v>
      </c>
      <c r="B946" s="61">
        <v>200</v>
      </c>
      <c r="C946" s="62">
        <v>907</v>
      </c>
      <c r="D946" s="63">
        <v>4</v>
      </c>
      <c r="E946" s="63">
        <v>9</v>
      </c>
      <c r="F946" s="64" t="s">
        <v>681</v>
      </c>
      <c r="G946" s="62" t="s">
        <v>457</v>
      </c>
      <c r="H946" s="65">
        <v>0</v>
      </c>
      <c r="I946" s="66">
        <v>0</v>
      </c>
      <c r="J946" s="67">
        <v>0</v>
      </c>
    </row>
    <row r="947" spans="1:10" ht="31.5">
      <c r="A947" s="68" t="s">
        <v>521</v>
      </c>
      <c r="B947" s="61">
        <v>200</v>
      </c>
      <c r="C947" s="69">
        <v>907</v>
      </c>
      <c r="D947" s="70">
        <v>4</v>
      </c>
      <c r="E947" s="70">
        <v>9</v>
      </c>
      <c r="F947" s="71" t="s">
        <v>681</v>
      </c>
      <c r="G947" s="69" t="s">
        <v>522</v>
      </c>
      <c r="H947" s="72">
        <v>0</v>
      </c>
      <c r="I947" s="73">
        <v>0</v>
      </c>
      <c r="J947" s="74">
        <v>0</v>
      </c>
    </row>
    <row r="948" spans="1:10" ht="47.25">
      <c r="A948" s="75" t="s">
        <v>682</v>
      </c>
      <c r="B948" s="61">
        <v>200</v>
      </c>
      <c r="C948" s="62">
        <v>907</v>
      </c>
      <c r="D948" s="63">
        <v>4</v>
      </c>
      <c r="E948" s="63">
        <v>9</v>
      </c>
      <c r="F948" s="64" t="s">
        <v>683</v>
      </c>
      <c r="G948" s="62" t="s">
        <v>457</v>
      </c>
      <c r="H948" s="65">
        <v>25502200</v>
      </c>
      <c r="I948" s="66">
        <v>0</v>
      </c>
      <c r="J948" s="67">
        <v>25502200</v>
      </c>
    </row>
    <row r="949" spans="1:10" ht="31.5">
      <c r="A949" s="68" t="s">
        <v>521</v>
      </c>
      <c r="B949" s="61">
        <v>200</v>
      </c>
      <c r="C949" s="69">
        <v>907</v>
      </c>
      <c r="D949" s="70">
        <v>4</v>
      </c>
      <c r="E949" s="70">
        <v>9</v>
      </c>
      <c r="F949" s="71" t="s">
        <v>683</v>
      </c>
      <c r="G949" s="69" t="s">
        <v>522</v>
      </c>
      <c r="H949" s="72">
        <v>25502200</v>
      </c>
      <c r="I949" s="73">
        <v>0</v>
      </c>
      <c r="J949" s="74">
        <v>25502200</v>
      </c>
    </row>
    <row r="950" spans="1:10" ht="47.25">
      <c r="A950" s="75" t="s">
        <v>1221</v>
      </c>
      <c r="B950" s="61">
        <v>200</v>
      </c>
      <c r="C950" s="62">
        <v>907</v>
      </c>
      <c r="D950" s="63">
        <v>4</v>
      </c>
      <c r="E950" s="63">
        <v>9</v>
      </c>
      <c r="F950" s="64" t="s">
        <v>1222</v>
      </c>
      <c r="G950" s="62" t="s">
        <v>457</v>
      </c>
      <c r="H950" s="65">
        <v>1389458447.04</v>
      </c>
      <c r="I950" s="66">
        <v>364031479.19</v>
      </c>
      <c r="J950" s="67">
        <v>1025426967.8499999</v>
      </c>
    </row>
    <row r="951" spans="1:10" ht="31.5">
      <c r="A951" s="75" t="s">
        <v>1223</v>
      </c>
      <c r="B951" s="61">
        <v>200</v>
      </c>
      <c r="C951" s="62">
        <v>907</v>
      </c>
      <c r="D951" s="63">
        <v>4</v>
      </c>
      <c r="E951" s="63">
        <v>9</v>
      </c>
      <c r="F951" s="64" t="s">
        <v>1224</v>
      </c>
      <c r="G951" s="62" t="s">
        <v>457</v>
      </c>
      <c r="H951" s="65">
        <v>1329392662.25</v>
      </c>
      <c r="I951" s="66">
        <v>338540814.36000001</v>
      </c>
      <c r="J951" s="67">
        <v>990851847.88999999</v>
      </c>
    </row>
    <row r="952" spans="1:10" ht="47.25">
      <c r="A952" s="75" t="s">
        <v>1225</v>
      </c>
      <c r="B952" s="61">
        <v>200</v>
      </c>
      <c r="C952" s="62">
        <v>907</v>
      </c>
      <c r="D952" s="63">
        <v>4</v>
      </c>
      <c r="E952" s="63">
        <v>9</v>
      </c>
      <c r="F952" s="64" t="s">
        <v>1226</v>
      </c>
      <c r="G952" s="62" t="s">
        <v>457</v>
      </c>
      <c r="H952" s="65">
        <v>295840647.98000002</v>
      </c>
      <c r="I952" s="66">
        <v>80692614</v>
      </c>
      <c r="J952" s="67">
        <v>215148033.98000002</v>
      </c>
    </row>
    <row r="953" spans="1:10" ht="31.5">
      <c r="A953" s="68" t="s">
        <v>521</v>
      </c>
      <c r="B953" s="61">
        <v>200</v>
      </c>
      <c r="C953" s="69">
        <v>907</v>
      </c>
      <c r="D953" s="70">
        <v>4</v>
      </c>
      <c r="E953" s="70">
        <v>9</v>
      </c>
      <c r="F953" s="71" t="s">
        <v>1226</v>
      </c>
      <c r="G953" s="69" t="s">
        <v>522</v>
      </c>
      <c r="H953" s="72">
        <v>295840647.98000002</v>
      </c>
      <c r="I953" s="73">
        <v>80692614</v>
      </c>
      <c r="J953" s="74">
        <v>215148033.98000002</v>
      </c>
    </row>
    <row r="954" spans="1:10" ht="47.25">
      <c r="A954" s="75" t="s">
        <v>1227</v>
      </c>
      <c r="B954" s="61">
        <v>200</v>
      </c>
      <c r="C954" s="62">
        <v>907</v>
      </c>
      <c r="D954" s="63">
        <v>4</v>
      </c>
      <c r="E954" s="63">
        <v>9</v>
      </c>
      <c r="F954" s="64" t="s">
        <v>1228</v>
      </c>
      <c r="G954" s="62" t="s">
        <v>457</v>
      </c>
      <c r="H954" s="65">
        <v>547561714.26999998</v>
      </c>
      <c r="I954" s="66">
        <v>255848200.36000001</v>
      </c>
      <c r="J954" s="67">
        <v>291713513.90999997</v>
      </c>
    </row>
    <row r="955" spans="1:10" ht="31.5">
      <c r="A955" s="68" t="s">
        <v>483</v>
      </c>
      <c r="B955" s="61">
        <v>200</v>
      </c>
      <c r="C955" s="69">
        <v>907</v>
      </c>
      <c r="D955" s="70">
        <v>4</v>
      </c>
      <c r="E955" s="70">
        <v>9</v>
      </c>
      <c r="F955" s="71" t="s">
        <v>1228</v>
      </c>
      <c r="G955" s="69" t="s">
        <v>484</v>
      </c>
      <c r="H955" s="72">
        <v>547561714.26999998</v>
      </c>
      <c r="I955" s="73">
        <v>255848200.36000001</v>
      </c>
      <c r="J955" s="74">
        <v>291713513.90999997</v>
      </c>
    </row>
    <row r="956" spans="1:10" ht="63">
      <c r="A956" s="75" t="s">
        <v>1229</v>
      </c>
      <c r="B956" s="61">
        <v>200</v>
      </c>
      <c r="C956" s="62">
        <v>907</v>
      </c>
      <c r="D956" s="63">
        <v>4</v>
      </c>
      <c r="E956" s="63">
        <v>9</v>
      </c>
      <c r="F956" s="64" t="s">
        <v>1230</v>
      </c>
      <c r="G956" s="62" t="s">
        <v>457</v>
      </c>
      <c r="H956" s="65">
        <v>8824000</v>
      </c>
      <c r="I956" s="66">
        <v>0</v>
      </c>
      <c r="J956" s="67">
        <v>8824000</v>
      </c>
    </row>
    <row r="957" spans="1:10" ht="31.5">
      <c r="A957" s="68" t="s">
        <v>483</v>
      </c>
      <c r="B957" s="61">
        <v>200</v>
      </c>
      <c r="C957" s="69">
        <v>907</v>
      </c>
      <c r="D957" s="70">
        <v>4</v>
      </c>
      <c r="E957" s="70">
        <v>9</v>
      </c>
      <c r="F957" s="71" t="s">
        <v>1230</v>
      </c>
      <c r="G957" s="69" t="s">
        <v>484</v>
      </c>
      <c r="H957" s="72">
        <v>8824000</v>
      </c>
      <c r="I957" s="73">
        <v>0</v>
      </c>
      <c r="J957" s="74">
        <v>8824000</v>
      </c>
    </row>
    <row r="958" spans="1:10" ht="47.25">
      <c r="A958" s="75" t="s">
        <v>1231</v>
      </c>
      <c r="B958" s="61">
        <v>200</v>
      </c>
      <c r="C958" s="62">
        <v>907</v>
      </c>
      <c r="D958" s="63">
        <v>4</v>
      </c>
      <c r="E958" s="63">
        <v>9</v>
      </c>
      <c r="F958" s="64" t="s">
        <v>1232</v>
      </c>
      <c r="G958" s="62" t="s">
        <v>457</v>
      </c>
      <c r="H958" s="65">
        <v>34700000</v>
      </c>
      <c r="I958" s="66">
        <v>2000000</v>
      </c>
      <c r="J958" s="67">
        <v>32700000</v>
      </c>
    </row>
    <row r="959" spans="1:10">
      <c r="A959" s="68" t="s">
        <v>662</v>
      </c>
      <c r="B959" s="61">
        <v>200</v>
      </c>
      <c r="C959" s="69">
        <v>907</v>
      </c>
      <c r="D959" s="70">
        <v>4</v>
      </c>
      <c r="E959" s="70">
        <v>9</v>
      </c>
      <c r="F959" s="71" t="s">
        <v>1232</v>
      </c>
      <c r="G959" s="69" t="s">
        <v>663</v>
      </c>
      <c r="H959" s="72">
        <v>34700000</v>
      </c>
      <c r="I959" s="73">
        <v>2000000</v>
      </c>
      <c r="J959" s="74">
        <v>32700000</v>
      </c>
    </row>
    <row r="960" spans="1:10">
      <c r="A960" s="75" t="s">
        <v>1233</v>
      </c>
      <c r="B960" s="61">
        <v>200</v>
      </c>
      <c r="C960" s="62">
        <v>907</v>
      </c>
      <c r="D960" s="63">
        <v>4</v>
      </c>
      <c r="E960" s="63">
        <v>9</v>
      </c>
      <c r="F960" s="64" t="s">
        <v>1234</v>
      </c>
      <c r="G960" s="62" t="s">
        <v>457</v>
      </c>
      <c r="H960" s="65">
        <v>442466300</v>
      </c>
      <c r="I960" s="66">
        <v>0</v>
      </c>
      <c r="J960" s="67">
        <v>442466300</v>
      </c>
    </row>
    <row r="961" spans="1:10" ht="31.5">
      <c r="A961" s="68" t="s">
        <v>521</v>
      </c>
      <c r="B961" s="61">
        <v>200</v>
      </c>
      <c r="C961" s="69">
        <v>907</v>
      </c>
      <c r="D961" s="70">
        <v>4</v>
      </c>
      <c r="E961" s="70">
        <v>9</v>
      </c>
      <c r="F961" s="71" t="s">
        <v>1234</v>
      </c>
      <c r="G961" s="69" t="s">
        <v>522</v>
      </c>
      <c r="H961" s="72">
        <v>442466300</v>
      </c>
      <c r="I961" s="73">
        <v>0</v>
      </c>
      <c r="J961" s="74">
        <v>442466300</v>
      </c>
    </row>
    <row r="962" spans="1:10" ht="31.5">
      <c r="A962" s="75" t="s">
        <v>1235</v>
      </c>
      <c r="B962" s="61">
        <v>200</v>
      </c>
      <c r="C962" s="62">
        <v>907</v>
      </c>
      <c r="D962" s="63">
        <v>4</v>
      </c>
      <c r="E962" s="63">
        <v>9</v>
      </c>
      <c r="F962" s="64" t="s">
        <v>1236</v>
      </c>
      <c r="G962" s="62" t="s">
        <v>457</v>
      </c>
      <c r="H962" s="65">
        <v>60065784.789999999</v>
      </c>
      <c r="I962" s="66">
        <v>25490664.829999998</v>
      </c>
      <c r="J962" s="67">
        <v>34575119.960000001</v>
      </c>
    </row>
    <row r="963" spans="1:10">
      <c r="A963" s="75" t="s">
        <v>1237</v>
      </c>
      <c r="B963" s="61">
        <v>200</v>
      </c>
      <c r="C963" s="62">
        <v>907</v>
      </c>
      <c r="D963" s="63">
        <v>4</v>
      </c>
      <c r="E963" s="63">
        <v>9</v>
      </c>
      <c r="F963" s="64" t="s">
        <v>1238</v>
      </c>
      <c r="G963" s="62" t="s">
        <v>457</v>
      </c>
      <c r="H963" s="65">
        <v>58779814.490000002</v>
      </c>
      <c r="I963" s="66">
        <v>25029272.149999999</v>
      </c>
      <c r="J963" s="67">
        <v>33750542.340000004</v>
      </c>
    </row>
    <row r="964" spans="1:10" ht="63">
      <c r="A964" s="68" t="s">
        <v>481</v>
      </c>
      <c r="B964" s="61">
        <v>200</v>
      </c>
      <c r="C964" s="69">
        <v>907</v>
      </c>
      <c r="D964" s="70">
        <v>4</v>
      </c>
      <c r="E964" s="70">
        <v>9</v>
      </c>
      <c r="F964" s="71" t="s">
        <v>1238</v>
      </c>
      <c r="G964" s="69" t="s">
        <v>482</v>
      </c>
      <c r="H964" s="72">
        <v>32189200.329999998</v>
      </c>
      <c r="I964" s="73">
        <v>13389721.029999999</v>
      </c>
      <c r="J964" s="74">
        <v>18799479.299999997</v>
      </c>
    </row>
    <row r="965" spans="1:10" ht="31.5">
      <c r="A965" s="68" t="s">
        <v>483</v>
      </c>
      <c r="B965" s="61">
        <v>200</v>
      </c>
      <c r="C965" s="69">
        <v>907</v>
      </c>
      <c r="D965" s="70">
        <v>4</v>
      </c>
      <c r="E965" s="70">
        <v>9</v>
      </c>
      <c r="F965" s="71" t="s">
        <v>1238</v>
      </c>
      <c r="G965" s="69" t="s">
        <v>484</v>
      </c>
      <c r="H965" s="72">
        <v>25144814.16</v>
      </c>
      <c r="I965" s="73">
        <v>11011658.23</v>
      </c>
      <c r="J965" s="74">
        <v>14133155.93</v>
      </c>
    </row>
    <row r="966" spans="1:10">
      <c r="A966" s="68" t="s">
        <v>536</v>
      </c>
      <c r="B966" s="61">
        <v>200</v>
      </c>
      <c r="C966" s="69">
        <v>907</v>
      </c>
      <c r="D966" s="70">
        <v>4</v>
      </c>
      <c r="E966" s="70">
        <v>9</v>
      </c>
      <c r="F966" s="71" t="s">
        <v>1238</v>
      </c>
      <c r="G966" s="69" t="s">
        <v>537</v>
      </c>
      <c r="H966" s="72">
        <v>23500</v>
      </c>
      <c r="I966" s="73">
        <v>7000</v>
      </c>
      <c r="J966" s="74">
        <v>16500</v>
      </c>
    </row>
    <row r="967" spans="1:10">
      <c r="A967" s="68" t="s">
        <v>603</v>
      </c>
      <c r="B967" s="61">
        <v>200</v>
      </c>
      <c r="C967" s="69">
        <v>907</v>
      </c>
      <c r="D967" s="70">
        <v>4</v>
      </c>
      <c r="E967" s="70">
        <v>9</v>
      </c>
      <c r="F967" s="71" t="s">
        <v>1238</v>
      </c>
      <c r="G967" s="69" t="s">
        <v>604</v>
      </c>
      <c r="H967" s="72">
        <v>1422300</v>
      </c>
      <c r="I967" s="73">
        <v>620892.89</v>
      </c>
      <c r="J967" s="74">
        <v>801407.11</v>
      </c>
    </row>
    <row r="968" spans="1:10" ht="31.5">
      <c r="A968" s="75" t="s">
        <v>1239</v>
      </c>
      <c r="B968" s="61">
        <v>200</v>
      </c>
      <c r="C968" s="62">
        <v>907</v>
      </c>
      <c r="D968" s="63">
        <v>4</v>
      </c>
      <c r="E968" s="63">
        <v>9</v>
      </c>
      <c r="F968" s="64" t="s">
        <v>1240</v>
      </c>
      <c r="G968" s="62" t="s">
        <v>457</v>
      </c>
      <c r="H968" s="65">
        <v>1285970.3</v>
      </c>
      <c r="I968" s="66">
        <v>461392.68</v>
      </c>
      <c r="J968" s="67">
        <v>824577.62000000011</v>
      </c>
    </row>
    <row r="969" spans="1:10" ht="31.5">
      <c r="A969" s="68" t="s">
        <v>483</v>
      </c>
      <c r="B969" s="61">
        <v>200</v>
      </c>
      <c r="C969" s="69">
        <v>907</v>
      </c>
      <c r="D969" s="70">
        <v>4</v>
      </c>
      <c r="E969" s="70">
        <v>9</v>
      </c>
      <c r="F969" s="71" t="s">
        <v>1240</v>
      </c>
      <c r="G969" s="69" t="s">
        <v>484</v>
      </c>
      <c r="H969" s="72">
        <v>1285970.3</v>
      </c>
      <c r="I969" s="73">
        <v>461392.68</v>
      </c>
      <c r="J969" s="74">
        <v>824577.62000000011</v>
      </c>
    </row>
    <row r="970" spans="1:10" ht="31.5">
      <c r="A970" s="75" t="s">
        <v>1107</v>
      </c>
      <c r="B970" s="61">
        <v>200</v>
      </c>
      <c r="C970" s="62">
        <v>907</v>
      </c>
      <c r="D970" s="63">
        <v>4</v>
      </c>
      <c r="E970" s="63">
        <v>9</v>
      </c>
      <c r="F970" s="64" t="s">
        <v>1108</v>
      </c>
      <c r="G970" s="62" t="s">
        <v>457</v>
      </c>
      <c r="H970" s="65">
        <v>967364.72</v>
      </c>
      <c r="I970" s="66">
        <v>967364.72</v>
      </c>
      <c r="J970" s="67">
        <v>0</v>
      </c>
    </row>
    <row r="971" spans="1:10">
      <c r="A971" s="68" t="s">
        <v>603</v>
      </c>
      <c r="B971" s="61">
        <v>200</v>
      </c>
      <c r="C971" s="69">
        <v>907</v>
      </c>
      <c r="D971" s="70">
        <v>4</v>
      </c>
      <c r="E971" s="70">
        <v>9</v>
      </c>
      <c r="F971" s="71" t="s">
        <v>1108</v>
      </c>
      <c r="G971" s="69" t="s">
        <v>604</v>
      </c>
      <c r="H971" s="72">
        <v>967364.72</v>
      </c>
      <c r="I971" s="73">
        <v>967364.72</v>
      </c>
      <c r="J971" s="74">
        <v>0</v>
      </c>
    </row>
    <row r="972" spans="1:10">
      <c r="A972" s="68" t="s">
        <v>1241</v>
      </c>
      <c r="B972" s="61">
        <v>200</v>
      </c>
      <c r="C972" s="69">
        <v>907</v>
      </c>
      <c r="D972" s="70">
        <v>4</v>
      </c>
      <c r="E972" s="70">
        <v>12</v>
      </c>
      <c r="F972" s="71" t="s">
        <v>452</v>
      </c>
      <c r="G972" s="69" t="s">
        <v>452</v>
      </c>
      <c r="H972" s="72">
        <v>107316428.48</v>
      </c>
      <c r="I972" s="73">
        <v>51418215.850000001</v>
      </c>
      <c r="J972" s="74">
        <v>55898212.630000003</v>
      </c>
    </row>
    <row r="973" spans="1:10" ht="63">
      <c r="A973" s="75" t="s">
        <v>1195</v>
      </c>
      <c r="B973" s="61">
        <v>200</v>
      </c>
      <c r="C973" s="62">
        <v>907</v>
      </c>
      <c r="D973" s="63">
        <v>4</v>
      </c>
      <c r="E973" s="63">
        <v>12</v>
      </c>
      <c r="F973" s="64" t="s">
        <v>1196</v>
      </c>
      <c r="G973" s="62" t="s">
        <v>457</v>
      </c>
      <c r="H973" s="65">
        <v>33366852.120000001</v>
      </c>
      <c r="I973" s="66">
        <v>12465529.25</v>
      </c>
      <c r="J973" s="67">
        <v>20901322.870000001</v>
      </c>
    </row>
    <row r="974" spans="1:10" ht="47.25">
      <c r="A974" s="75" t="s">
        <v>1197</v>
      </c>
      <c r="B974" s="61">
        <v>200</v>
      </c>
      <c r="C974" s="62">
        <v>907</v>
      </c>
      <c r="D974" s="63">
        <v>4</v>
      </c>
      <c r="E974" s="63">
        <v>12</v>
      </c>
      <c r="F974" s="64" t="s">
        <v>1198</v>
      </c>
      <c r="G974" s="62" t="s">
        <v>457</v>
      </c>
      <c r="H974" s="65">
        <v>29366852.120000001</v>
      </c>
      <c r="I974" s="66">
        <v>12465529.25</v>
      </c>
      <c r="J974" s="67">
        <v>16901322.870000001</v>
      </c>
    </row>
    <row r="975" spans="1:10" ht="31.5">
      <c r="A975" s="75" t="s">
        <v>1242</v>
      </c>
      <c r="B975" s="61">
        <v>200</v>
      </c>
      <c r="C975" s="62">
        <v>907</v>
      </c>
      <c r="D975" s="63">
        <v>4</v>
      </c>
      <c r="E975" s="63">
        <v>12</v>
      </c>
      <c r="F975" s="64" t="s">
        <v>1243</v>
      </c>
      <c r="G975" s="62" t="s">
        <v>457</v>
      </c>
      <c r="H975" s="65">
        <v>250000</v>
      </c>
      <c r="I975" s="66">
        <v>0</v>
      </c>
      <c r="J975" s="67">
        <v>250000</v>
      </c>
    </row>
    <row r="976" spans="1:10" ht="31.5">
      <c r="A976" s="68" t="s">
        <v>483</v>
      </c>
      <c r="B976" s="61">
        <v>200</v>
      </c>
      <c r="C976" s="69">
        <v>907</v>
      </c>
      <c r="D976" s="70">
        <v>4</v>
      </c>
      <c r="E976" s="70">
        <v>12</v>
      </c>
      <c r="F976" s="71" t="s">
        <v>1243</v>
      </c>
      <c r="G976" s="69" t="s">
        <v>484</v>
      </c>
      <c r="H976" s="72">
        <v>250000</v>
      </c>
      <c r="I976" s="73">
        <v>0</v>
      </c>
      <c r="J976" s="74">
        <v>250000</v>
      </c>
    </row>
    <row r="977" spans="1:10" ht="31.5">
      <c r="A977" s="75" t="s">
        <v>1244</v>
      </c>
      <c r="B977" s="61">
        <v>200</v>
      </c>
      <c r="C977" s="62">
        <v>907</v>
      </c>
      <c r="D977" s="63">
        <v>4</v>
      </c>
      <c r="E977" s="63">
        <v>12</v>
      </c>
      <c r="F977" s="64" t="s">
        <v>1245</v>
      </c>
      <c r="G977" s="62" t="s">
        <v>457</v>
      </c>
      <c r="H977" s="65">
        <v>28223252.120000001</v>
      </c>
      <c r="I977" s="66">
        <v>12082348.720000001</v>
      </c>
      <c r="J977" s="67">
        <v>16140903.4</v>
      </c>
    </row>
    <row r="978" spans="1:10" ht="63">
      <c r="A978" s="68" t="s">
        <v>481</v>
      </c>
      <c r="B978" s="61">
        <v>200</v>
      </c>
      <c r="C978" s="69">
        <v>907</v>
      </c>
      <c r="D978" s="70">
        <v>4</v>
      </c>
      <c r="E978" s="70">
        <v>12</v>
      </c>
      <c r="F978" s="71" t="s">
        <v>1245</v>
      </c>
      <c r="G978" s="69" t="s">
        <v>482</v>
      </c>
      <c r="H978" s="72">
        <v>16863910</v>
      </c>
      <c r="I978" s="73">
        <v>8036358.96</v>
      </c>
      <c r="J978" s="74">
        <v>8827551.0399999991</v>
      </c>
    </row>
    <row r="979" spans="1:10" ht="31.5">
      <c r="A979" s="68" t="s">
        <v>483</v>
      </c>
      <c r="B979" s="61">
        <v>200</v>
      </c>
      <c r="C979" s="69">
        <v>907</v>
      </c>
      <c r="D979" s="70">
        <v>4</v>
      </c>
      <c r="E979" s="70">
        <v>12</v>
      </c>
      <c r="F979" s="71" t="s">
        <v>1245</v>
      </c>
      <c r="G979" s="69" t="s">
        <v>484</v>
      </c>
      <c r="H979" s="72">
        <v>10929908.109999999</v>
      </c>
      <c r="I979" s="73">
        <v>3936142.22</v>
      </c>
      <c r="J979" s="74">
        <v>6993765.8899999987</v>
      </c>
    </row>
    <row r="980" spans="1:10">
      <c r="A980" s="68" t="s">
        <v>603</v>
      </c>
      <c r="B980" s="61">
        <v>200</v>
      </c>
      <c r="C980" s="69">
        <v>907</v>
      </c>
      <c r="D980" s="70">
        <v>4</v>
      </c>
      <c r="E980" s="70">
        <v>12</v>
      </c>
      <c r="F980" s="71" t="s">
        <v>1245</v>
      </c>
      <c r="G980" s="69" t="s">
        <v>604</v>
      </c>
      <c r="H980" s="72">
        <v>429434.01</v>
      </c>
      <c r="I980" s="73">
        <v>109847.54</v>
      </c>
      <c r="J980" s="74">
        <v>319586.47000000003</v>
      </c>
    </row>
    <row r="981" spans="1:10" ht="31.5">
      <c r="A981" s="75" t="s">
        <v>1246</v>
      </c>
      <c r="B981" s="61">
        <v>200</v>
      </c>
      <c r="C981" s="62">
        <v>907</v>
      </c>
      <c r="D981" s="63">
        <v>4</v>
      </c>
      <c r="E981" s="63">
        <v>12</v>
      </c>
      <c r="F981" s="64" t="s">
        <v>1247</v>
      </c>
      <c r="G981" s="62" t="s">
        <v>457</v>
      </c>
      <c r="H981" s="65">
        <v>893600</v>
      </c>
      <c r="I981" s="66">
        <v>383180.53</v>
      </c>
      <c r="J981" s="67">
        <v>510419.47</v>
      </c>
    </row>
    <row r="982" spans="1:10" ht="31.5">
      <c r="A982" s="68" t="s">
        <v>483</v>
      </c>
      <c r="B982" s="61">
        <v>200</v>
      </c>
      <c r="C982" s="69">
        <v>907</v>
      </c>
      <c r="D982" s="70">
        <v>4</v>
      </c>
      <c r="E982" s="70">
        <v>12</v>
      </c>
      <c r="F982" s="71" t="s">
        <v>1247</v>
      </c>
      <c r="G982" s="69" t="s">
        <v>484</v>
      </c>
      <c r="H982" s="72">
        <v>893600</v>
      </c>
      <c r="I982" s="73">
        <v>383180.53</v>
      </c>
      <c r="J982" s="74">
        <v>510419.47</v>
      </c>
    </row>
    <row r="983" spans="1:10" ht="47.25">
      <c r="A983" s="75" t="s">
        <v>1248</v>
      </c>
      <c r="B983" s="61">
        <v>200</v>
      </c>
      <c r="C983" s="62">
        <v>907</v>
      </c>
      <c r="D983" s="63">
        <v>4</v>
      </c>
      <c r="E983" s="63">
        <v>12</v>
      </c>
      <c r="F983" s="64" t="s">
        <v>1249</v>
      </c>
      <c r="G983" s="62" t="s">
        <v>457</v>
      </c>
      <c r="H983" s="65">
        <v>4000000</v>
      </c>
      <c r="I983" s="66">
        <v>0</v>
      </c>
      <c r="J983" s="67">
        <v>4000000</v>
      </c>
    </row>
    <row r="984" spans="1:10" ht="78.75">
      <c r="A984" s="75" t="s">
        <v>1250</v>
      </c>
      <c r="B984" s="61">
        <v>200</v>
      </c>
      <c r="C984" s="62">
        <v>907</v>
      </c>
      <c r="D984" s="63">
        <v>4</v>
      </c>
      <c r="E984" s="63">
        <v>12</v>
      </c>
      <c r="F984" s="64" t="s">
        <v>1251</v>
      </c>
      <c r="G984" s="62" t="s">
        <v>457</v>
      </c>
      <c r="H984" s="65">
        <v>4000000</v>
      </c>
      <c r="I984" s="66">
        <v>0</v>
      </c>
      <c r="J984" s="67">
        <v>4000000</v>
      </c>
    </row>
    <row r="985" spans="1:10">
      <c r="A985" s="68" t="s">
        <v>662</v>
      </c>
      <c r="B985" s="61">
        <v>200</v>
      </c>
      <c r="C985" s="69">
        <v>907</v>
      </c>
      <c r="D985" s="70">
        <v>4</v>
      </c>
      <c r="E985" s="70">
        <v>12</v>
      </c>
      <c r="F985" s="71" t="s">
        <v>1251</v>
      </c>
      <c r="G985" s="69" t="s">
        <v>663</v>
      </c>
      <c r="H985" s="72">
        <v>4000000</v>
      </c>
      <c r="I985" s="73">
        <v>0</v>
      </c>
      <c r="J985" s="74">
        <v>4000000</v>
      </c>
    </row>
    <row r="986" spans="1:10" ht="47.25">
      <c r="A986" s="75" t="s">
        <v>1221</v>
      </c>
      <c r="B986" s="61">
        <v>200</v>
      </c>
      <c r="C986" s="62">
        <v>907</v>
      </c>
      <c r="D986" s="63">
        <v>4</v>
      </c>
      <c r="E986" s="63">
        <v>12</v>
      </c>
      <c r="F986" s="64" t="s">
        <v>1222</v>
      </c>
      <c r="G986" s="62" t="s">
        <v>457</v>
      </c>
      <c r="H986" s="65">
        <v>36192178.119999997</v>
      </c>
      <c r="I986" s="66">
        <v>22435612.940000001</v>
      </c>
      <c r="J986" s="67">
        <v>13756565.179999996</v>
      </c>
    </row>
    <row r="987" spans="1:10" ht="31.5">
      <c r="A987" s="75" t="s">
        <v>1235</v>
      </c>
      <c r="B987" s="61">
        <v>200</v>
      </c>
      <c r="C987" s="62">
        <v>907</v>
      </c>
      <c r="D987" s="63">
        <v>4</v>
      </c>
      <c r="E987" s="63">
        <v>12</v>
      </c>
      <c r="F987" s="64" t="s">
        <v>1236</v>
      </c>
      <c r="G987" s="62" t="s">
        <v>457</v>
      </c>
      <c r="H987" s="65">
        <v>26592178.120000001</v>
      </c>
      <c r="I987" s="66">
        <v>12835612.939999999</v>
      </c>
      <c r="J987" s="67">
        <v>13756565.180000002</v>
      </c>
    </row>
    <row r="988" spans="1:10">
      <c r="A988" s="75" t="s">
        <v>1237</v>
      </c>
      <c r="B988" s="61">
        <v>200</v>
      </c>
      <c r="C988" s="62">
        <v>907</v>
      </c>
      <c r="D988" s="63">
        <v>4</v>
      </c>
      <c r="E988" s="63">
        <v>12</v>
      </c>
      <c r="F988" s="64" t="s">
        <v>1238</v>
      </c>
      <c r="G988" s="62" t="s">
        <v>457</v>
      </c>
      <c r="H988" s="65">
        <v>24435543.359999999</v>
      </c>
      <c r="I988" s="66">
        <v>11805507.449999999</v>
      </c>
      <c r="J988" s="67">
        <v>12630035.91</v>
      </c>
    </row>
    <row r="989" spans="1:10" ht="31.5">
      <c r="A989" s="68" t="s">
        <v>483</v>
      </c>
      <c r="B989" s="61">
        <v>200</v>
      </c>
      <c r="C989" s="69">
        <v>907</v>
      </c>
      <c r="D989" s="70">
        <v>4</v>
      </c>
      <c r="E989" s="70">
        <v>12</v>
      </c>
      <c r="F989" s="71" t="s">
        <v>1238</v>
      </c>
      <c r="G989" s="69" t="s">
        <v>484</v>
      </c>
      <c r="H989" s="72">
        <v>23510143.359999999</v>
      </c>
      <c r="I989" s="73">
        <v>11500342.710000001</v>
      </c>
      <c r="J989" s="74">
        <v>12009800.649999999</v>
      </c>
    </row>
    <row r="990" spans="1:10">
      <c r="A990" s="68" t="s">
        <v>603</v>
      </c>
      <c r="B990" s="61">
        <v>200</v>
      </c>
      <c r="C990" s="69">
        <v>907</v>
      </c>
      <c r="D990" s="70">
        <v>4</v>
      </c>
      <c r="E990" s="70">
        <v>12</v>
      </c>
      <c r="F990" s="71" t="s">
        <v>1238</v>
      </c>
      <c r="G990" s="69" t="s">
        <v>604</v>
      </c>
      <c r="H990" s="72">
        <v>925400</v>
      </c>
      <c r="I990" s="73">
        <v>305164.74</v>
      </c>
      <c r="J990" s="74">
        <v>620235.26</v>
      </c>
    </row>
    <row r="991" spans="1:10" ht="47.25">
      <c r="A991" s="75" t="s">
        <v>1252</v>
      </c>
      <c r="B991" s="61">
        <v>200</v>
      </c>
      <c r="C991" s="62">
        <v>907</v>
      </c>
      <c r="D991" s="63">
        <v>4</v>
      </c>
      <c r="E991" s="63">
        <v>12</v>
      </c>
      <c r="F991" s="64" t="s">
        <v>1253</v>
      </c>
      <c r="G991" s="62" t="s">
        <v>457</v>
      </c>
      <c r="H991" s="65">
        <v>1257586.9099999999</v>
      </c>
      <c r="I991" s="66">
        <v>587933.51</v>
      </c>
      <c r="J991" s="67">
        <v>669653.39999999991</v>
      </c>
    </row>
    <row r="992" spans="1:10" ht="31.5">
      <c r="A992" s="68" t="s">
        <v>483</v>
      </c>
      <c r="B992" s="61">
        <v>200</v>
      </c>
      <c r="C992" s="69">
        <v>907</v>
      </c>
      <c r="D992" s="70">
        <v>4</v>
      </c>
      <c r="E992" s="70">
        <v>12</v>
      </c>
      <c r="F992" s="71" t="s">
        <v>1253</v>
      </c>
      <c r="G992" s="69" t="s">
        <v>484</v>
      </c>
      <c r="H992" s="72">
        <v>1115287.94</v>
      </c>
      <c r="I992" s="73">
        <v>568023.43999999994</v>
      </c>
      <c r="J992" s="74">
        <v>547264.5</v>
      </c>
    </row>
    <row r="993" spans="1:10">
      <c r="A993" s="68" t="s">
        <v>603</v>
      </c>
      <c r="B993" s="61">
        <v>200</v>
      </c>
      <c r="C993" s="69">
        <v>907</v>
      </c>
      <c r="D993" s="70">
        <v>4</v>
      </c>
      <c r="E993" s="70">
        <v>12</v>
      </c>
      <c r="F993" s="71" t="s">
        <v>1253</v>
      </c>
      <c r="G993" s="69" t="s">
        <v>604</v>
      </c>
      <c r="H993" s="72">
        <v>142298.97</v>
      </c>
      <c r="I993" s="73">
        <v>19910.07</v>
      </c>
      <c r="J993" s="74">
        <v>122388.9</v>
      </c>
    </row>
    <row r="994" spans="1:10" ht="31.5">
      <c r="A994" s="75" t="s">
        <v>1239</v>
      </c>
      <c r="B994" s="61">
        <v>200</v>
      </c>
      <c r="C994" s="62">
        <v>907</v>
      </c>
      <c r="D994" s="63">
        <v>4</v>
      </c>
      <c r="E994" s="63">
        <v>12</v>
      </c>
      <c r="F994" s="64" t="s">
        <v>1240</v>
      </c>
      <c r="G994" s="62" t="s">
        <v>457</v>
      </c>
      <c r="H994" s="65">
        <v>899047.85</v>
      </c>
      <c r="I994" s="66">
        <v>442171.98</v>
      </c>
      <c r="J994" s="67">
        <v>456875.87</v>
      </c>
    </row>
    <row r="995" spans="1:10" ht="31.5">
      <c r="A995" s="68" t="s">
        <v>483</v>
      </c>
      <c r="B995" s="61">
        <v>200</v>
      </c>
      <c r="C995" s="69">
        <v>907</v>
      </c>
      <c r="D995" s="70">
        <v>4</v>
      </c>
      <c r="E995" s="70">
        <v>12</v>
      </c>
      <c r="F995" s="71" t="s">
        <v>1240</v>
      </c>
      <c r="G995" s="69" t="s">
        <v>484</v>
      </c>
      <c r="H995" s="72">
        <v>899047.85</v>
      </c>
      <c r="I995" s="73">
        <v>442171.98</v>
      </c>
      <c r="J995" s="74">
        <v>456875.87</v>
      </c>
    </row>
    <row r="996" spans="1:10" ht="47.25">
      <c r="A996" s="75" t="s">
        <v>1254</v>
      </c>
      <c r="B996" s="61">
        <v>200</v>
      </c>
      <c r="C996" s="62">
        <v>907</v>
      </c>
      <c r="D996" s="63">
        <v>4</v>
      </c>
      <c r="E996" s="63">
        <v>12</v>
      </c>
      <c r="F996" s="64" t="s">
        <v>1255</v>
      </c>
      <c r="G996" s="62" t="s">
        <v>457</v>
      </c>
      <c r="H996" s="65">
        <v>9600000</v>
      </c>
      <c r="I996" s="66">
        <v>9600000</v>
      </c>
      <c r="J996" s="67">
        <v>0</v>
      </c>
    </row>
    <row r="997" spans="1:10" ht="47.25">
      <c r="A997" s="75" t="s">
        <v>1256</v>
      </c>
      <c r="B997" s="61">
        <v>200</v>
      </c>
      <c r="C997" s="62">
        <v>907</v>
      </c>
      <c r="D997" s="63">
        <v>4</v>
      </c>
      <c r="E997" s="63">
        <v>12</v>
      </c>
      <c r="F997" s="64" t="s">
        <v>1257</v>
      </c>
      <c r="G997" s="62" t="s">
        <v>457</v>
      </c>
      <c r="H997" s="65">
        <v>9600000</v>
      </c>
      <c r="I997" s="66">
        <v>9600000</v>
      </c>
      <c r="J997" s="67">
        <v>0</v>
      </c>
    </row>
    <row r="998" spans="1:10">
      <c r="A998" s="68" t="s">
        <v>662</v>
      </c>
      <c r="B998" s="61">
        <v>200</v>
      </c>
      <c r="C998" s="69">
        <v>907</v>
      </c>
      <c r="D998" s="70">
        <v>4</v>
      </c>
      <c r="E998" s="70">
        <v>12</v>
      </c>
      <c r="F998" s="71" t="s">
        <v>1257</v>
      </c>
      <c r="G998" s="69" t="s">
        <v>663</v>
      </c>
      <c r="H998" s="72">
        <v>9600000</v>
      </c>
      <c r="I998" s="73">
        <v>9600000</v>
      </c>
      <c r="J998" s="74">
        <v>0</v>
      </c>
    </row>
    <row r="999" spans="1:10" ht="47.25">
      <c r="A999" s="75" t="s">
        <v>1258</v>
      </c>
      <c r="B999" s="61">
        <v>200</v>
      </c>
      <c r="C999" s="62">
        <v>907</v>
      </c>
      <c r="D999" s="63">
        <v>4</v>
      </c>
      <c r="E999" s="63">
        <v>12</v>
      </c>
      <c r="F999" s="64" t="s">
        <v>1259</v>
      </c>
      <c r="G999" s="62" t="s">
        <v>457</v>
      </c>
      <c r="H999" s="65">
        <v>37176500</v>
      </c>
      <c r="I999" s="66">
        <v>16025538.66</v>
      </c>
      <c r="J999" s="67">
        <v>21150961.34</v>
      </c>
    </row>
    <row r="1000" spans="1:10" ht="31.5">
      <c r="A1000" s="75" t="s">
        <v>1260</v>
      </c>
      <c r="B1000" s="61">
        <v>200</v>
      </c>
      <c r="C1000" s="62">
        <v>907</v>
      </c>
      <c r="D1000" s="63">
        <v>4</v>
      </c>
      <c r="E1000" s="63">
        <v>12</v>
      </c>
      <c r="F1000" s="64" t="s">
        <v>1261</v>
      </c>
      <c r="G1000" s="62" t="s">
        <v>457</v>
      </c>
      <c r="H1000" s="65">
        <v>37176500</v>
      </c>
      <c r="I1000" s="66">
        <v>16025538.66</v>
      </c>
      <c r="J1000" s="67">
        <v>21150961.34</v>
      </c>
    </row>
    <row r="1001" spans="1:10" ht="31.5">
      <c r="A1001" s="75" t="s">
        <v>1260</v>
      </c>
      <c r="B1001" s="61">
        <v>200</v>
      </c>
      <c r="C1001" s="62">
        <v>907</v>
      </c>
      <c r="D1001" s="63">
        <v>4</v>
      </c>
      <c r="E1001" s="63">
        <v>12</v>
      </c>
      <c r="F1001" s="64" t="s">
        <v>1262</v>
      </c>
      <c r="G1001" s="62" t="s">
        <v>457</v>
      </c>
      <c r="H1001" s="65">
        <v>128000</v>
      </c>
      <c r="I1001" s="66">
        <v>54125</v>
      </c>
      <c r="J1001" s="67">
        <v>73875</v>
      </c>
    </row>
    <row r="1002" spans="1:10" ht="63">
      <c r="A1002" s="68" t="s">
        <v>481</v>
      </c>
      <c r="B1002" s="61">
        <v>200</v>
      </c>
      <c r="C1002" s="69">
        <v>907</v>
      </c>
      <c r="D1002" s="70">
        <v>4</v>
      </c>
      <c r="E1002" s="70">
        <v>12</v>
      </c>
      <c r="F1002" s="71" t="s">
        <v>1262</v>
      </c>
      <c r="G1002" s="69" t="s">
        <v>482</v>
      </c>
      <c r="H1002" s="72">
        <v>28000</v>
      </c>
      <c r="I1002" s="73">
        <v>0</v>
      </c>
      <c r="J1002" s="74">
        <v>28000</v>
      </c>
    </row>
    <row r="1003" spans="1:10" ht="31.5">
      <c r="A1003" s="68" t="s">
        <v>483</v>
      </c>
      <c r="B1003" s="61">
        <v>200</v>
      </c>
      <c r="C1003" s="69">
        <v>907</v>
      </c>
      <c r="D1003" s="70">
        <v>4</v>
      </c>
      <c r="E1003" s="70">
        <v>12</v>
      </c>
      <c r="F1003" s="71" t="s">
        <v>1262</v>
      </c>
      <c r="G1003" s="69" t="s">
        <v>484</v>
      </c>
      <c r="H1003" s="72">
        <v>100000</v>
      </c>
      <c r="I1003" s="73">
        <v>54125</v>
      </c>
      <c r="J1003" s="74">
        <v>45875</v>
      </c>
    </row>
    <row r="1004" spans="1:10" ht="31.5">
      <c r="A1004" s="75" t="s">
        <v>1263</v>
      </c>
      <c r="B1004" s="61">
        <v>200</v>
      </c>
      <c r="C1004" s="62">
        <v>907</v>
      </c>
      <c r="D1004" s="63">
        <v>4</v>
      </c>
      <c r="E1004" s="63">
        <v>12</v>
      </c>
      <c r="F1004" s="64" t="s">
        <v>1264</v>
      </c>
      <c r="G1004" s="62" t="s">
        <v>457</v>
      </c>
      <c r="H1004" s="65">
        <v>31166900</v>
      </c>
      <c r="I1004" s="66">
        <v>14526821.039999999</v>
      </c>
      <c r="J1004" s="67">
        <v>16640078.960000001</v>
      </c>
    </row>
    <row r="1005" spans="1:10" ht="63">
      <c r="A1005" s="68" t="s">
        <v>481</v>
      </c>
      <c r="B1005" s="61">
        <v>200</v>
      </c>
      <c r="C1005" s="69">
        <v>907</v>
      </c>
      <c r="D1005" s="70">
        <v>4</v>
      </c>
      <c r="E1005" s="70">
        <v>12</v>
      </c>
      <c r="F1005" s="71" t="s">
        <v>1264</v>
      </c>
      <c r="G1005" s="69" t="s">
        <v>482</v>
      </c>
      <c r="H1005" s="72">
        <v>31166900</v>
      </c>
      <c r="I1005" s="73">
        <v>14526821.039999999</v>
      </c>
      <c r="J1005" s="74">
        <v>16640078.960000001</v>
      </c>
    </row>
    <row r="1006" spans="1:10" ht="31.5">
      <c r="A1006" s="75" t="s">
        <v>1265</v>
      </c>
      <c r="B1006" s="61">
        <v>200</v>
      </c>
      <c r="C1006" s="62">
        <v>907</v>
      </c>
      <c r="D1006" s="63">
        <v>4</v>
      </c>
      <c r="E1006" s="63">
        <v>12</v>
      </c>
      <c r="F1006" s="64" t="s">
        <v>1266</v>
      </c>
      <c r="G1006" s="62" t="s">
        <v>457</v>
      </c>
      <c r="H1006" s="65">
        <v>5761614</v>
      </c>
      <c r="I1006" s="66">
        <v>1434592.62</v>
      </c>
      <c r="J1006" s="67">
        <v>4327021.38</v>
      </c>
    </row>
    <row r="1007" spans="1:10" ht="63">
      <c r="A1007" s="68" t="s">
        <v>481</v>
      </c>
      <c r="B1007" s="61">
        <v>200</v>
      </c>
      <c r="C1007" s="69">
        <v>907</v>
      </c>
      <c r="D1007" s="70">
        <v>4</v>
      </c>
      <c r="E1007" s="70">
        <v>12</v>
      </c>
      <c r="F1007" s="71" t="s">
        <v>1266</v>
      </c>
      <c r="G1007" s="69" t="s">
        <v>482</v>
      </c>
      <c r="H1007" s="72">
        <v>1570000</v>
      </c>
      <c r="I1007" s="73">
        <v>444391</v>
      </c>
      <c r="J1007" s="74">
        <v>1125609</v>
      </c>
    </row>
    <row r="1008" spans="1:10" ht="31.5">
      <c r="A1008" s="68" t="s">
        <v>483</v>
      </c>
      <c r="B1008" s="61">
        <v>200</v>
      </c>
      <c r="C1008" s="69">
        <v>907</v>
      </c>
      <c r="D1008" s="70">
        <v>4</v>
      </c>
      <c r="E1008" s="70">
        <v>12</v>
      </c>
      <c r="F1008" s="71" t="s">
        <v>1266</v>
      </c>
      <c r="G1008" s="69" t="s">
        <v>484</v>
      </c>
      <c r="H1008" s="72">
        <v>4191614</v>
      </c>
      <c r="I1008" s="73">
        <v>990201.62</v>
      </c>
      <c r="J1008" s="74">
        <v>3201412.38</v>
      </c>
    </row>
    <row r="1009" spans="1:10" ht="31.5">
      <c r="A1009" s="75" t="s">
        <v>607</v>
      </c>
      <c r="B1009" s="61">
        <v>200</v>
      </c>
      <c r="C1009" s="62">
        <v>907</v>
      </c>
      <c r="D1009" s="63">
        <v>4</v>
      </c>
      <c r="E1009" s="63">
        <v>12</v>
      </c>
      <c r="F1009" s="64" t="s">
        <v>1267</v>
      </c>
      <c r="G1009" s="62" t="s">
        <v>457</v>
      </c>
      <c r="H1009" s="65">
        <v>119986</v>
      </c>
      <c r="I1009" s="66">
        <v>10000</v>
      </c>
      <c r="J1009" s="67">
        <v>109986</v>
      </c>
    </row>
    <row r="1010" spans="1:10" ht="31.5">
      <c r="A1010" s="68" t="s">
        <v>483</v>
      </c>
      <c r="B1010" s="61">
        <v>200</v>
      </c>
      <c r="C1010" s="69">
        <v>907</v>
      </c>
      <c r="D1010" s="70">
        <v>4</v>
      </c>
      <c r="E1010" s="70">
        <v>12</v>
      </c>
      <c r="F1010" s="71" t="s">
        <v>1267</v>
      </c>
      <c r="G1010" s="69" t="s">
        <v>484</v>
      </c>
      <c r="H1010" s="72">
        <v>119986</v>
      </c>
      <c r="I1010" s="73">
        <v>10000</v>
      </c>
      <c r="J1010" s="74">
        <v>109986</v>
      </c>
    </row>
    <row r="1011" spans="1:10" ht="78.75">
      <c r="A1011" s="75" t="s">
        <v>634</v>
      </c>
      <c r="B1011" s="61">
        <v>200</v>
      </c>
      <c r="C1011" s="62">
        <v>907</v>
      </c>
      <c r="D1011" s="63">
        <v>4</v>
      </c>
      <c r="E1011" s="63">
        <v>12</v>
      </c>
      <c r="F1011" s="64" t="s">
        <v>635</v>
      </c>
      <c r="G1011" s="62" t="s">
        <v>457</v>
      </c>
      <c r="H1011" s="65">
        <v>72000</v>
      </c>
      <c r="I1011" s="66">
        <v>0</v>
      </c>
      <c r="J1011" s="67">
        <v>72000</v>
      </c>
    </row>
    <row r="1012" spans="1:10" ht="47.25">
      <c r="A1012" s="75" t="s">
        <v>636</v>
      </c>
      <c r="B1012" s="61">
        <v>200</v>
      </c>
      <c r="C1012" s="62">
        <v>907</v>
      </c>
      <c r="D1012" s="63">
        <v>4</v>
      </c>
      <c r="E1012" s="63">
        <v>12</v>
      </c>
      <c r="F1012" s="64" t="s">
        <v>637</v>
      </c>
      <c r="G1012" s="62" t="s">
        <v>457</v>
      </c>
      <c r="H1012" s="65">
        <v>72000</v>
      </c>
      <c r="I1012" s="66">
        <v>0</v>
      </c>
      <c r="J1012" s="67">
        <v>72000</v>
      </c>
    </row>
    <row r="1013" spans="1:10" ht="63">
      <c r="A1013" s="75" t="s">
        <v>638</v>
      </c>
      <c r="B1013" s="61">
        <v>200</v>
      </c>
      <c r="C1013" s="62">
        <v>907</v>
      </c>
      <c r="D1013" s="63">
        <v>4</v>
      </c>
      <c r="E1013" s="63">
        <v>12</v>
      </c>
      <c r="F1013" s="64" t="s">
        <v>639</v>
      </c>
      <c r="G1013" s="62" t="s">
        <v>457</v>
      </c>
      <c r="H1013" s="65">
        <v>72000</v>
      </c>
      <c r="I1013" s="66">
        <v>0</v>
      </c>
      <c r="J1013" s="67">
        <v>72000</v>
      </c>
    </row>
    <row r="1014" spans="1:10" ht="63">
      <c r="A1014" s="68" t="s">
        <v>481</v>
      </c>
      <c r="B1014" s="61">
        <v>200</v>
      </c>
      <c r="C1014" s="69">
        <v>907</v>
      </c>
      <c r="D1014" s="70">
        <v>4</v>
      </c>
      <c r="E1014" s="70">
        <v>12</v>
      </c>
      <c r="F1014" s="71" t="s">
        <v>639</v>
      </c>
      <c r="G1014" s="69" t="s">
        <v>482</v>
      </c>
      <c r="H1014" s="72">
        <v>48000</v>
      </c>
      <c r="I1014" s="73">
        <v>0</v>
      </c>
      <c r="J1014" s="74">
        <v>48000</v>
      </c>
    </row>
    <row r="1015" spans="1:10" ht="31.5">
      <c r="A1015" s="68" t="s">
        <v>483</v>
      </c>
      <c r="B1015" s="61">
        <v>200</v>
      </c>
      <c r="C1015" s="69">
        <v>907</v>
      </c>
      <c r="D1015" s="70">
        <v>4</v>
      </c>
      <c r="E1015" s="70">
        <v>12</v>
      </c>
      <c r="F1015" s="71" t="s">
        <v>639</v>
      </c>
      <c r="G1015" s="69" t="s">
        <v>484</v>
      </c>
      <c r="H1015" s="72">
        <v>24000</v>
      </c>
      <c r="I1015" s="73">
        <v>0</v>
      </c>
      <c r="J1015" s="74">
        <v>24000</v>
      </c>
    </row>
    <row r="1016" spans="1:10" ht="31.5">
      <c r="A1016" s="75" t="s">
        <v>1107</v>
      </c>
      <c r="B1016" s="61">
        <v>200</v>
      </c>
      <c r="C1016" s="62">
        <v>907</v>
      </c>
      <c r="D1016" s="63">
        <v>4</v>
      </c>
      <c r="E1016" s="63">
        <v>12</v>
      </c>
      <c r="F1016" s="64" t="s">
        <v>1108</v>
      </c>
      <c r="G1016" s="62" t="s">
        <v>457</v>
      </c>
      <c r="H1016" s="65">
        <v>508898.24</v>
      </c>
      <c r="I1016" s="66">
        <v>491535</v>
      </c>
      <c r="J1016" s="67">
        <v>17363.239999999991</v>
      </c>
    </row>
    <row r="1017" spans="1:10" ht="31.5">
      <c r="A1017" s="68" t="s">
        <v>483</v>
      </c>
      <c r="B1017" s="61">
        <v>200</v>
      </c>
      <c r="C1017" s="69">
        <v>907</v>
      </c>
      <c r="D1017" s="70">
        <v>4</v>
      </c>
      <c r="E1017" s="70">
        <v>12</v>
      </c>
      <c r="F1017" s="71" t="s">
        <v>1108</v>
      </c>
      <c r="G1017" s="69" t="s">
        <v>484</v>
      </c>
      <c r="H1017" s="72">
        <v>465200</v>
      </c>
      <c r="I1017" s="73">
        <v>465200</v>
      </c>
      <c r="J1017" s="74">
        <v>0</v>
      </c>
    </row>
    <row r="1018" spans="1:10">
      <c r="A1018" s="68" t="s">
        <v>603</v>
      </c>
      <c r="B1018" s="61">
        <v>200</v>
      </c>
      <c r="C1018" s="69">
        <v>907</v>
      </c>
      <c r="D1018" s="70">
        <v>4</v>
      </c>
      <c r="E1018" s="70">
        <v>12</v>
      </c>
      <c r="F1018" s="71" t="s">
        <v>1108</v>
      </c>
      <c r="G1018" s="69" t="s">
        <v>604</v>
      </c>
      <c r="H1018" s="72">
        <v>43698.239999999998</v>
      </c>
      <c r="I1018" s="73">
        <v>26335</v>
      </c>
      <c r="J1018" s="74">
        <v>17363.239999999998</v>
      </c>
    </row>
    <row r="1019" spans="1:10">
      <c r="A1019" s="68" t="s">
        <v>1112</v>
      </c>
      <c r="B1019" s="61">
        <v>200</v>
      </c>
      <c r="C1019" s="69">
        <v>907</v>
      </c>
      <c r="D1019" s="70">
        <v>5</v>
      </c>
      <c r="E1019" s="70" t="s">
        <v>452</v>
      </c>
      <c r="F1019" s="71" t="s">
        <v>452</v>
      </c>
      <c r="G1019" s="69" t="s">
        <v>452</v>
      </c>
      <c r="H1019" s="72">
        <v>679226414.17999995</v>
      </c>
      <c r="I1019" s="73">
        <v>442878047.54000002</v>
      </c>
      <c r="J1019" s="74">
        <v>236348366.63999993</v>
      </c>
    </row>
    <row r="1020" spans="1:10">
      <c r="A1020" s="68" t="s">
        <v>1268</v>
      </c>
      <c r="B1020" s="61">
        <v>200</v>
      </c>
      <c r="C1020" s="69">
        <v>907</v>
      </c>
      <c r="D1020" s="70">
        <v>5</v>
      </c>
      <c r="E1020" s="70">
        <v>1</v>
      </c>
      <c r="F1020" s="71" t="s">
        <v>452</v>
      </c>
      <c r="G1020" s="69" t="s">
        <v>452</v>
      </c>
      <c r="H1020" s="72">
        <v>29609530.93</v>
      </c>
      <c r="I1020" s="73">
        <v>14750855.970000001</v>
      </c>
      <c r="J1020" s="74">
        <v>14858674.959999999</v>
      </c>
    </row>
    <row r="1021" spans="1:10" ht="63">
      <c r="A1021" s="75" t="s">
        <v>1195</v>
      </c>
      <c r="B1021" s="61">
        <v>200</v>
      </c>
      <c r="C1021" s="62">
        <v>907</v>
      </c>
      <c r="D1021" s="63">
        <v>5</v>
      </c>
      <c r="E1021" s="63">
        <v>1</v>
      </c>
      <c r="F1021" s="64" t="s">
        <v>1196</v>
      </c>
      <c r="G1021" s="62" t="s">
        <v>457</v>
      </c>
      <c r="H1021" s="65">
        <v>29609530.93</v>
      </c>
      <c r="I1021" s="66">
        <v>14750855.970000001</v>
      </c>
      <c r="J1021" s="67">
        <v>14858674.959999999</v>
      </c>
    </row>
    <row r="1022" spans="1:10" ht="47.25">
      <c r="A1022" s="75" t="s">
        <v>1197</v>
      </c>
      <c r="B1022" s="61">
        <v>200</v>
      </c>
      <c r="C1022" s="62">
        <v>907</v>
      </c>
      <c r="D1022" s="63">
        <v>5</v>
      </c>
      <c r="E1022" s="63">
        <v>1</v>
      </c>
      <c r="F1022" s="64" t="s">
        <v>1198</v>
      </c>
      <c r="G1022" s="62" t="s">
        <v>457</v>
      </c>
      <c r="H1022" s="65">
        <v>11296200</v>
      </c>
      <c r="I1022" s="66">
        <v>6974855.9699999997</v>
      </c>
      <c r="J1022" s="67">
        <v>4321344.03</v>
      </c>
    </row>
    <row r="1023" spans="1:10">
      <c r="A1023" s="75" t="s">
        <v>1269</v>
      </c>
      <c r="B1023" s="61">
        <v>200</v>
      </c>
      <c r="C1023" s="62">
        <v>907</v>
      </c>
      <c r="D1023" s="63">
        <v>5</v>
      </c>
      <c r="E1023" s="63">
        <v>1</v>
      </c>
      <c r="F1023" s="64" t="s">
        <v>1270</v>
      </c>
      <c r="G1023" s="62" t="s">
        <v>457</v>
      </c>
      <c r="H1023" s="65">
        <v>11296200</v>
      </c>
      <c r="I1023" s="66">
        <v>6974855.9699999997</v>
      </c>
      <c r="J1023" s="67">
        <v>4321344.03</v>
      </c>
    </row>
    <row r="1024" spans="1:10">
      <c r="A1024" s="68" t="s">
        <v>603</v>
      </c>
      <c r="B1024" s="61">
        <v>200</v>
      </c>
      <c r="C1024" s="69">
        <v>907</v>
      </c>
      <c r="D1024" s="70">
        <v>5</v>
      </c>
      <c r="E1024" s="70">
        <v>1</v>
      </c>
      <c r="F1024" s="71" t="s">
        <v>1270</v>
      </c>
      <c r="G1024" s="69" t="s">
        <v>604</v>
      </c>
      <c r="H1024" s="72">
        <v>11296200</v>
      </c>
      <c r="I1024" s="73">
        <v>6974855.9699999997</v>
      </c>
      <c r="J1024" s="74">
        <v>4321344.03</v>
      </c>
    </row>
    <row r="1025" spans="1:10" ht="47.25">
      <c r="A1025" s="75" t="s">
        <v>1271</v>
      </c>
      <c r="B1025" s="61">
        <v>200</v>
      </c>
      <c r="C1025" s="62">
        <v>907</v>
      </c>
      <c r="D1025" s="63">
        <v>5</v>
      </c>
      <c r="E1025" s="63">
        <v>1</v>
      </c>
      <c r="F1025" s="64" t="s">
        <v>1272</v>
      </c>
      <c r="G1025" s="62" t="s">
        <v>457</v>
      </c>
      <c r="H1025" s="65">
        <v>18313330.93</v>
      </c>
      <c r="I1025" s="66">
        <v>7776000</v>
      </c>
      <c r="J1025" s="67">
        <v>10537330.93</v>
      </c>
    </row>
    <row r="1026" spans="1:10" ht="47.25">
      <c r="A1026" s="75" t="s">
        <v>1273</v>
      </c>
      <c r="B1026" s="61">
        <v>200</v>
      </c>
      <c r="C1026" s="62">
        <v>907</v>
      </c>
      <c r="D1026" s="63">
        <v>5</v>
      </c>
      <c r="E1026" s="63">
        <v>1</v>
      </c>
      <c r="F1026" s="64" t="s">
        <v>1274</v>
      </c>
      <c r="G1026" s="62" t="s">
        <v>457</v>
      </c>
      <c r="H1026" s="65">
        <v>7784120</v>
      </c>
      <c r="I1026" s="66">
        <v>7776000</v>
      </c>
      <c r="J1026" s="67">
        <v>8120</v>
      </c>
    </row>
    <row r="1027" spans="1:10" ht="31.5">
      <c r="A1027" s="68" t="s">
        <v>462</v>
      </c>
      <c r="B1027" s="61">
        <v>200</v>
      </c>
      <c r="C1027" s="69">
        <v>907</v>
      </c>
      <c r="D1027" s="70">
        <v>5</v>
      </c>
      <c r="E1027" s="70">
        <v>1</v>
      </c>
      <c r="F1027" s="71" t="s">
        <v>1274</v>
      </c>
      <c r="G1027" s="69" t="s">
        <v>463</v>
      </c>
      <c r="H1027" s="72">
        <v>7784120</v>
      </c>
      <c r="I1027" s="73">
        <v>7776000</v>
      </c>
      <c r="J1027" s="74">
        <v>8120</v>
      </c>
    </row>
    <row r="1028" spans="1:10" ht="47.25">
      <c r="A1028" s="75" t="s">
        <v>1275</v>
      </c>
      <c r="B1028" s="61">
        <v>200</v>
      </c>
      <c r="C1028" s="62">
        <v>907</v>
      </c>
      <c r="D1028" s="63">
        <v>5</v>
      </c>
      <c r="E1028" s="63">
        <v>1</v>
      </c>
      <c r="F1028" s="64" t="s">
        <v>1276</v>
      </c>
      <c r="G1028" s="62" t="s">
        <v>457</v>
      </c>
      <c r="H1028" s="65">
        <v>5607000</v>
      </c>
      <c r="I1028" s="66">
        <v>0</v>
      </c>
      <c r="J1028" s="67">
        <v>5607000</v>
      </c>
    </row>
    <row r="1029" spans="1:10" ht="31.5">
      <c r="A1029" s="68" t="s">
        <v>462</v>
      </c>
      <c r="B1029" s="61">
        <v>200</v>
      </c>
      <c r="C1029" s="69">
        <v>907</v>
      </c>
      <c r="D1029" s="70">
        <v>5</v>
      </c>
      <c r="E1029" s="70">
        <v>1</v>
      </c>
      <c r="F1029" s="71" t="s">
        <v>1276</v>
      </c>
      <c r="G1029" s="69" t="s">
        <v>463</v>
      </c>
      <c r="H1029" s="72">
        <v>5607000</v>
      </c>
      <c r="I1029" s="73">
        <v>0</v>
      </c>
      <c r="J1029" s="74">
        <v>5607000</v>
      </c>
    </row>
    <row r="1030" spans="1:10" ht="47.25">
      <c r="A1030" s="75" t="s">
        <v>1277</v>
      </c>
      <c r="B1030" s="61">
        <v>200</v>
      </c>
      <c r="C1030" s="62">
        <v>907</v>
      </c>
      <c r="D1030" s="63">
        <v>5</v>
      </c>
      <c r="E1030" s="63">
        <v>1</v>
      </c>
      <c r="F1030" s="64" t="s">
        <v>1278</v>
      </c>
      <c r="G1030" s="62" t="s">
        <v>457</v>
      </c>
      <c r="H1030" s="65">
        <v>4922210.93</v>
      </c>
      <c r="I1030" s="66">
        <v>0</v>
      </c>
      <c r="J1030" s="67">
        <v>4922210.93</v>
      </c>
    </row>
    <row r="1031" spans="1:10">
      <c r="A1031" s="68" t="s">
        <v>662</v>
      </c>
      <c r="B1031" s="61">
        <v>200</v>
      </c>
      <c r="C1031" s="69">
        <v>907</v>
      </c>
      <c r="D1031" s="70">
        <v>5</v>
      </c>
      <c r="E1031" s="70">
        <v>1</v>
      </c>
      <c r="F1031" s="71" t="s">
        <v>1278</v>
      </c>
      <c r="G1031" s="69" t="s">
        <v>663</v>
      </c>
      <c r="H1031" s="72">
        <v>4922210.93</v>
      </c>
      <c r="I1031" s="73">
        <v>0</v>
      </c>
      <c r="J1031" s="74">
        <v>4922210.93</v>
      </c>
    </row>
    <row r="1032" spans="1:10">
      <c r="A1032" s="68" t="s">
        <v>1113</v>
      </c>
      <c r="B1032" s="61">
        <v>200</v>
      </c>
      <c r="C1032" s="69">
        <v>907</v>
      </c>
      <c r="D1032" s="70">
        <v>5</v>
      </c>
      <c r="E1032" s="70">
        <v>2</v>
      </c>
      <c r="F1032" s="71" t="s">
        <v>452</v>
      </c>
      <c r="G1032" s="69" t="s">
        <v>452</v>
      </c>
      <c r="H1032" s="72">
        <v>592979932.75999999</v>
      </c>
      <c r="I1032" s="73">
        <v>427043552.60000002</v>
      </c>
      <c r="J1032" s="74">
        <v>165936380.15999997</v>
      </c>
    </row>
    <row r="1033" spans="1:10" ht="63">
      <c r="A1033" s="75" t="s">
        <v>1195</v>
      </c>
      <c r="B1033" s="61">
        <v>200</v>
      </c>
      <c r="C1033" s="62">
        <v>907</v>
      </c>
      <c r="D1033" s="63">
        <v>5</v>
      </c>
      <c r="E1033" s="63">
        <v>2</v>
      </c>
      <c r="F1033" s="64" t="s">
        <v>1196</v>
      </c>
      <c r="G1033" s="62" t="s">
        <v>457</v>
      </c>
      <c r="H1033" s="65">
        <v>86978405.840000004</v>
      </c>
      <c r="I1033" s="66">
        <v>42167842.259999998</v>
      </c>
      <c r="J1033" s="67">
        <v>44810563.580000006</v>
      </c>
    </row>
    <row r="1034" spans="1:10" ht="47.25">
      <c r="A1034" s="75" t="s">
        <v>1197</v>
      </c>
      <c r="B1034" s="61">
        <v>200</v>
      </c>
      <c r="C1034" s="62">
        <v>907</v>
      </c>
      <c r="D1034" s="63">
        <v>5</v>
      </c>
      <c r="E1034" s="63">
        <v>2</v>
      </c>
      <c r="F1034" s="64" t="s">
        <v>1198</v>
      </c>
      <c r="G1034" s="62" t="s">
        <v>457</v>
      </c>
      <c r="H1034" s="65">
        <v>25764000</v>
      </c>
      <c r="I1034" s="66">
        <v>11105900</v>
      </c>
      <c r="J1034" s="67">
        <v>14658100</v>
      </c>
    </row>
    <row r="1035" spans="1:10" ht="63">
      <c r="A1035" s="75" t="s">
        <v>1279</v>
      </c>
      <c r="B1035" s="61">
        <v>200</v>
      </c>
      <c r="C1035" s="62">
        <v>907</v>
      </c>
      <c r="D1035" s="63">
        <v>5</v>
      </c>
      <c r="E1035" s="63">
        <v>2</v>
      </c>
      <c r="F1035" s="64" t="s">
        <v>1280</v>
      </c>
      <c r="G1035" s="62" t="s">
        <v>457</v>
      </c>
      <c r="H1035" s="65">
        <v>16327200</v>
      </c>
      <c r="I1035" s="66">
        <v>8377200</v>
      </c>
      <c r="J1035" s="67">
        <v>7950000</v>
      </c>
    </row>
    <row r="1036" spans="1:10">
      <c r="A1036" s="68" t="s">
        <v>662</v>
      </c>
      <c r="B1036" s="61">
        <v>200</v>
      </c>
      <c r="C1036" s="69">
        <v>907</v>
      </c>
      <c r="D1036" s="70">
        <v>5</v>
      </c>
      <c r="E1036" s="70">
        <v>2</v>
      </c>
      <c r="F1036" s="71" t="s">
        <v>1280</v>
      </c>
      <c r="G1036" s="69" t="s">
        <v>663</v>
      </c>
      <c r="H1036" s="72">
        <v>16327200</v>
      </c>
      <c r="I1036" s="73">
        <v>8377200</v>
      </c>
      <c r="J1036" s="74">
        <v>7950000</v>
      </c>
    </row>
    <row r="1037" spans="1:10" ht="78.75">
      <c r="A1037" s="75" t="s">
        <v>1281</v>
      </c>
      <c r="B1037" s="61">
        <v>200</v>
      </c>
      <c r="C1037" s="62">
        <v>907</v>
      </c>
      <c r="D1037" s="63">
        <v>5</v>
      </c>
      <c r="E1037" s="63">
        <v>2</v>
      </c>
      <c r="F1037" s="64" t="s">
        <v>1282</v>
      </c>
      <c r="G1037" s="62" t="s">
        <v>457</v>
      </c>
      <c r="H1037" s="65">
        <v>9436800</v>
      </c>
      <c r="I1037" s="66">
        <v>2728700</v>
      </c>
      <c r="J1037" s="67">
        <v>6708100</v>
      </c>
    </row>
    <row r="1038" spans="1:10">
      <c r="A1038" s="68" t="s">
        <v>662</v>
      </c>
      <c r="B1038" s="61">
        <v>200</v>
      </c>
      <c r="C1038" s="69">
        <v>907</v>
      </c>
      <c r="D1038" s="70">
        <v>5</v>
      </c>
      <c r="E1038" s="70">
        <v>2</v>
      </c>
      <c r="F1038" s="71" t="s">
        <v>1282</v>
      </c>
      <c r="G1038" s="69" t="s">
        <v>663</v>
      </c>
      <c r="H1038" s="72">
        <v>9436800</v>
      </c>
      <c r="I1038" s="73">
        <v>2728700</v>
      </c>
      <c r="J1038" s="74">
        <v>6708100</v>
      </c>
    </row>
    <row r="1039" spans="1:10" ht="31.5">
      <c r="A1039" s="75" t="s">
        <v>1283</v>
      </c>
      <c r="B1039" s="61">
        <v>200</v>
      </c>
      <c r="C1039" s="62">
        <v>907</v>
      </c>
      <c r="D1039" s="63">
        <v>5</v>
      </c>
      <c r="E1039" s="63">
        <v>2</v>
      </c>
      <c r="F1039" s="64" t="s">
        <v>1284</v>
      </c>
      <c r="G1039" s="62" t="s">
        <v>457</v>
      </c>
      <c r="H1039" s="65">
        <v>1075000</v>
      </c>
      <c r="I1039" s="66">
        <v>799500</v>
      </c>
      <c r="J1039" s="67">
        <v>275500</v>
      </c>
    </row>
    <row r="1040" spans="1:10" ht="31.5">
      <c r="A1040" s="75" t="s">
        <v>1285</v>
      </c>
      <c r="B1040" s="61">
        <v>200</v>
      </c>
      <c r="C1040" s="62">
        <v>907</v>
      </c>
      <c r="D1040" s="63">
        <v>5</v>
      </c>
      <c r="E1040" s="63">
        <v>2</v>
      </c>
      <c r="F1040" s="64" t="s">
        <v>1286</v>
      </c>
      <c r="G1040" s="62" t="s">
        <v>457</v>
      </c>
      <c r="H1040" s="65">
        <v>1075000</v>
      </c>
      <c r="I1040" s="66">
        <v>799500</v>
      </c>
      <c r="J1040" s="67">
        <v>275500</v>
      </c>
    </row>
    <row r="1041" spans="1:10" ht="31.5">
      <c r="A1041" s="68" t="s">
        <v>483</v>
      </c>
      <c r="B1041" s="61">
        <v>200</v>
      </c>
      <c r="C1041" s="69">
        <v>907</v>
      </c>
      <c r="D1041" s="70">
        <v>5</v>
      </c>
      <c r="E1041" s="70">
        <v>2</v>
      </c>
      <c r="F1041" s="71" t="s">
        <v>1286</v>
      </c>
      <c r="G1041" s="69" t="s">
        <v>484</v>
      </c>
      <c r="H1041" s="72">
        <v>1075000</v>
      </c>
      <c r="I1041" s="73">
        <v>799500</v>
      </c>
      <c r="J1041" s="74">
        <v>275500</v>
      </c>
    </row>
    <row r="1042" spans="1:10" ht="63">
      <c r="A1042" s="75" t="s">
        <v>1287</v>
      </c>
      <c r="B1042" s="61">
        <v>200</v>
      </c>
      <c r="C1042" s="62">
        <v>907</v>
      </c>
      <c r="D1042" s="63">
        <v>5</v>
      </c>
      <c r="E1042" s="63">
        <v>2</v>
      </c>
      <c r="F1042" s="64" t="s">
        <v>1288</v>
      </c>
      <c r="G1042" s="62" t="s">
        <v>457</v>
      </c>
      <c r="H1042" s="65">
        <v>47139405.840000004</v>
      </c>
      <c r="I1042" s="66">
        <v>30262442.260000002</v>
      </c>
      <c r="J1042" s="67">
        <v>16876963.580000002</v>
      </c>
    </row>
    <row r="1043" spans="1:10" ht="47.25">
      <c r="A1043" s="75" t="s">
        <v>1289</v>
      </c>
      <c r="B1043" s="61">
        <v>200</v>
      </c>
      <c r="C1043" s="62">
        <v>907</v>
      </c>
      <c r="D1043" s="63">
        <v>5</v>
      </c>
      <c r="E1043" s="63">
        <v>2</v>
      </c>
      <c r="F1043" s="64" t="s">
        <v>1290</v>
      </c>
      <c r="G1043" s="62" t="s">
        <v>457</v>
      </c>
      <c r="H1043" s="65">
        <v>170922.79</v>
      </c>
      <c r="I1043" s="66">
        <v>84857.26</v>
      </c>
      <c r="J1043" s="67">
        <v>86065.530000000013</v>
      </c>
    </row>
    <row r="1044" spans="1:10" ht="31.5">
      <c r="A1044" s="68" t="s">
        <v>521</v>
      </c>
      <c r="B1044" s="61">
        <v>200</v>
      </c>
      <c r="C1044" s="69">
        <v>907</v>
      </c>
      <c r="D1044" s="70">
        <v>5</v>
      </c>
      <c r="E1044" s="70">
        <v>2</v>
      </c>
      <c r="F1044" s="71" t="s">
        <v>1290</v>
      </c>
      <c r="G1044" s="69" t="s">
        <v>522</v>
      </c>
      <c r="H1044" s="72">
        <v>170922.79</v>
      </c>
      <c r="I1044" s="73">
        <v>84857.26</v>
      </c>
      <c r="J1044" s="74">
        <v>86065.530000000013</v>
      </c>
    </row>
    <row r="1045" spans="1:10" ht="47.25">
      <c r="A1045" s="75" t="s">
        <v>1291</v>
      </c>
      <c r="B1045" s="61">
        <v>200</v>
      </c>
      <c r="C1045" s="62">
        <v>907</v>
      </c>
      <c r="D1045" s="63">
        <v>5</v>
      </c>
      <c r="E1045" s="63">
        <v>2</v>
      </c>
      <c r="F1045" s="64" t="s">
        <v>1292</v>
      </c>
      <c r="G1045" s="62" t="s">
        <v>457</v>
      </c>
      <c r="H1045" s="65">
        <v>5994843.0499999998</v>
      </c>
      <c r="I1045" s="66">
        <v>2894405</v>
      </c>
      <c r="J1045" s="67">
        <v>3100438.05</v>
      </c>
    </row>
    <row r="1046" spans="1:10" ht="31.5">
      <c r="A1046" s="68" t="s">
        <v>521</v>
      </c>
      <c r="B1046" s="61">
        <v>200</v>
      </c>
      <c r="C1046" s="69">
        <v>907</v>
      </c>
      <c r="D1046" s="70">
        <v>5</v>
      </c>
      <c r="E1046" s="70">
        <v>2</v>
      </c>
      <c r="F1046" s="71" t="s">
        <v>1292</v>
      </c>
      <c r="G1046" s="69" t="s">
        <v>522</v>
      </c>
      <c r="H1046" s="72">
        <v>5994843.0499999998</v>
      </c>
      <c r="I1046" s="73">
        <v>2894405</v>
      </c>
      <c r="J1046" s="74">
        <v>3100438.05</v>
      </c>
    </row>
    <row r="1047" spans="1:10" ht="94.5">
      <c r="A1047" s="75" t="s">
        <v>1293</v>
      </c>
      <c r="B1047" s="61">
        <v>200</v>
      </c>
      <c r="C1047" s="62">
        <v>907</v>
      </c>
      <c r="D1047" s="63">
        <v>5</v>
      </c>
      <c r="E1047" s="63">
        <v>2</v>
      </c>
      <c r="F1047" s="64" t="s">
        <v>1294</v>
      </c>
      <c r="G1047" s="62" t="s">
        <v>457</v>
      </c>
      <c r="H1047" s="65">
        <v>10000000</v>
      </c>
      <c r="I1047" s="66">
        <v>0</v>
      </c>
      <c r="J1047" s="67">
        <v>10000000</v>
      </c>
    </row>
    <row r="1048" spans="1:10">
      <c r="A1048" s="68" t="s">
        <v>662</v>
      </c>
      <c r="B1048" s="61">
        <v>200</v>
      </c>
      <c r="C1048" s="69">
        <v>907</v>
      </c>
      <c r="D1048" s="70">
        <v>5</v>
      </c>
      <c r="E1048" s="70">
        <v>2</v>
      </c>
      <c r="F1048" s="71" t="s">
        <v>1294</v>
      </c>
      <c r="G1048" s="69" t="s">
        <v>663</v>
      </c>
      <c r="H1048" s="72">
        <v>10000000</v>
      </c>
      <c r="I1048" s="73">
        <v>0</v>
      </c>
      <c r="J1048" s="74">
        <v>10000000</v>
      </c>
    </row>
    <row r="1049" spans="1:10" ht="110.25">
      <c r="A1049" s="75" t="s">
        <v>1295</v>
      </c>
      <c r="B1049" s="61">
        <v>200</v>
      </c>
      <c r="C1049" s="62">
        <v>907</v>
      </c>
      <c r="D1049" s="63">
        <v>5</v>
      </c>
      <c r="E1049" s="63">
        <v>2</v>
      </c>
      <c r="F1049" s="64" t="s">
        <v>1296</v>
      </c>
      <c r="G1049" s="62" t="s">
        <v>457</v>
      </c>
      <c r="H1049" s="65">
        <v>30973640</v>
      </c>
      <c r="I1049" s="66">
        <v>27283180</v>
      </c>
      <c r="J1049" s="67">
        <v>3690460</v>
      </c>
    </row>
    <row r="1050" spans="1:10">
      <c r="A1050" s="68" t="s">
        <v>662</v>
      </c>
      <c r="B1050" s="61">
        <v>200</v>
      </c>
      <c r="C1050" s="69">
        <v>907</v>
      </c>
      <c r="D1050" s="70">
        <v>5</v>
      </c>
      <c r="E1050" s="70">
        <v>2</v>
      </c>
      <c r="F1050" s="71" t="s">
        <v>1296</v>
      </c>
      <c r="G1050" s="69" t="s">
        <v>663</v>
      </c>
      <c r="H1050" s="72">
        <v>30973640</v>
      </c>
      <c r="I1050" s="73">
        <v>27283180</v>
      </c>
      <c r="J1050" s="74">
        <v>3690460</v>
      </c>
    </row>
    <row r="1051" spans="1:10" ht="47.25">
      <c r="A1051" s="75" t="s">
        <v>1297</v>
      </c>
      <c r="B1051" s="61">
        <v>200</v>
      </c>
      <c r="C1051" s="62">
        <v>907</v>
      </c>
      <c r="D1051" s="63">
        <v>5</v>
      </c>
      <c r="E1051" s="63">
        <v>2</v>
      </c>
      <c r="F1051" s="64" t="s">
        <v>1298</v>
      </c>
      <c r="G1051" s="62" t="s">
        <v>457</v>
      </c>
      <c r="H1051" s="65">
        <v>13000000</v>
      </c>
      <c r="I1051" s="66">
        <v>0</v>
      </c>
      <c r="J1051" s="67">
        <v>13000000</v>
      </c>
    </row>
    <row r="1052" spans="1:10" ht="63">
      <c r="A1052" s="75" t="s">
        <v>1299</v>
      </c>
      <c r="B1052" s="61">
        <v>200</v>
      </c>
      <c r="C1052" s="62">
        <v>907</v>
      </c>
      <c r="D1052" s="63">
        <v>5</v>
      </c>
      <c r="E1052" s="63">
        <v>2</v>
      </c>
      <c r="F1052" s="64" t="s">
        <v>1300</v>
      </c>
      <c r="G1052" s="62" t="s">
        <v>457</v>
      </c>
      <c r="H1052" s="65">
        <v>13000000</v>
      </c>
      <c r="I1052" s="66">
        <v>0</v>
      </c>
      <c r="J1052" s="67">
        <v>13000000</v>
      </c>
    </row>
    <row r="1053" spans="1:10">
      <c r="A1053" s="68" t="s">
        <v>662</v>
      </c>
      <c r="B1053" s="61">
        <v>200</v>
      </c>
      <c r="C1053" s="69">
        <v>907</v>
      </c>
      <c r="D1053" s="70">
        <v>5</v>
      </c>
      <c r="E1053" s="70">
        <v>2</v>
      </c>
      <c r="F1053" s="71" t="s">
        <v>1300</v>
      </c>
      <c r="G1053" s="69" t="s">
        <v>663</v>
      </c>
      <c r="H1053" s="72">
        <v>13000000</v>
      </c>
      <c r="I1053" s="73">
        <v>0</v>
      </c>
      <c r="J1053" s="74">
        <v>13000000</v>
      </c>
    </row>
    <row r="1054" spans="1:10" ht="47.25">
      <c r="A1054" s="75" t="s">
        <v>1301</v>
      </c>
      <c r="B1054" s="61">
        <v>200</v>
      </c>
      <c r="C1054" s="62">
        <v>907</v>
      </c>
      <c r="D1054" s="63">
        <v>5</v>
      </c>
      <c r="E1054" s="63">
        <v>2</v>
      </c>
      <c r="F1054" s="64" t="s">
        <v>1302</v>
      </c>
      <c r="G1054" s="62" t="s">
        <v>457</v>
      </c>
      <c r="H1054" s="65">
        <v>488466526.92000002</v>
      </c>
      <c r="I1054" s="66">
        <v>379568271.08999997</v>
      </c>
      <c r="J1054" s="67">
        <v>108898255.83000004</v>
      </c>
    </row>
    <row r="1055" spans="1:10" ht="47.25">
      <c r="A1055" s="75" t="s">
        <v>1303</v>
      </c>
      <c r="B1055" s="61">
        <v>200</v>
      </c>
      <c r="C1055" s="62">
        <v>907</v>
      </c>
      <c r="D1055" s="63">
        <v>5</v>
      </c>
      <c r="E1055" s="63">
        <v>2</v>
      </c>
      <c r="F1055" s="64" t="s">
        <v>1304</v>
      </c>
      <c r="G1055" s="62" t="s">
        <v>457</v>
      </c>
      <c r="H1055" s="65">
        <v>90950322.340000004</v>
      </c>
      <c r="I1055" s="66">
        <v>30565897.109999999</v>
      </c>
      <c r="J1055" s="67">
        <v>60384425.230000004</v>
      </c>
    </row>
    <row r="1056" spans="1:10" ht="47.25">
      <c r="A1056" s="75" t="s">
        <v>1305</v>
      </c>
      <c r="B1056" s="61">
        <v>200</v>
      </c>
      <c r="C1056" s="62">
        <v>907</v>
      </c>
      <c r="D1056" s="63">
        <v>5</v>
      </c>
      <c r="E1056" s="63">
        <v>2</v>
      </c>
      <c r="F1056" s="64" t="s">
        <v>1306</v>
      </c>
      <c r="G1056" s="62" t="s">
        <v>457</v>
      </c>
      <c r="H1056" s="65">
        <v>90950322.340000004</v>
      </c>
      <c r="I1056" s="66">
        <v>30565897.109999999</v>
      </c>
      <c r="J1056" s="67">
        <v>60384425.230000004</v>
      </c>
    </row>
    <row r="1057" spans="1:10" ht="31.5">
      <c r="A1057" s="68" t="s">
        <v>521</v>
      </c>
      <c r="B1057" s="61">
        <v>200</v>
      </c>
      <c r="C1057" s="69">
        <v>907</v>
      </c>
      <c r="D1057" s="70">
        <v>5</v>
      </c>
      <c r="E1057" s="70">
        <v>2</v>
      </c>
      <c r="F1057" s="71" t="s">
        <v>1306</v>
      </c>
      <c r="G1057" s="69" t="s">
        <v>522</v>
      </c>
      <c r="H1057" s="72">
        <v>90950322.340000004</v>
      </c>
      <c r="I1057" s="73">
        <v>30565897.109999999</v>
      </c>
      <c r="J1057" s="74">
        <v>60384425.230000004</v>
      </c>
    </row>
    <row r="1058" spans="1:10" ht="63">
      <c r="A1058" s="75" t="s">
        <v>1307</v>
      </c>
      <c r="B1058" s="61">
        <v>200</v>
      </c>
      <c r="C1058" s="62">
        <v>907</v>
      </c>
      <c r="D1058" s="63">
        <v>5</v>
      </c>
      <c r="E1058" s="63">
        <v>2</v>
      </c>
      <c r="F1058" s="64" t="s">
        <v>1308</v>
      </c>
      <c r="G1058" s="62" t="s">
        <v>457</v>
      </c>
      <c r="H1058" s="65">
        <v>397516204.57999998</v>
      </c>
      <c r="I1058" s="66">
        <v>349002373.98000002</v>
      </c>
      <c r="J1058" s="67">
        <v>48513830.599999964</v>
      </c>
    </row>
    <row r="1059" spans="1:10" ht="141.75">
      <c r="A1059" s="75" t="s">
        <v>1309</v>
      </c>
      <c r="B1059" s="61">
        <v>200</v>
      </c>
      <c r="C1059" s="62">
        <v>907</v>
      </c>
      <c r="D1059" s="63">
        <v>5</v>
      </c>
      <c r="E1059" s="63">
        <v>2</v>
      </c>
      <c r="F1059" s="64" t="s">
        <v>1310</v>
      </c>
      <c r="G1059" s="62" t="s">
        <v>457</v>
      </c>
      <c r="H1059" s="65">
        <v>397516204.57999998</v>
      </c>
      <c r="I1059" s="66">
        <v>349002373.98000002</v>
      </c>
      <c r="J1059" s="67">
        <v>48513830.599999964</v>
      </c>
    </row>
    <row r="1060" spans="1:10" ht="31.5">
      <c r="A1060" s="68" t="s">
        <v>521</v>
      </c>
      <c r="B1060" s="61">
        <v>200</v>
      </c>
      <c r="C1060" s="69">
        <v>907</v>
      </c>
      <c r="D1060" s="70">
        <v>5</v>
      </c>
      <c r="E1060" s="70">
        <v>2</v>
      </c>
      <c r="F1060" s="71" t="s">
        <v>1310</v>
      </c>
      <c r="G1060" s="69" t="s">
        <v>522</v>
      </c>
      <c r="H1060" s="72">
        <v>397516204.57999998</v>
      </c>
      <c r="I1060" s="73">
        <v>349002373.98000002</v>
      </c>
      <c r="J1060" s="74">
        <v>48513830.599999964</v>
      </c>
    </row>
    <row r="1061" spans="1:10" ht="63">
      <c r="A1061" s="75" t="s">
        <v>1311</v>
      </c>
      <c r="B1061" s="61">
        <v>200</v>
      </c>
      <c r="C1061" s="62">
        <v>907</v>
      </c>
      <c r="D1061" s="63">
        <v>5</v>
      </c>
      <c r="E1061" s="63">
        <v>2</v>
      </c>
      <c r="F1061" s="64" t="s">
        <v>1312</v>
      </c>
      <c r="G1061" s="62" t="s">
        <v>457</v>
      </c>
      <c r="H1061" s="65">
        <v>7535000</v>
      </c>
      <c r="I1061" s="66">
        <v>5307439.25</v>
      </c>
      <c r="J1061" s="67">
        <v>2227560.75</v>
      </c>
    </row>
    <row r="1062" spans="1:10" ht="31.5">
      <c r="A1062" s="75" t="s">
        <v>1313</v>
      </c>
      <c r="B1062" s="61">
        <v>200</v>
      </c>
      <c r="C1062" s="62">
        <v>907</v>
      </c>
      <c r="D1062" s="63">
        <v>5</v>
      </c>
      <c r="E1062" s="63">
        <v>2</v>
      </c>
      <c r="F1062" s="64" t="s">
        <v>1314</v>
      </c>
      <c r="G1062" s="62" t="s">
        <v>457</v>
      </c>
      <c r="H1062" s="65">
        <v>7535000</v>
      </c>
      <c r="I1062" s="66">
        <v>5307439.25</v>
      </c>
      <c r="J1062" s="67">
        <v>2227560.75</v>
      </c>
    </row>
    <row r="1063" spans="1:10" ht="63">
      <c r="A1063" s="75" t="s">
        <v>1315</v>
      </c>
      <c r="B1063" s="61">
        <v>200</v>
      </c>
      <c r="C1063" s="62">
        <v>907</v>
      </c>
      <c r="D1063" s="63">
        <v>5</v>
      </c>
      <c r="E1063" s="63">
        <v>2</v>
      </c>
      <c r="F1063" s="64" t="s">
        <v>1316</v>
      </c>
      <c r="G1063" s="62" t="s">
        <v>457</v>
      </c>
      <c r="H1063" s="65">
        <v>7535000</v>
      </c>
      <c r="I1063" s="66">
        <v>5307439.25</v>
      </c>
      <c r="J1063" s="67">
        <v>2227560.75</v>
      </c>
    </row>
    <row r="1064" spans="1:10">
      <c r="A1064" s="68" t="s">
        <v>603</v>
      </c>
      <c r="B1064" s="61">
        <v>200</v>
      </c>
      <c r="C1064" s="69">
        <v>907</v>
      </c>
      <c r="D1064" s="70">
        <v>5</v>
      </c>
      <c r="E1064" s="70">
        <v>2</v>
      </c>
      <c r="F1064" s="71" t="s">
        <v>1316</v>
      </c>
      <c r="G1064" s="69" t="s">
        <v>604</v>
      </c>
      <c r="H1064" s="72">
        <v>7535000</v>
      </c>
      <c r="I1064" s="73">
        <v>5307439.25</v>
      </c>
      <c r="J1064" s="74">
        <v>2227560.75</v>
      </c>
    </row>
    <row r="1065" spans="1:10" ht="78.75">
      <c r="A1065" s="75" t="s">
        <v>1317</v>
      </c>
      <c r="B1065" s="61">
        <v>200</v>
      </c>
      <c r="C1065" s="62">
        <v>907</v>
      </c>
      <c r="D1065" s="63">
        <v>5</v>
      </c>
      <c r="E1065" s="63">
        <v>2</v>
      </c>
      <c r="F1065" s="64" t="s">
        <v>1318</v>
      </c>
      <c r="G1065" s="62" t="s">
        <v>457</v>
      </c>
      <c r="H1065" s="65">
        <v>10000000</v>
      </c>
      <c r="I1065" s="66">
        <v>0</v>
      </c>
      <c r="J1065" s="67">
        <v>10000000</v>
      </c>
    </row>
    <row r="1066" spans="1:10" ht="94.5">
      <c r="A1066" s="75" t="s">
        <v>1319</v>
      </c>
      <c r="B1066" s="61">
        <v>200</v>
      </c>
      <c r="C1066" s="62">
        <v>907</v>
      </c>
      <c r="D1066" s="63">
        <v>5</v>
      </c>
      <c r="E1066" s="63">
        <v>2</v>
      </c>
      <c r="F1066" s="64" t="s">
        <v>1320</v>
      </c>
      <c r="G1066" s="62" t="s">
        <v>457</v>
      </c>
      <c r="H1066" s="65">
        <v>10000000</v>
      </c>
      <c r="I1066" s="66">
        <v>0</v>
      </c>
      <c r="J1066" s="67">
        <v>10000000</v>
      </c>
    </row>
    <row r="1067" spans="1:10" ht="63">
      <c r="A1067" s="75" t="s">
        <v>1321</v>
      </c>
      <c r="B1067" s="61">
        <v>200</v>
      </c>
      <c r="C1067" s="62">
        <v>907</v>
      </c>
      <c r="D1067" s="63">
        <v>5</v>
      </c>
      <c r="E1067" s="63">
        <v>2</v>
      </c>
      <c r="F1067" s="64" t="s">
        <v>1322</v>
      </c>
      <c r="G1067" s="62" t="s">
        <v>457</v>
      </c>
      <c r="H1067" s="65">
        <v>10000000</v>
      </c>
      <c r="I1067" s="66">
        <v>0</v>
      </c>
      <c r="J1067" s="67">
        <v>10000000</v>
      </c>
    </row>
    <row r="1068" spans="1:10">
      <c r="A1068" s="68" t="s">
        <v>662</v>
      </c>
      <c r="B1068" s="61">
        <v>200</v>
      </c>
      <c r="C1068" s="69">
        <v>907</v>
      </c>
      <c r="D1068" s="70">
        <v>5</v>
      </c>
      <c r="E1068" s="70">
        <v>2</v>
      </c>
      <c r="F1068" s="71" t="s">
        <v>1322</v>
      </c>
      <c r="G1068" s="69" t="s">
        <v>663</v>
      </c>
      <c r="H1068" s="72">
        <v>10000000</v>
      </c>
      <c r="I1068" s="73">
        <v>0</v>
      </c>
      <c r="J1068" s="74">
        <v>10000000</v>
      </c>
    </row>
    <row r="1069" spans="1:10">
      <c r="A1069" s="68" t="s">
        <v>1114</v>
      </c>
      <c r="B1069" s="61">
        <v>200</v>
      </c>
      <c r="C1069" s="69">
        <v>907</v>
      </c>
      <c r="D1069" s="70">
        <v>5</v>
      </c>
      <c r="E1069" s="70">
        <v>3</v>
      </c>
      <c r="F1069" s="71" t="s">
        <v>452</v>
      </c>
      <c r="G1069" s="69" t="s">
        <v>452</v>
      </c>
      <c r="H1069" s="72">
        <v>56636950.490000002</v>
      </c>
      <c r="I1069" s="73">
        <v>1083638.97</v>
      </c>
      <c r="J1069" s="74">
        <v>55553311.520000003</v>
      </c>
    </row>
    <row r="1070" spans="1:10" ht="47.25">
      <c r="A1070" s="75" t="s">
        <v>455</v>
      </c>
      <c r="B1070" s="61">
        <v>200</v>
      </c>
      <c r="C1070" s="62">
        <v>907</v>
      </c>
      <c r="D1070" s="63">
        <v>5</v>
      </c>
      <c r="E1070" s="63">
        <v>3</v>
      </c>
      <c r="F1070" s="64" t="s">
        <v>456</v>
      </c>
      <c r="G1070" s="62" t="s">
        <v>457</v>
      </c>
      <c r="H1070" s="65">
        <v>1684213.65</v>
      </c>
      <c r="I1070" s="66">
        <v>0</v>
      </c>
      <c r="J1070" s="67">
        <v>1684213.65</v>
      </c>
    </row>
    <row r="1071" spans="1:10" ht="31.5">
      <c r="A1071" s="75" t="s">
        <v>458</v>
      </c>
      <c r="B1071" s="61">
        <v>200</v>
      </c>
      <c r="C1071" s="62">
        <v>907</v>
      </c>
      <c r="D1071" s="63">
        <v>5</v>
      </c>
      <c r="E1071" s="63">
        <v>3</v>
      </c>
      <c r="F1071" s="64" t="s">
        <v>459</v>
      </c>
      <c r="G1071" s="62" t="s">
        <v>457</v>
      </c>
      <c r="H1071" s="65">
        <v>1684213.65</v>
      </c>
      <c r="I1071" s="66">
        <v>0</v>
      </c>
      <c r="J1071" s="67">
        <v>1684213.65</v>
      </c>
    </row>
    <row r="1072" spans="1:10" ht="47.25">
      <c r="A1072" s="75" t="s">
        <v>1323</v>
      </c>
      <c r="B1072" s="61">
        <v>200</v>
      </c>
      <c r="C1072" s="62">
        <v>907</v>
      </c>
      <c r="D1072" s="63">
        <v>5</v>
      </c>
      <c r="E1072" s="63">
        <v>3</v>
      </c>
      <c r="F1072" s="64" t="s">
        <v>1324</v>
      </c>
      <c r="G1072" s="62" t="s">
        <v>457</v>
      </c>
      <c r="H1072" s="65">
        <v>1684213.65</v>
      </c>
      <c r="I1072" s="66">
        <v>0</v>
      </c>
      <c r="J1072" s="67">
        <v>1684213.65</v>
      </c>
    </row>
    <row r="1073" spans="1:10">
      <c r="A1073" s="68" t="s">
        <v>662</v>
      </c>
      <c r="B1073" s="61">
        <v>200</v>
      </c>
      <c r="C1073" s="69">
        <v>907</v>
      </c>
      <c r="D1073" s="70">
        <v>5</v>
      </c>
      <c r="E1073" s="70">
        <v>3</v>
      </c>
      <c r="F1073" s="71" t="s">
        <v>1324</v>
      </c>
      <c r="G1073" s="69" t="s">
        <v>663</v>
      </c>
      <c r="H1073" s="72">
        <v>1684213.65</v>
      </c>
      <c r="I1073" s="73">
        <v>0</v>
      </c>
      <c r="J1073" s="74">
        <v>1684213.65</v>
      </c>
    </row>
    <row r="1074" spans="1:10" ht="31.5">
      <c r="A1074" s="75" t="s">
        <v>1325</v>
      </c>
      <c r="B1074" s="61">
        <v>200</v>
      </c>
      <c r="C1074" s="62">
        <v>907</v>
      </c>
      <c r="D1074" s="63">
        <v>5</v>
      </c>
      <c r="E1074" s="63">
        <v>3</v>
      </c>
      <c r="F1074" s="64" t="s">
        <v>1326</v>
      </c>
      <c r="G1074" s="62" t="s">
        <v>457</v>
      </c>
      <c r="H1074" s="65">
        <v>54952736.840000004</v>
      </c>
      <c r="I1074" s="66">
        <v>1083638.97</v>
      </c>
      <c r="J1074" s="67">
        <v>53869097.870000005</v>
      </c>
    </row>
    <row r="1075" spans="1:10" ht="63">
      <c r="A1075" s="75" t="s">
        <v>1327</v>
      </c>
      <c r="B1075" s="61">
        <v>200</v>
      </c>
      <c r="C1075" s="62">
        <v>907</v>
      </c>
      <c r="D1075" s="63">
        <v>5</v>
      </c>
      <c r="E1075" s="63">
        <v>3</v>
      </c>
      <c r="F1075" s="64" t="s">
        <v>1328</v>
      </c>
      <c r="G1075" s="62" t="s">
        <v>457</v>
      </c>
      <c r="H1075" s="65">
        <v>52734105.259999998</v>
      </c>
      <c r="I1075" s="66">
        <v>0</v>
      </c>
      <c r="J1075" s="67">
        <v>52734105.259999998</v>
      </c>
    </row>
    <row r="1076" spans="1:10" ht="47.25">
      <c r="A1076" s="75" t="s">
        <v>1329</v>
      </c>
      <c r="B1076" s="61">
        <v>200</v>
      </c>
      <c r="C1076" s="62">
        <v>907</v>
      </c>
      <c r="D1076" s="63">
        <v>5</v>
      </c>
      <c r="E1076" s="63">
        <v>3</v>
      </c>
      <c r="F1076" s="64" t="s">
        <v>1330</v>
      </c>
      <c r="G1076" s="62" t="s">
        <v>457</v>
      </c>
      <c r="H1076" s="65">
        <v>52734105.259999998</v>
      </c>
      <c r="I1076" s="66">
        <v>0</v>
      </c>
      <c r="J1076" s="67">
        <v>52734105.259999998</v>
      </c>
    </row>
    <row r="1077" spans="1:10">
      <c r="A1077" s="68" t="s">
        <v>662</v>
      </c>
      <c r="B1077" s="61">
        <v>200</v>
      </c>
      <c r="C1077" s="69">
        <v>907</v>
      </c>
      <c r="D1077" s="70">
        <v>5</v>
      </c>
      <c r="E1077" s="70">
        <v>3</v>
      </c>
      <c r="F1077" s="71" t="s">
        <v>1330</v>
      </c>
      <c r="G1077" s="69" t="s">
        <v>663</v>
      </c>
      <c r="H1077" s="72">
        <v>52734105.259999998</v>
      </c>
      <c r="I1077" s="73">
        <v>0</v>
      </c>
      <c r="J1077" s="74">
        <v>52734105.259999998</v>
      </c>
    </row>
    <row r="1078" spans="1:10" ht="31.5">
      <c r="A1078" s="75" t="s">
        <v>1331</v>
      </c>
      <c r="B1078" s="61">
        <v>200</v>
      </c>
      <c r="C1078" s="62">
        <v>907</v>
      </c>
      <c r="D1078" s="63">
        <v>5</v>
      </c>
      <c r="E1078" s="63">
        <v>3</v>
      </c>
      <c r="F1078" s="64" t="s">
        <v>1332</v>
      </c>
      <c r="G1078" s="62" t="s">
        <v>457</v>
      </c>
      <c r="H1078" s="65">
        <v>1218631.58</v>
      </c>
      <c r="I1078" s="66">
        <v>83860.97</v>
      </c>
      <c r="J1078" s="67">
        <v>1134770.6100000001</v>
      </c>
    </row>
    <row r="1079" spans="1:10" ht="31.5">
      <c r="A1079" s="75" t="s">
        <v>1333</v>
      </c>
      <c r="B1079" s="61">
        <v>200</v>
      </c>
      <c r="C1079" s="62">
        <v>907</v>
      </c>
      <c r="D1079" s="63">
        <v>5</v>
      </c>
      <c r="E1079" s="63">
        <v>3</v>
      </c>
      <c r="F1079" s="64" t="s">
        <v>1334</v>
      </c>
      <c r="G1079" s="62" t="s">
        <v>457</v>
      </c>
      <c r="H1079" s="65">
        <v>1218631.58</v>
      </c>
      <c r="I1079" s="66">
        <v>83860.97</v>
      </c>
      <c r="J1079" s="67">
        <v>1134770.6100000001</v>
      </c>
    </row>
    <row r="1080" spans="1:10">
      <c r="A1080" s="68" t="s">
        <v>662</v>
      </c>
      <c r="B1080" s="61">
        <v>200</v>
      </c>
      <c r="C1080" s="69">
        <v>907</v>
      </c>
      <c r="D1080" s="70">
        <v>5</v>
      </c>
      <c r="E1080" s="70">
        <v>3</v>
      </c>
      <c r="F1080" s="71" t="s">
        <v>1334</v>
      </c>
      <c r="G1080" s="69" t="s">
        <v>663</v>
      </c>
      <c r="H1080" s="72">
        <v>1218631.58</v>
      </c>
      <c r="I1080" s="73">
        <v>83860.97</v>
      </c>
      <c r="J1080" s="74">
        <v>1134770.6100000001</v>
      </c>
    </row>
    <row r="1081" spans="1:10" ht="47.25">
      <c r="A1081" s="75" t="s">
        <v>1335</v>
      </c>
      <c r="B1081" s="61">
        <v>200</v>
      </c>
      <c r="C1081" s="62">
        <v>907</v>
      </c>
      <c r="D1081" s="63">
        <v>5</v>
      </c>
      <c r="E1081" s="63">
        <v>3</v>
      </c>
      <c r="F1081" s="64" t="s">
        <v>1336</v>
      </c>
      <c r="G1081" s="62" t="s">
        <v>457</v>
      </c>
      <c r="H1081" s="65">
        <v>1000000</v>
      </c>
      <c r="I1081" s="66">
        <v>999778</v>
      </c>
      <c r="J1081" s="67">
        <v>222</v>
      </c>
    </row>
    <row r="1082" spans="1:10" ht="47.25">
      <c r="A1082" s="75" t="s">
        <v>1337</v>
      </c>
      <c r="B1082" s="61">
        <v>200</v>
      </c>
      <c r="C1082" s="62">
        <v>907</v>
      </c>
      <c r="D1082" s="63">
        <v>5</v>
      </c>
      <c r="E1082" s="63">
        <v>3</v>
      </c>
      <c r="F1082" s="64" t="s">
        <v>1338</v>
      </c>
      <c r="G1082" s="62" t="s">
        <v>457</v>
      </c>
      <c r="H1082" s="65">
        <v>1000000</v>
      </c>
      <c r="I1082" s="66">
        <v>999778</v>
      </c>
      <c r="J1082" s="67">
        <v>222</v>
      </c>
    </row>
    <row r="1083" spans="1:10">
      <c r="A1083" s="68" t="s">
        <v>662</v>
      </c>
      <c r="B1083" s="61">
        <v>200</v>
      </c>
      <c r="C1083" s="69">
        <v>907</v>
      </c>
      <c r="D1083" s="70">
        <v>5</v>
      </c>
      <c r="E1083" s="70">
        <v>3</v>
      </c>
      <c r="F1083" s="71" t="s">
        <v>1338</v>
      </c>
      <c r="G1083" s="69" t="s">
        <v>663</v>
      </c>
      <c r="H1083" s="72">
        <v>1000000</v>
      </c>
      <c r="I1083" s="73">
        <v>999778</v>
      </c>
      <c r="J1083" s="74">
        <v>222</v>
      </c>
    </row>
    <row r="1084" spans="1:10">
      <c r="A1084" s="68" t="s">
        <v>453</v>
      </c>
      <c r="B1084" s="61">
        <v>200</v>
      </c>
      <c r="C1084" s="69">
        <v>907</v>
      </c>
      <c r="D1084" s="70">
        <v>7</v>
      </c>
      <c r="E1084" s="70" t="s">
        <v>452</v>
      </c>
      <c r="F1084" s="71" t="s">
        <v>452</v>
      </c>
      <c r="G1084" s="69" t="s">
        <v>452</v>
      </c>
      <c r="H1084" s="72">
        <v>297581473.69</v>
      </c>
      <c r="I1084" s="73">
        <v>10000000</v>
      </c>
      <c r="J1084" s="74">
        <v>287581473.69</v>
      </c>
    </row>
    <row r="1085" spans="1:10">
      <c r="A1085" s="68" t="s">
        <v>783</v>
      </c>
      <c r="B1085" s="61">
        <v>200</v>
      </c>
      <c r="C1085" s="69">
        <v>907</v>
      </c>
      <c r="D1085" s="70">
        <v>7</v>
      </c>
      <c r="E1085" s="70">
        <v>1</v>
      </c>
      <c r="F1085" s="71" t="s">
        <v>452</v>
      </c>
      <c r="G1085" s="69" t="s">
        <v>452</v>
      </c>
      <c r="H1085" s="72">
        <v>175864947.37</v>
      </c>
      <c r="I1085" s="73">
        <v>0</v>
      </c>
      <c r="J1085" s="74">
        <v>175864947.37</v>
      </c>
    </row>
    <row r="1086" spans="1:10" ht="47.25">
      <c r="A1086" s="75" t="s">
        <v>784</v>
      </c>
      <c r="B1086" s="61">
        <v>200</v>
      </c>
      <c r="C1086" s="62">
        <v>907</v>
      </c>
      <c r="D1086" s="63">
        <v>7</v>
      </c>
      <c r="E1086" s="63">
        <v>1</v>
      </c>
      <c r="F1086" s="64" t="s">
        <v>785</v>
      </c>
      <c r="G1086" s="62" t="s">
        <v>457</v>
      </c>
      <c r="H1086" s="65">
        <v>175864947.37</v>
      </c>
      <c r="I1086" s="66">
        <v>0</v>
      </c>
      <c r="J1086" s="67">
        <v>175864947.37</v>
      </c>
    </row>
    <row r="1087" spans="1:10" ht="31.5">
      <c r="A1087" s="75" t="s">
        <v>786</v>
      </c>
      <c r="B1087" s="61">
        <v>200</v>
      </c>
      <c r="C1087" s="62">
        <v>907</v>
      </c>
      <c r="D1087" s="63">
        <v>7</v>
      </c>
      <c r="E1087" s="63">
        <v>1</v>
      </c>
      <c r="F1087" s="64" t="s">
        <v>787</v>
      </c>
      <c r="G1087" s="62" t="s">
        <v>457</v>
      </c>
      <c r="H1087" s="65">
        <v>10000000</v>
      </c>
      <c r="I1087" s="66">
        <v>0</v>
      </c>
      <c r="J1087" s="67">
        <v>10000000</v>
      </c>
    </row>
    <row r="1088" spans="1:10" ht="63">
      <c r="A1088" s="75" t="s">
        <v>1339</v>
      </c>
      <c r="B1088" s="61">
        <v>200</v>
      </c>
      <c r="C1088" s="62">
        <v>907</v>
      </c>
      <c r="D1088" s="63">
        <v>7</v>
      </c>
      <c r="E1088" s="63">
        <v>1</v>
      </c>
      <c r="F1088" s="64" t="s">
        <v>1340</v>
      </c>
      <c r="G1088" s="62" t="s">
        <v>457</v>
      </c>
      <c r="H1088" s="65">
        <v>10000000</v>
      </c>
      <c r="I1088" s="66">
        <v>0</v>
      </c>
      <c r="J1088" s="67">
        <v>10000000</v>
      </c>
    </row>
    <row r="1089" spans="1:10">
      <c r="A1089" s="68" t="s">
        <v>662</v>
      </c>
      <c r="B1089" s="61">
        <v>200</v>
      </c>
      <c r="C1089" s="69">
        <v>907</v>
      </c>
      <c r="D1089" s="70">
        <v>7</v>
      </c>
      <c r="E1089" s="70">
        <v>1</v>
      </c>
      <c r="F1089" s="71" t="s">
        <v>1340</v>
      </c>
      <c r="G1089" s="69" t="s">
        <v>663</v>
      </c>
      <c r="H1089" s="72">
        <v>10000000</v>
      </c>
      <c r="I1089" s="73">
        <v>0</v>
      </c>
      <c r="J1089" s="74">
        <v>10000000</v>
      </c>
    </row>
    <row r="1090" spans="1:10" ht="47.25">
      <c r="A1090" s="75" t="s">
        <v>1341</v>
      </c>
      <c r="B1090" s="61">
        <v>200</v>
      </c>
      <c r="C1090" s="62">
        <v>907</v>
      </c>
      <c r="D1090" s="63">
        <v>7</v>
      </c>
      <c r="E1090" s="63">
        <v>1</v>
      </c>
      <c r="F1090" s="64" t="s">
        <v>1342</v>
      </c>
      <c r="G1090" s="62" t="s">
        <v>457</v>
      </c>
      <c r="H1090" s="65">
        <v>165864947.37</v>
      </c>
      <c r="I1090" s="66">
        <v>0</v>
      </c>
      <c r="J1090" s="67">
        <v>165864947.37</v>
      </c>
    </row>
    <row r="1091" spans="1:10" ht="94.5">
      <c r="A1091" s="75" t="s">
        <v>1343</v>
      </c>
      <c r="B1091" s="61">
        <v>200</v>
      </c>
      <c r="C1091" s="62">
        <v>907</v>
      </c>
      <c r="D1091" s="63">
        <v>7</v>
      </c>
      <c r="E1091" s="63">
        <v>1</v>
      </c>
      <c r="F1091" s="64" t="s">
        <v>1344</v>
      </c>
      <c r="G1091" s="62" t="s">
        <v>457</v>
      </c>
      <c r="H1091" s="65">
        <v>165864947.37</v>
      </c>
      <c r="I1091" s="66">
        <v>0</v>
      </c>
      <c r="J1091" s="67">
        <v>165864947.37</v>
      </c>
    </row>
    <row r="1092" spans="1:10">
      <c r="A1092" s="68" t="s">
        <v>662</v>
      </c>
      <c r="B1092" s="61">
        <v>200</v>
      </c>
      <c r="C1092" s="69">
        <v>907</v>
      </c>
      <c r="D1092" s="70">
        <v>7</v>
      </c>
      <c r="E1092" s="70">
        <v>1</v>
      </c>
      <c r="F1092" s="71" t="s">
        <v>1344</v>
      </c>
      <c r="G1092" s="69" t="s">
        <v>663</v>
      </c>
      <c r="H1092" s="72">
        <v>165864947.37</v>
      </c>
      <c r="I1092" s="73">
        <v>0</v>
      </c>
      <c r="J1092" s="74">
        <v>165864947.37</v>
      </c>
    </row>
    <row r="1093" spans="1:10">
      <c r="A1093" s="68" t="s">
        <v>792</v>
      </c>
      <c r="B1093" s="61">
        <v>200</v>
      </c>
      <c r="C1093" s="69">
        <v>907</v>
      </c>
      <c r="D1093" s="70">
        <v>7</v>
      </c>
      <c r="E1093" s="70">
        <v>2</v>
      </c>
      <c r="F1093" s="71" t="s">
        <v>452</v>
      </c>
      <c r="G1093" s="69" t="s">
        <v>452</v>
      </c>
      <c r="H1093" s="72">
        <v>121716526.31999999</v>
      </c>
      <c r="I1093" s="73">
        <v>10000000</v>
      </c>
      <c r="J1093" s="74">
        <v>111716526.31999999</v>
      </c>
    </row>
    <row r="1094" spans="1:10" ht="47.25">
      <c r="A1094" s="75" t="s">
        <v>803</v>
      </c>
      <c r="B1094" s="61">
        <v>200</v>
      </c>
      <c r="C1094" s="62">
        <v>907</v>
      </c>
      <c r="D1094" s="63">
        <v>7</v>
      </c>
      <c r="E1094" s="63">
        <v>2</v>
      </c>
      <c r="F1094" s="64" t="s">
        <v>804</v>
      </c>
      <c r="G1094" s="62" t="s">
        <v>457</v>
      </c>
      <c r="H1094" s="65">
        <v>121716526.31999999</v>
      </c>
      <c r="I1094" s="66">
        <v>10000000</v>
      </c>
      <c r="J1094" s="67">
        <v>111716526.31999999</v>
      </c>
    </row>
    <row r="1095" spans="1:10" ht="31.5">
      <c r="A1095" s="75" t="s">
        <v>1345</v>
      </c>
      <c r="B1095" s="61">
        <v>200</v>
      </c>
      <c r="C1095" s="62">
        <v>907</v>
      </c>
      <c r="D1095" s="63">
        <v>7</v>
      </c>
      <c r="E1095" s="63">
        <v>2</v>
      </c>
      <c r="F1095" s="64" t="s">
        <v>1346</v>
      </c>
      <c r="G1095" s="62" t="s">
        <v>457</v>
      </c>
      <c r="H1095" s="65">
        <v>21716526.32</v>
      </c>
      <c r="I1095" s="66">
        <v>0</v>
      </c>
      <c r="J1095" s="67">
        <v>21716526.32</v>
      </c>
    </row>
    <row r="1096" spans="1:10" ht="63">
      <c r="A1096" s="75" t="s">
        <v>1347</v>
      </c>
      <c r="B1096" s="61">
        <v>200</v>
      </c>
      <c r="C1096" s="62">
        <v>907</v>
      </c>
      <c r="D1096" s="63">
        <v>7</v>
      </c>
      <c r="E1096" s="63">
        <v>2</v>
      </c>
      <c r="F1096" s="64" t="s">
        <v>1348</v>
      </c>
      <c r="G1096" s="62" t="s">
        <v>457</v>
      </c>
      <c r="H1096" s="65">
        <v>20000000</v>
      </c>
      <c r="I1096" s="66">
        <v>0</v>
      </c>
      <c r="J1096" s="67">
        <v>20000000</v>
      </c>
    </row>
    <row r="1097" spans="1:10">
      <c r="A1097" s="68" t="s">
        <v>662</v>
      </c>
      <c r="B1097" s="61">
        <v>200</v>
      </c>
      <c r="C1097" s="69">
        <v>907</v>
      </c>
      <c r="D1097" s="70">
        <v>7</v>
      </c>
      <c r="E1097" s="70">
        <v>2</v>
      </c>
      <c r="F1097" s="71" t="s">
        <v>1348</v>
      </c>
      <c r="G1097" s="69" t="s">
        <v>663</v>
      </c>
      <c r="H1097" s="72">
        <v>20000000</v>
      </c>
      <c r="I1097" s="73">
        <v>0</v>
      </c>
      <c r="J1097" s="74">
        <v>20000000</v>
      </c>
    </row>
    <row r="1098" spans="1:10" ht="94.5">
      <c r="A1098" s="75" t="s">
        <v>1349</v>
      </c>
      <c r="B1098" s="61">
        <v>200</v>
      </c>
      <c r="C1098" s="62">
        <v>907</v>
      </c>
      <c r="D1098" s="63">
        <v>7</v>
      </c>
      <c r="E1098" s="63">
        <v>2</v>
      </c>
      <c r="F1098" s="64" t="s">
        <v>1350</v>
      </c>
      <c r="G1098" s="62" t="s">
        <v>457</v>
      </c>
      <c r="H1098" s="65">
        <v>0</v>
      </c>
      <c r="I1098" s="66">
        <v>0</v>
      </c>
      <c r="J1098" s="67">
        <v>0</v>
      </c>
    </row>
    <row r="1099" spans="1:10">
      <c r="A1099" s="68" t="s">
        <v>662</v>
      </c>
      <c r="B1099" s="61">
        <v>200</v>
      </c>
      <c r="C1099" s="69">
        <v>907</v>
      </c>
      <c r="D1099" s="70">
        <v>7</v>
      </c>
      <c r="E1099" s="70">
        <v>2</v>
      </c>
      <c r="F1099" s="71" t="s">
        <v>1350</v>
      </c>
      <c r="G1099" s="69" t="s">
        <v>663</v>
      </c>
      <c r="H1099" s="72">
        <v>0</v>
      </c>
      <c r="I1099" s="73">
        <v>0</v>
      </c>
      <c r="J1099" s="74">
        <v>0</v>
      </c>
    </row>
    <row r="1100" spans="1:10" ht="78.75">
      <c r="A1100" s="75" t="s">
        <v>1351</v>
      </c>
      <c r="B1100" s="61">
        <v>200</v>
      </c>
      <c r="C1100" s="62">
        <v>907</v>
      </c>
      <c r="D1100" s="63">
        <v>7</v>
      </c>
      <c r="E1100" s="63">
        <v>2</v>
      </c>
      <c r="F1100" s="64" t="s">
        <v>1352</v>
      </c>
      <c r="G1100" s="62" t="s">
        <v>457</v>
      </c>
      <c r="H1100" s="65">
        <v>1716526.32</v>
      </c>
      <c r="I1100" s="66">
        <v>0</v>
      </c>
      <c r="J1100" s="67">
        <v>1716526.32</v>
      </c>
    </row>
    <row r="1101" spans="1:10">
      <c r="A1101" s="68" t="s">
        <v>662</v>
      </c>
      <c r="B1101" s="61">
        <v>200</v>
      </c>
      <c r="C1101" s="69">
        <v>907</v>
      </c>
      <c r="D1101" s="70">
        <v>7</v>
      </c>
      <c r="E1101" s="70">
        <v>2</v>
      </c>
      <c r="F1101" s="71" t="s">
        <v>1352</v>
      </c>
      <c r="G1101" s="69" t="s">
        <v>663</v>
      </c>
      <c r="H1101" s="72">
        <v>1716526.32</v>
      </c>
      <c r="I1101" s="73">
        <v>0</v>
      </c>
      <c r="J1101" s="74">
        <v>1716526.32</v>
      </c>
    </row>
    <row r="1102" spans="1:10" ht="47.25">
      <c r="A1102" s="75" t="s">
        <v>837</v>
      </c>
      <c r="B1102" s="61">
        <v>200</v>
      </c>
      <c r="C1102" s="62">
        <v>907</v>
      </c>
      <c r="D1102" s="63">
        <v>7</v>
      </c>
      <c r="E1102" s="63">
        <v>2</v>
      </c>
      <c r="F1102" s="64" t="s">
        <v>838</v>
      </c>
      <c r="G1102" s="62" t="s">
        <v>457</v>
      </c>
      <c r="H1102" s="65">
        <v>100000000</v>
      </c>
      <c r="I1102" s="66">
        <v>10000000</v>
      </c>
      <c r="J1102" s="67">
        <v>90000000</v>
      </c>
    </row>
    <row r="1103" spans="1:10" ht="63">
      <c r="A1103" s="75" t="s">
        <v>841</v>
      </c>
      <c r="B1103" s="61">
        <v>200</v>
      </c>
      <c r="C1103" s="62">
        <v>907</v>
      </c>
      <c r="D1103" s="63">
        <v>7</v>
      </c>
      <c r="E1103" s="63">
        <v>2</v>
      </c>
      <c r="F1103" s="64" t="s">
        <v>842</v>
      </c>
      <c r="G1103" s="62" t="s">
        <v>457</v>
      </c>
      <c r="H1103" s="65">
        <v>100000000</v>
      </c>
      <c r="I1103" s="66">
        <v>10000000</v>
      </c>
      <c r="J1103" s="67">
        <v>90000000</v>
      </c>
    </row>
    <row r="1104" spans="1:10">
      <c r="A1104" s="68" t="s">
        <v>662</v>
      </c>
      <c r="B1104" s="61">
        <v>200</v>
      </c>
      <c r="C1104" s="69">
        <v>907</v>
      </c>
      <c r="D1104" s="70">
        <v>7</v>
      </c>
      <c r="E1104" s="70">
        <v>2</v>
      </c>
      <c r="F1104" s="71" t="s">
        <v>842</v>
      </c>
      <c r="G1104" s="69" t="s">
        <v>663</v>
      </c>
      <c r="H1104" s="72">
        <v>100000000</v>
      </c>
      <c r="I1104" s="73">
        <v>10000000</v>
      </c>
      <c r="J1104" s="74">
        <v>90000000</v>
      </c>
    </row>
    <row r="1105" spans="1:10">
      <c r="A1105" s="68" t="s">
        <v>674</v>
      </c>
      <c r="B1105" s="61">
        <v>200</v>
      </c>
      <c r="C1105" s="69">
        <v>907</v>
      </c>
      <c r="D1105" s="70">
        <v>8</v>
      </c>
      <c r="E1105" s="70" t="s">
        <v>452</v>
      </c>
      <c r="F1105" s="71" t="s">
        <v>452</v>
      </c>
      <c r="G1105" s="69" t="s">
        <v>452</v>
      </c>
      <c r="H1105" s="72">
        <v>28260210.52</v>
      </c>
      <c r="I1105" s="73">
        <v>0</v>
      </c>
      <c r="J1105" s="74">
        <v>28260210.52</v>
      </c>
    </row>
    <row r="1106" spans="1:10">
      <c r="A1106" s="68" t="s">
        <v>675</v>
      </c>
      <c r="B1106" s="61">
        <v>200</v>
      </c>
      <c r="C1106" s="69">
        <v>907</v>
      </c>
      <c r="D1106" s="70">
        <v>8</v>
      </c>
      <c r="E1106" s="70">
        <v>1</v>
      </c>
      <c r="F1106" s="71" t="s">
        <v>452</v>
      </c>
      <c r="G1106" s="69" t="s">
        <v>452</v>
      </c>
      <c r="H1106" s="72">
        <v>28260210.52</v>
      </c>
      <c r="I1106" s="73">
        <v>0</v>
      </c>
      <c r="J1106" s="74">
        <v>28260210.52</v>
      </c>
    </row>
    <row r="1107" spans="1:10" ht="63">
      <c r="A1107" s="75" t="s">
        <v>676</v>
      </c>
      <c r="B1107" s="61">
        <v>200</v>
      </c>
      <c r="C1107" s="62">
        <v>907</v>
      </c>
      <c r="D1107" s="63">
        <v>8</v>
      </c>
      <c r="E1107" s="63">
        <v>1</v>
      </c>
      <c r="F1107" s="64" t="s">
        <v>677</v>
      </c>
      <c r="G1107" s="62" t="s">
        <v>457</v>
      </c>
      <c r="H1107" s="65">
        <v>1629052.63</v>
      </c>
      <c r="I1107" s="66">
        <v>0</v>
      </c>
      <c r="J1107" s="67">
        <v>1629052.63</v>
      </c>
    </row>
    <row r="1108" spans="1:10" ht="31.5">
      <c r="A1108" s="75" t="s">
        <v>678</v>
      </c>
      <c r="B1108" s="61">
        <v>200</v>
      </c>
      <c r="C1108" s="62">
        <v>907</v>
      </c>
      <c r="D1108" s="63">
        <v>8</v>
      </c>
      <c r="E1108" s="63">
        <v>1</v>
      </c>
      <c r="F1108" s="64" t="s">
        <v>679</v>
      </c>
      <c r="G1108" s="62" t="s">
        <v>457</v>
      </c>
      <c r="H1108" s="65">
        <v>1629052.63</v>
      </c>
      <c r="I1108" s="66">
        <v>0</v>
      </c>
      <c r="J1108" s="67">
        <v>1629052.63</v>
      </c>
    </row>
    <row r="1109" spans="1:10" ht="110.25">
      <c r="A1109" s="75" t="s">
        <v>680</v>
      </c>
      <c r="B1109" s="61">
        <v>200</v>
      </c>
      <c r="C1109" s="62">
        <v>907</v>
      </c>
      <c r="D1109" s="63">
        <v>8</v>
      </c>
      <c r="E1109" s="63">
        <v>1</v>
      </c>
      <c r="F1109" s="64" t="s">
        <v>681</v>
      </c>
      <c r="G1109" s="62" t="s">
        <v>457</v>
      </c>
      <c r="H1109" s="65">
        <v>0</v>
      </c>
      <c r="I1109" s="66">
        <v>0</v>
      </c>
      <c r="J1109" s="67">
        <v>0</v>
      </c>
    </row>
    <row r="1110" spans="1:10">
      <c r="A1110" s="68" t="s">
        <v>662</v>
      </c>
      <c r="B1110" s="61">
        <v>200</v>
      </c>
      <c r="C1110" s="69">
        <v>907</v>
      </c>
      <c r="D1110" s="70">
        <v>8</v>
      </c>
      <c r="E1110" s="70">
        <v>1</v>
      </c>
      <c r="F1110" s="71" t="s">
        <v>681</v>
      </c>
      <c r="G1110" s="69" t="s">
        <v>663</v>
      </c>
      <c r="H1110" s="72">
        <v>0</v>
      </c>
      <c r="I1110" s="73">
        <v>0</v>
      </c>
      <c r="J1110" s="74">
        <v>0</v>
      </c>
    </row>
    <row r="1111" spans="1:10" ht="47.25">
      <c r="A1111" s="75" t="s">
        <v>682</v>
      </c>
      <c r="B1111" s="61">
        <v>200</v>
      </c>
      <c r="C1111" s="62">
        <v>907</v>
      </c>
      <c r="D1111" s="63">
        <v>8</v>
      </c>
      <c r="E1111" s="63">
        <v>1</v>
      </c>
      <c r="F1111" s="64" t="s">
        <v>683</v>
      </c>
      <c r="G1111" s="62" t="s">
        <v>457</v>
      </c>
      <c r="H1111" s="65">
        <v>1629052.63</v>
      </c>
      <c r="I1111" s="66">
        <v>0</v>
      </c>
      <c r="J1111" s="67">
        <v>1629052.63</v>
      </c>
    </row>
    <row r="1112" spans="1:10">
      <c r="A1112" s="68" t="s">
        <v>662</v>
      </c>
      <c r="B1112" s="61">
        <v>200</v>
      </c>
      <c r="C1112" s="69">
        <v>907</v>
      </c>
      <c r="D1112" s="70">
        <v>8</v>
      </c>
      <c r="E1112" s="70">
        <v>1</v>
      </c>
      <c r="F1112" s="71" t="s">
        <v>683</v>
      </c>
      <c r="G1112" s="69" t="s">
        <v>663</v>
      </c>
      <c r="H1112" s="72">
        <v>1629052.63</v>
      </c>
      <c r="I1112" s="73">
        <v>0</v>
      </c>
      <c r="J1112" s="74">
        <v>1629052.63</v>
      </c>
    </row>
    <row r="1113" spans="1:10" ht="47.25">
      <c r="A1113" s="75" t="s">
        <v>656</v>
      </c>
      <c r="B1113" s="61">
        <v>200</v>
      </c>
      <c r="C1113" s="62">
        <v>907</v>
      </c>
      <c r="D1113" s="63">
        <v>8</v>
      </c>
      <c r="E1113" s="63">
        <v>1</v>
      </c>
      <c r="F1113" s="64" t="s">
        <v>657</v>
      </c>
      <c r="G1113" s="62" t="s">
        <v>457</v>
      </c>
      <c r="H1113" s="65">
        <v>26631157.890000001</v>
      </c>
      <c r="I1113" s="66">
        <v>0</v>
      </c>
      <c r="J1113" s="67">
        <v>26631157.890000001</v>
      </c>
    </row>
    <row r="1114" spans="1:10" ht="31.5">
      <c r="A1114" s="75" t="s">
        <v>658</v>
      </c>
      <c r="B1114" s="61">
        <v>200</v>
      </c>
      <c r="C1114" s="62">
        <v>907</v>
      </c>
      <c r="D1114" s="63">
        <v>8</v>
      </c>
      <c r="E1114" s="63">
        <v>1</v>
      </c>
      <c r="F1114" s="64" t="s">
        <v>659</v>
      </c>
      <c r="G1114" s="62" t="s">
        <v>457</v>
      </c>
      <c r="H1114" s="65">
        <v>26631157.890000001</v>
      </c>
      <c r="I1114" s="66">
        <v>0</v>
      </c>
      <c r="J1114" s="67">
        <v>26631157.890000001</v>
      </c>
    </row>
    <row r="1115" spans="1:10" ht="47.25">
      <c r="A1115" s="75" t="s">
        <v>1353</v>
      </c>
      <c r="B1115" s="61">
        <v>200</v>
      </c>
      <c r="C1115" s="62">
        <v>907</v>
      </c>
      <c r="D1115" s="63">
        <v>8</v>
      </c>
      <c r="E1115" s="63">
        <v>1</v>
      </c>
      <c r="F1115" s="64" t="s">
        <v>1354</v>
      </c>
      <c r="G1115" s="62" t="s">
        <v>457</v>
      </c>
      <c r="H1115" s="65">
        <v>26631157.890000001</v>
      </c>
      <c r="I1115" s="66">
        <v>0</v>
      </c>
      <c r="J1115" s="67">
        <v>26631157.890000001</v>
      </c>
    </row>
    <row r="1116" spans="1:10">
      <c r="A1116" s="68" t="s">
        <v>662</v>
      </c>
      <c r="B1116" s="61">
        <v>200</v>
      </c>
      <c r="C1116" s="69">
        <v>907</v>
      </c>
      <c r="D1116" s="70">
        <v>8</v>
      </c>
      <c r="E1116" s="70">
        <v>1</v>
      </c>
      <c r="F1116" s="71" t="s">
        <v>1354</v>
      </c>
      <c r="G1116" s="69" t="s">
        <v>663</v>
      </c>
      <c r="H1116" s="72">
        <v>26631157.890000001</v>
      </c>
      <c r="I1116" s="73">
        <v>0</v>
      </c>
      <c r="J1116" s="74">
        <v>26631157.890000001</v>
      </c>
    </row>
    <row r="1117" spans="1:10">
      <c r="A1117" s="68" t="s">
        <v>485</v>
      </c>
      <c r="B1117" s="61">
        <v>200</v>
      </c>
      <c r="C1117" s="69">
        <v>907</v>
      </c>
      <c r="D1117" s="70">
        <v>9</v>
      </c>
      <c r="E1117" s="70" t="s">
        <v>452</v>
      </c>
      <c r="F1117" s="71" t="s">
        <v>452</v>
      </c>
      <c r="G1117" s="69" t="s">
        <v>452</v>
      </c>
      <c r="H1117" s="72">
        <v>109893697.28</v>
      </c>
      <c r="I1117" s="73">
        <v>58998073.659999996</v>
      </c>
      <c r="J1117" s="74">
        <v>50895623.620000005</v>
      </c>
    </row>
    <row r="1118" spans="1:10">
      <c r="A1118" s="68" t="s">
        <v>486</v>
      </c>
      <c r="B1118" s="61">
        <v>200</v>
      </c>
      <c r="C1118" s="69">
        <v>907</v>
      </c>
      <c r="D1118" s="70">
        <v>9</v>
      </c>
      <c r="E1118" s="70">
        <v>1</v>
      </c>
      <c r="F1118" s="71" t="s">
        <v>452</v>
      </c>
      <c r="G1118" s="69" t="s">
        <v>452</v>
      </c>
      <c r="H1118" s="72">
        <v>90438770.959999993</v>
      </c>
      <c r="I1118" s="73">
        <v>56177966.920000002</v>
      </c>
      <c r="J1118" s="74">
        <v>34260804.039999992</v>
      </c>
    </row>
    <row r="1119" spans="1:10" ht="47.25">
      <c r="A1119" s="75" t="s">
        <v>515</v>
      </c>
      <c r="B1119" s="61">
        <v>200</v>
      </c>
      <c r="C1119" s="62">
        <v>907</v>
      </c>
      <c r="D1119" s="63">
        <v>9</v>
      </c>
      <c r="E1119" s="63">
        <v>1</v>
      </c>
      <c r="F1119" s="64" t="s">
        <v>516</v>
      </c>
      <c r="G1119" s="62" t="s">
        <v>457</v>
      </c>
      <c r="H1119" s="65">
        <v>90438770.959999993</v>
      </c>
      <c r="I1119" s="66">
        <v>56177966.920000002</v>
      </c>
      <c r="J1119" s="67">
        <v>34260804.039999992</v>
      </c>
    </row>
    <row r="1120" spans="1:10" ht="47.25">
      <c r="A1120" s="75" t="s">
        <v>517</v>
      </c>
      <c r="B1120" s="61">
        <v>200</v>
      </c>
      <c r="C1120" s="62">
        <v>907</v>
      </c>
      <c r="D1120" s="63">
        <v>9</v>
      </c>
      <c r="E1120" s="63">
        <v>1</v>
      </c>
      <c r="F1120" s="64" t="s">
        <v>518</v>
      </c>
      <c r="G1120" s="62" t="s">
        <v>457</v>
      </c>
      <c r="H1120" s="65">
        <v>90438770.959999993</v>
      </c>
      <c r="I1120" s="66">
        <v>56177966.920000002</v>
      </c>
      <c r="J1120" s="67">
        <v>34260804.039999992</v>
      </c>
    </row>
    <row r="1121" spans="1:10" ht="47.25">
      <c r="A1121" s="75" t="s">
        <v>548</v>
      </c>
      <c r="B1121" s="61">
        <v>200</v>
      </c>
      <c r="C1121" s="62">
        <v>907</v>
      </c>
      <c r="D1121" s="63">
        <v>9</v>
      </c>
      <c r="E1121" s="63">
        <v>1</v>
      </c>
      <c r="F1121" s="64" t="s">
        <v>549</v>
      </c>
      <c r="G1121" s="62" t="s">
        <v>457</v>
      </c>
      <c r="H1121" s="65">
        <v>90438770.959999993</v>
      </c>
      <c r="I1121" s="66">
        <v>56177966.920000002</v>
      </c>
      <c r="J1121" s="67">
        <v>34260804.039999992</v>
      </c>
    </row>
    <row r="1122" spans="1:10" ht="31.5">
      <c r="A1122" s="68" t="s">
        <v>521</v>
      </c>
      <c r="B1122" s="61">
        <v>200</v>
      </c>
      <c r="C1122" s="69">
        <v>907</v>
      </c>
      <c r="D1122" s="70">
        <v>9</v>
      </c>
      <c r="E1122" s="70">
        <v>1</v>
      </c>
      <c r="F1122" s="71" t="s">
        <v>549</v>
      </c>
      <c r="G1122" s="69" t="s">
        <v>522</v>
      </c>
      <c r="H1122" s="72">
        <v>90438770.959999993</v>
      </c>
      <c r="I1122" s="73">
        <v>56177966.920000002</v>
      </c>
      <c r="J1122" s="74">
        <v>34260804.039999992</v>
      </c>
    </row>
    <row r="1123" spans="1:10">
      <c r="A1123" s="68" t="s">
        <v>527</v>
      </c>
      <c r="B1123" s="61">
        <v>200</v>
      </c>
      <c r="C1123" s="69">
        <v>907</v>
      </c>
      <c r="D1123" s="70">
        <v>9</v>
      </c>
      <c r="E1123" s="70">
        <v>2</v>
      </c>
      <c r="F1123" s="71" t="s">
        <v>452</v>
      </c>
      <c r="G1123" s="69" t="s">
        <v>452</v>
      </c>
      <c r="H1123" s="72">
        <v>17258926.32</v>
      </c>
      <c r="I1123" s="73">
        <v>2820106.74</v>
      </c>
      <c r="J1123" s="74">
        <v>14438819.58</v>
      </c>
    </row>
    <row r="1124" spans="1:10" ht="63">
      <c r="A1124" s="75" t="s">
        <v>676</v>
      </c>
      <c r="B1124" s="61">
        <v>200</v>
      </c>
      <c r="C1124" s="62">
        <v>907</v>
      </c>
      <c r="D1124" s="63">
        <v>9</v>
      </c>
      <c r="E1124" s="63">
        <v>2</v>
      </c>
      <c r="F1124" s="64" t="s">
        <v>677</v>
      </c>
      <c r="G1124" s="62" t="s">
        <v>457</v>
      </c>
      <c r="H1124" s="65">
        <v>5455126.3200000003</v>
      </c>
      <c r="I1124" s="66">
        <v>2185657.64</v>
      </c>
      <c r="J1124" s="67">
        <v>3269468.68</v>
      </c>
    </row>
    <row r="1125" spans="1:10" ht="31.5">
      <c r="A1125" s="75" t="s">
        <v>678</v>
      </c>
      <c r="B1125" s="61">
        <v>200</v>
      </c>
      <c r="C1125" s="62">
        <v>907</v>
      </c>
      <c r="D1125" s="63">
        <v>9</v>
      </c>
      <c r="E1125" s="63">
        <v>2</v>
      </c>
      <c r="F1125" s="64" t="s">
        <v>679</v>
      </c>
      <c r="G1125" s="62" t="s">
        <v>457</v>
      </c>
      <c r="H1125" s="65">
        <v>5455126.3200000003</v>
      </c>
      <c r="I1125" s="66">
        <v>2185657.64</v>
      </c>
      <c r="J1125" s="67">
        <v>3269468.68</v>
      </c>
    </row>
    <row r="1126" spans="1:10" ht="78.75">
      <c r="A1126" s="75" t="s">
        <v>1355</v>
      </c>
      <c r="B1126" s="61">
        <v>200</v>
      </c>
      <c r="C1126" s="62">
        <v>907</v>
      </c>
      <c r="D1126" s="63">
        <v>9</v>
      </c>
      <c r="E1126" s="63">
        <v>2</v>
      </c>
      <c r="F1126" s="64" t="s">
        <v>1356</v>
      </c>
      <c r="G1126" s="62" t="s">
        <v>457</v>
      </c>
      <c r="H1126" s="65">
        <v>2342200</v>
      </c>
      <c r="I1126" s="66">
        <v>2185657.64</v>
      </c>
      <c r="J1126" s="67">
        <v>156542.35999999987</v>
      </c>
    </row>
    <row r="1127" spans="1:10" ht="31.5">
      <c r="A1127" s="68" t="s">
        <v>521</v>
      </c>
      <c r="B1127" s="61">
        <v>200</v>
      </c>
      <c r="C1127" s="69">
        <v>907</v>
      </c>
      <c r="D1127" s="70">
        <v>9</v>
      </c>
      <c r="E1127" s="70">
        <v>2</v>
      </c>
      <c r="F1127" s="71" t="s">
        <v>1356</v>
      </c>
      <c r="G1127" s="69" t="s">
        <v>522</v>
      </c>
      <c r="H1127" s="72">
        <v>2342200</v>
      </c>
      <c r="I1127" s="73">
        <v>2185657.64</v>
      </c>
      <c r="J1127" s="74">
        <v>156542.35999999987</v>
      </c>
    </row>
    <row r="1128" spans="1:10" ht="110.25">
      <c r="A1128" s="75" t="s">
        <v>680</v>
      </c>
      <c r="B1128" s="61">
        <v>200</v>
      </c>
      <c r="C1128" s="62">
        <v>907</v>
      </c>
      <c r="D1128" s="63">
        <v>9</v>
      </c>
      <c r="E1128" s="63">
        <v>2</v>
      </c>
      <c r="F1128" s="64" t="s">
        <v>681</v>
      </c>
      <c r="G1128" s="62" t="s">
        <v>457</v>
      </c>
      <c r="H1128" s="65">
        <v>0</v>
      </c>
      <c r="I1128" s="66">
        <v>0</v>
      </c>
      <c r="J1128" s="67">
        <v>0</v>
      </c>
    </row>
    <row r="1129" spans="1:10" ht="31.5">
      <c r="A1129" s="68" t="s">
        <v>521</v>
      </c>
      <c r="B1129" s="61">
        <v>200</v>
      </c>
      <c r="C1129" s="69">
        <v>907</v>
      </c>
      <c r="D1129" s="70">
        <v>9</v>
      </c>
      <c r="E1129" s="70">
        <v>2</v>
      </c>
      <c r="F1129" s="71" t="s">
        <v>681</v>
      </c>
      <c r="G1129" s="69" t="s">
        <v>522</v>
      </c>
      <c r="H1129" s="72">
        <v>0</v>
      </c>
      <c r="I1129" s="73">
        <v>0</v>
      </c>
      <c r="J1129" s="74">
        <v>0</v>
      </c>
    </row>
    <row r="1130" spans="1:10" ht="47.25">
      <c r="A1130" s="75" t="s">
        <v>682</v>
      </c>
      <c r="B1130" s="61">
        <v>200</v>
      </c>
      <c r="C1130" s="62">
        <v>907</v>
      </c>
      <c r="D1130" s="63">
        <v>9</v>
      </c>
      <c r="E1130" s="63">
        <v>2</v>
      </c>
      <c r="F1130" s="64" t="s">
        <v>683</v>
      </c>
      <c r="G1130" s="62" t="s">
        <v>457</v>
      </c>
      <c r="H1130" s="65">
        <v>3112926.32</v>
      </c>
      <c r="I1130" s="66">
        <v>0</v>
      </c>
      <c r="J1130" s="67">
        <v>3112926.32</v>
      </c>
    </row>
    <row r="1131" spans="1:10" ht="31.5">
      <c r="A1131" s="68" t="s">
        <v>521</v>
      </c>
      <c r="B1131" s="61">
        <v>200</v>
      </c>
      <c r="C1131" s="69">
        <v>907</v>
      </c>
      <c r="D1131" s="70">
        <v>9</v>
      </c>
      <c r="E1131" s="70">
        <v>2</v>
      </c>
      <c r="F1131" s="71" t="s">
        <v>683</v>
      </c>
      <c r="G1131" s="69" t="s">
        <v>522</v>
      </c>
      <c r="H1131" s="72">
        <v>3112926.32</v>
      </c>
      <c r="I1131" s="73">
        <v>0</v>
      </c>
      <c r="J1131" s="74">
        <v>3112926.32</v>
      </c>
    </row>
    <row r="1132" spans="1:10" ht="47.25">
      <c r="A1132" s="75" t="s">
        <v>515</v>
      </c>
      <c r="B1132" s="61">
        <v>200</v>
      </c>
      <c r="C1132" s="62">
        <v>907</v>
      </c>
      <c r="D1132" s="63">
        <v>9</v>
      </c>
      <c r="E1132" s="63">
        <v>2</v>
      </c>
      <c r="F1132" s="64" t="s">
        <v>516</v>
      </c>
      <c r="G1132" s="62" t="s">
        <v>457</v>
      </c>
      <c r="H1132" s="65">
        <v>11803800</v>
      </c>
      <c r="I1132" s="66">
        <v>634449.1</v>
      </c>
      <c r="J1132" s="67">
        <v>11169350.9</v>
      </c>
    </row>
    <row r="1133" spans="1:10" ht="47.25">
      <c r="A1133" s="75" t="s">
        <v>517</v>
      </c>
      <c r="B1133" s="61">
        <v>200</v>
      </c>
      <c r="C1133" s="62">
        <v>907</v>
      </c>
      <c r="D1133" s="63">
        <v>9</v>
      </c>
      <c r="E1133" s="63">
        <v>2</v>
      </c>
      <c r="F1133" s="64" t="s">
        <v>518</v>
      </c>
      <c r="G1133" s="62" t="s">
        <v>457</v>
      </c>
      <c r="H1133" s="65">
        <v>11803800</v>
      </c>
      <c r="I1133" s="66">
        <v>634449.1</v>
      </c>
      <c r="J1133" s="67">
        <v>11169350.9</v>
      </c>
    </row>
    <row r="1134" spans="1:10" ht="47.25">
      <c r="A1134" s="75" t="s">
        <v>548</v>
      </c>
      <c r="B1134" s="61">
        <v>200</v>
      </c>
      <c r="C1134" s="62">
        <v>907</v>
      </c>
      <c r="D1134" s="63">
        <v>9</v>
      </c>
      <c r="E1134" s="63">
        <v>2</v>
      </c>
      <c r="F1134" s="64" t="s">
        <v>549</v>
      </c>
      <c r="G1134" s="62" t="s">
        <v>457</v>
      </c>
      <c r="H1134" s="65">
        <v>11803800</v>
      </c>
      <c r="I1134" s="66">
        <v>634449.1</v>
      </c>
      <c r="J1134" s="67">
        <v>11169350.9</v>
      </c>
    </row>
    <row r="1135" spans="1:10" ht="31.5">
      <c r="A1135" s="68" t="s">
        <v>521</v>
      </c>
      <c r="B1135" s="61">
        <v>200</v>
      </c>
      <c r="C1135" s="69">
        <v>907</v>
      </c>
      <c r="D1135" s="70">
        <v>9</v>
      </c>
      <c r="E1135" s="70">
        <v>2</v>
      </c>
      <c r="F1135" s="71" t="s">
        <v>549</v>
      </c>
      <c r="G1135" s="69" t="s">
        <v>522</v>
      </c>
      <c r="H1135" s="72">
        <v>11803800</v>
      </c>
      <c r="I1135" s="73">
        <v>634449.1</v>
      </c>
      <c r="J1135" s="74">
        <v>11169350.9</v>
      </c>
    </row>
    <row r="1136" spans="1:10">
      <c r="A1136" s="68" t="s">
        <v>570</v>
      </c>
      <c r="B1136" s="61">
        <v>200</v>
      </c>
      <c r="C1136" s="69">
        <v>907</v>
      </c>
      <c r="D1136" s="70">
        <v>9</v>
      </c>
      <c r="E1136" s="70">
        <v>9</v>
      </c>
      <c r="F1136" s="71" t="s">
        <v>452</v>
      </c>
      <c r="G1136" s="69" t="s">
        <v>452</v>
      </c>
      <c r="H1136" s="72">
        <v>2196000</v>
      </c>
      <c r="I1136" s="73">
        <v>0</v>
      </c>
      <c r="J1136" s="74">
        <v>2196000</v>
      </c>
    </row>
    <row r="1137" spans="1:10" ht="47.25">
      <c r="A1137" s="75" t="s">
        <v>515</v>
      </c>
      <c r="B1137" s="61">
        <v>200</v>
      </c>
      <c r="C1137" s="62">
        <v>907</v>
      </c>
      <c r="D1137" s="63">
        <v>9</v>
      </c>
      <c r="E1137" s="63">
        <v>9</v>
      </c>
      <c r="F1137" s="64" t="s">
        <v>516</v>
      </c>
      <c r="G1137" s="62" t="s">
        <v>457</v>
      </c>
      <c r="H1137" s="65">
        <v>2196000</v>
      </c>
      <c r="I1137" s="66">
        <v>0</v>
      </c>
      <c r="J1137" s="67">
        <v>2196000</v>
      </c>
    </row>
    <row r="1138" spans="1:10" ht="47.25">
      <c r="A1138" s="75" t="s">
        <v>517</v>
      </c>
      <c r="B1138" s="61">
        <v>200</v>
      </c>
      <c r="C1138" s="62">
        <v>907</v>
      </c>
      <c r="D1138" s="63">
        <v>9</v>
      </c>
      <c r="E1138" s="63">
        <v>9</v>
      </c>
      <c r="F1138" s="64" t="s">
        <v>518</v>
      </c>
      <c r="G1138" s="62" t="s">
        <v>457</v>
      </c>
      <c r="H1138" s="65">
        <v>2196000</v>
      </c>
      <c r="I1138" s="66">
        <v>0</v>
      </c>
      <c r="J1138" s="67">
        <v>2196000</v>
      </c>
    </row>
    <row r="1139" spans="1:10" ht="47.25">
      <c r="A1139" s="75" t="s">
        <v>548</v>
      </c>
      <c r="B1139" s="61">
        <v>200</v>
      </c>
      <c r="C1139" s="62">
        <v>907</v>
      </c>
      <c r="D1139" s="63">
        <v>9</v>
      </c>
      <c r="E1139" s="63">
        <v>9</v>
      </c>
      <c r="F1139" s="64" t="s">
        <v>549</v>
      </c>
      <c r="G1139" s="62" t="s">
        <v>457</v>
      </c>
      <c r="H1139" s="65">
        <v>2196000</v>
      </c>
      <c r="I1139" s="66">
        <v>0</v>
      </c>
      <c r="J1139" s="67">
        <v>2196000</v>
      </c>
    </row>
    <row r="1140" spans="1:10" ht="31.5">
      <c r="A1140" s="68" t="s">
        <v>521</v>
      </c>
      <c r="B1140" s="61">
        <v>200</v>
      </c>
      <c r="C1140" s="69">
        <v>907</v>
      </c>
      <c r="D1140" s="70">
        <v>9</v>
      </c>
      <c r="E1140" s="70">
        <v>9</v>
      </c>
      <c r="F1140" s="71" t="s">
        <v>549</v>
      </c>
      <c r="G1140" s="69" t="s">
        <v>522</v>
      </c>
      <c r="H1140" s="72">
        <v>2196000</v>
      </c>
      <c r="I1140" s="73">
        <v>0</v>
      </c>
      <c r="J1140" s="74">
        <v>2196000</v>
      </c>
    </row>
    <row r="1141" spans="1:10">
      <c r="A1141" s="68" t="s">
        <v>640</v>
      </c>
      <c r="B1141" s="61">
        <v>200</v>
      </c>
      <c r="C1141" s="69">
        <v>907</v>
      </c>
      <c r="D1141" s="70">
        <v>10</v>
      </c>
      <c r="E1141" s="70" t="s">
        <v>452</v>
      </c>
      <c r="F1141" s="71" t="s">
        <v>452</v>
      </c>
      <c r="G1141" s="69" t="s">
        <v>452</v>
      </c>
      <c r="H1141" s="72">
        <v>135563475.72</v>
      </c>
      <c r="I1141" s="73">
        <v>40666452.549999997</v>
      </c>
      <c r="J1141" s="74">
        <v>94897023.170000002</v>
      </c>
    </row>
    <row r="1142" spans="1:10">
      <c r="A1142" s="68" t="s">
        <v>641</v>
      </c>
      <c r="B1142" s="61">
        <v>200</v>
      </c>
      <c r="C1142" s="69">
        <v>907</v>
      </c>
      <c r="D1142" s="70">
        <v>10</v>
      </c>
      <c r="E1142" s="70">
        <v>3</v>
      </c>
      <c r="F1142" s="71" t="s">
        <v>452</v>
      </c>
      <c r="G1142" s="69" t="s">
        <v>452</v>
      </c>
      <c r="H1142" s="72">
        <v>2000000</v>
      </c>
      <c r="I1142" s="73">
        <v>662646.41</v>
      </c>
      <c r="J1142" s="74">
        <v>1337353.5899999999</v>
      </c>
    </row>
    <row r="1143" spans="1:10" ht="63">
      <c r="A1143" s="75" t="s">
        <v>1195</v>
      </c>
      <c r="B1143" s="61">
        <v>200</v>
      </c>
      <c r="C1143" s="62">
        <v>907</v>
      </c>
      <c r="D1143" s="63">
        <v>10</v>
      </c>
      <c r="E1143" s="63">
        <v>3</v>
      </c>
      <c r="F1143" s="64" t="s">
        <v>1196</v>
      </c>
      <c r="G1143" s="62" t="s">
        <v>457</v>
      </c>
      <c r="H1143" s="65">
        <v>2000000</v>
      </c>
      <c r="I1143" s="66">
        <v>662646.41</v>
      </c>
      <c r="J1143" s="67">
        <v>1337353.5899999999</v>
      </c>
    </row>
    <row r="1144" spans="1:10" ht="47.25">
      <c r="A1144" s="75" t="s">
        <v>1197</v>
      </c>
      <c r="B1144" s="61">
        <v>200</v>
      </c>
      <c r="C1144" s="62">
        <v>907</v>
      </c>
      <c r="D1144" s="63">
        <v>10</v>
      </c>
      <c r="E1144" s="63">
        <v>3</v>
      </c>
      <c r="F1144" s="64" t="s">
        <v>1198</v>
      </c>
      <c r="G1144" s="62" t="s">
        <v>457</v>
      </c>
      <c r="H1144" s="65">
        <v>2000000</v>
      </c>
      <c r="I1144" s="66">
        <v>662646.41</v>
      </c>
      <c r="J1144" s="67">
        <v>1337353.5899999999</v>
      </c>
    </row>
    <row r="1145" spans="1:10" ht="47.25">
      <c r="A1145" s="75" t="s">
        <v>1357</v>
      </c>
      <c r="B1145" s="61">
        <v>200</v>
      </c>
      <c r="C1145" s="62">
        <v>907</v>
      </c>
      <c r="D1145" s="63">
        <v>10</v>
      </c>
      <c r="E1145" s="63">
        <v>3</v>
      </c>
      <c r="F1145" s="64" t="s">
        <v>1358</v>
      </c>
      <c r="G1145" s="62" t="s">
        <v>457</v>
      </c>
      <c r="H1145" s="65">
        <v>2000000</v>
      </c>
      <c r="I1145" s="66">
        <v>662646.41</v>
      </c>
      <c r="J1145" s="67">
        <v>1337353.5899999999</v>
      </c>
    </row>
    <row r="1146" spans="1:10">
      <c r="A1146" s="68" t="s">
        <v>536</v>
      </c>
      <c r="B1146" s="61">
        <v>200</v>
      </c>
      <c r="C1146" s="69">
        <v>907</v>
      </c>
      <c r="D1146" s="70">
        <v>10</v>
      </c>
      <c r="E1146" s="70">
        <v>3</v>
      </c>
      <c r="F1146" s="71" t="s">
        <v>1358</v>
      </c>
      <c r="G1146" s="69" t="s">
        <v>537</v>
      </c>
      <c r="H1146" s="72">
        <v>2000000</v>
      </c>
      <c r="I1146" s="73">
        <v>662646.41</v>
      </c>
      <c r="J1146" s="74">
        <v>1337353.5899999999</v>
      </c>
    </row>
    <row r="1147" spans="1:10">
      <c r="A1147" s="68" t="s">
        <v>646</v>
      </c>
      <c r="B1147" s="61">
        <v>200</v>
      </c>
      <c r="C1147" s="69">
        <v>907</v>
      </c>
      <c r="D1147" s="70">
        <v>10</v>
      </c>
      <c r="E1147" s="70">
        <v>4</v>
      </c>
      <c r="F1147" s="71" t="s">
        <v>452</v>
      </c>
      <c r="G1147" s="69" t="s">
        <v>452</v>
      </c>
      <c r="H1147" s="72">
        <v>133563475.72</v>
      </c>
      <c r="I1147" s="73">
        <v>40003806.140000001</v>
      </c>
      <c r="J1147" s="74">
        <v>93559669.579999998</v>
      </c>
    </row>
    <row r="1148" spans="1:10" ht="47.25">
      <c r="A1148" s="75" t="s">
        <v>647</v>
      </c>
      <c r="B1148" s="61">
        <v>200</v>
      </c>
      <c r="C1148" s="62">
        <v>907</v>
      </c>
      <c r="D1148" s="63">
        <v>10</v>
      </c>
      <c r="E1148" s="63">
        <v>4</v>
      </c>
      <c r="F1148" s="64" t="s">
        <v>648</v>
      </c>
      <c r="G1148" s="62" t="s">
        <v>457</v>
      </c>
      <c r="H1148" s="65">
        <v>133563475.72</v>
      </c>
      <c r="I1148" s="66">
        <v>40003806.140000001</v>
      </c>
      <c r="J1148" s="67">
        <v>93559669.579999998</v>
      </c>
    </row>
    <row r="1149" spans="1:10" ht="63">
      <c r="A1149" s="75" t="s">
        <v>1359</v>
      </c>
      <c r="B1149" s="61">
        <v>200</v>
      </c>
      <c r="C1149" s="62">
        <v>907</v>
      </c>
      <c r="D1149" s="63">
        <v>10</v>
      </c>
      <c r="E1149" s="63">
        <v>4</v>
      </c>
      <c r="F1149" s="64" t="s">
        <v>1360</v>
      </c>
      <c r="G1149" s="62" t="s">
        <v>457</v>
      </c>
      <c r="H1149" s="65">
        <v>133563475.72</v>
      </c>
      <c r="I1149" s="66">
        <v>40003806.140000001</v>
      </c>
      <c r="J1149" s="67">
        <v>93559669.579999998</v>
      </c>
    </row>
    <row r="1150" spans="1:10" ht="63">
      <c r="A1150" s="75" t="s">
        <v>1361</v>
      </c>
      <c r="B1150" s="61">
        <v>200</v>
      </c>
      <c r="C1150" s="62">
        <v>907</v>
      </c>
      <c r="D1150" s="63">
        <v>10</v>
      </c>
      <c r="E1150" s="63">
        <v>4</v>
      </c>
      <c r="F1150" s="64" t="s">
        <v>1362</v>
      </c>
      <c r="G1150" s="62" t="s">
        <v>457</v>
      </c>
      <c r="H1150" s="65">
        <v>70502375.719999999</v>
      </c>
      <c r="I1150" s="66">
        <v>0</v>
      </c>
      <c r="J1150" s="67">
        <v>70502375.719999999</v>
      </c>
    </row>
    <row r="1151" spans="1:10" ht="31.5">
      <c r="A1151" s="68" t="s">
        <v>521</v>
      </c>
      <c r="B1151" s="61">
        <v>200</v>
      </c>
      <c r="C1151" s="69">
        <v>907</v>
      </c>
      <c r="D1151" s="70">
        <v>10</v>
      </c>
      <c r="E1151" s="70">
        <v>4</v>
      </c>
      <c r="F1151" s="71" t="s">
        <v>1362</v>
      </c>
      <c r="G1151" s="69" t="s">
        <v>522</v>
      </c>
      <c r="H1151" s="72">
        <v>70502375.719999999</v>
      </c>
      <c r="I1151" s="73">
        <v>0</v>
      </c>
      <c r="J1151" s="74">
        <v>70502375.719999999</v>
      </c>
    </row>
    <row r="1152" spans="1:10" ht="78.75">
      <c r="A1152" s="75" t="s">
        <v>1363</v>
      </c>
      <c r="B1152" s="61">
        <v>200</v>
      </c>
      <c r="C1152" s="62">
        <v>907</v>
      </c>
      <c r="D1152" s="63">
        <v>10</v>
      </c>
      <c r="E1152" s="63">
        <v>4</v>
      </c>
      <c r="F1152" s="64" t="s">
        <v>1364</v>
      </c>
      <c r="G1152" s="62" t="s">
        <v>457</v>
      </c>
      <c r="H1152" s="65">
        <v>63061100</v>
      </c>
      <c r="I1152" s="66">
        <v>40003806.140000001</v>
      </c>
      <c r="J1152" s="67">
        <v>23057293.859999999</v>
      </c>
    </row>
    <row r="1153" spans="1:10" ht="31.5">
      <c r="A1153" s="68" t="s">
        <v>521</v>
      </c>
      <c r="B1153" s="61">
        <v>200</v>
      </c>
      <c r="C1153" s="69">
        <v>907</v>
      </c>
      <c r="D1153" s="70">
        <v>10</v>
      </c>
      <c r="E1153" s="70">
        <v>4</v>
      </c>
      <c r="F1153" s="71" t="s">
        <v>1364</v>
      </c>
      <c r="G1153" s="69" t="s">
        <v>522</v>
      </c>
      <c r="H1153" s="72">
        <v>63061100</v>
      </c>
      <c r="I1153" s="73">
        <v>40003806.140000001</v>
      </c>
      <c r="J1153" s="74">
        <v>23057293.859999999</v>
      </c>
    </row>
    <row r="1154" spans="1:10">
      <c r="A1154" s="68" t="s">
        <v>1365</v>
      </c>
      <c r="B1154" s="61">
        <v>200</v>
      </c>
      <c r="C1154" s="69">
        <v>907</v>
      </c>
      <c r="D1154" s="70">
        <v>11</v>
      </c>
      <c r="E1154" s="70" t="s">
        <v>452</v>
      </c>
      <c r="F1154" s="71" t="s">
        <v>452</v>
      </c>
      <c r="G1154" s="69" t="s">
        <v>452</v>
      </c>
      <c r="H1154" s="72">
        <v>350101582.08999997</v>
      </c>
      <c r="I1154" s="73">
        <v>61381891.560000002</v>
      </c>
      <c r="J1154" s="74">
        <v>288719690.52999997</v>
      </c>
    </row>
    <row r="1155" spans="1:10">
      <c r="A1155" s="68" t="s">
        <v>1366</v>
      </c>
      <c r="B1155" s="61">
        <v>200</v>
      </c>
      <c r="C1155" s="69">
        <v>907</v>
      </c>
      <c r="D1155" s="70">
        <v>11</v>
      </c>
      <c r="E1155" s="70">
        <v>2</v>
      </c>
      <c r="F1155" s="71" t="s">
        <v>452</v>
      </c>
      <c r="G1155" s="69" t="s">
        <v>452</v>
      </c>
      <c r="H1155" s="72">
        <v>350101582.08999997</v>
      </c>
      <c r="I1155" s="73">
        <v>61381891.560000002</v>
      </c>
      <c r="J1155" s="74">
        <v>288719690.52999997</v>
      </c>
    </row>
    <row r="1156" spans="1:10" ht="47.25">
      <c r="A1156" s="75" t="s">
        <v>879</v>
      </c>
      <c r="B1156" s="61">
        <v>200</v>
      </c>
      <c r="C1156" s="62">
        <v>907</v>
      </c>
      <c r="D1156" s="63">
        <v>11</v>
      </c>
      <c r="E1156" s="63">
        <v>2</v>
      </c>
      <c r="F1156" s="64" t="s">
        <v>880</v>
      </c>
      <c r="G1156" s="62" t="s">
        <v>457</v>
      </c>
      <c r="H1156" s="65">
        <v>350101582.08999997</v>
      </c>
      <c r="I1156" s="66">
        <v>61381891.560000002</v>
      </c>
      <c r="J1156" s="67">
        <v>288719690.52999997</v>
      </c>
    </row>
    <row r="1157" spans="1:10" ht="31.5">
      <c r="A1157" s="75" t="s">
        <v>1367</v>
      </c>
      <c r="B1157" s="61">
        <v>200</v>
      </c>
      <c r="C1157" s="62">
        <v>907</v>
      </c>
      <c r="D1157" s="63">
        <v>11</v>
      </c>
      <c r="E1157" s="63">
        <v>2</v>
      </c>
      <c r="F1157" s="64" t="s">
        <v>1368</v>
      </c>
      <c r="G1157" s="62" t="s">
        <v>457</v>
      </c>
      <c r="H1157" s="65">
        <v>350101582.08999997</v>
      </c>
      <c r="I1157" s="66">
        <v>61381891.560000002</v>
      </c>
      <c r="J1157" s="67">
        <v>288719690.52999997</v>
      </c>
    </row>
    <row r="1158" spans="1:10" ht="47.25">
      <c r="A1158" s="75" t="s">
        <v>1369</v>
      </c>
      <c r="B1158" s="61">
        <v>200</v>
      </c>
      <c r="C1158" s="62">
        <v>907</v>
      </c>
      <c r="D1158" s="63">
        <v>11</v>
      </c>
      <c r="E1158" s="63">
        <v>2</v>
      </c>
      <c r="F1158" s="64" t="s">
        <v>1370</v>
      </c>
      <c r="G1158" s="62" t="s">
        <v>457</v>
      </c>
      <c r="H1158" s="65">
        <v>350101582.08999997</v>
      </c>
      <c r="I1158" s="66">
        <v>61381891.560000002</v>
      </c>
      <c r="J1158" s="67">
        <v>288719690.52999997</v>
      </c>
    </row>
    <row r="1159" spans="1:10" ht="31.5">
      <c r="A1159" s="68" t="s">
        <v>521</v>
      </c>
      <c r="B1159" s="61">
        <v>200</v>
      </c>
      <c r="C1159" s="69">
        <v>907</v>
      </c>
      <c r="D1159" s="70">
        <v>11</v>
      </c>
      <c r="E1159" s="70">
        <v>2</v>
      </c>
      <c r="F1159" s="71" t="s">
        <v>1370</v>
      </c>
      <c r="G1159" s="69" t="s">
        <v>522</v>
      </c>
      <c r="H1159" s="72">
        <v>350101582.08999997</v>
      </c>
      <c r="I1159" s="73">
        <v>61381891.560000002</v>
      </c>
      <c r="J1159" s="74">
        <v>288719690.52999997</v>
      </c>
    </row>
    <row r="1160" spans="1:10">
      <c r="A1160" s="60" t="s">
        <v>178</v>
      </c>
      <c r="B1160" s="61">
        <v>200</v>
      </c>
      <c r="C1160" s="62">
        <v>908</v>
      </c>
      <c r="D1160" s="63" t="s">
        <v>452</v>
      </c>
      <c r="E1160" s="63" t="s">
        <v>452</v>
      </c>
      <c r="F1160" s="64" t="s">
        <v>452</v>
      </c>
      <c r="G1160" s="62" t="s">
        <v>452</v>
      </c>
      <c r="H1160" s="65">
        <v>6032700</v>
      </c>
      <c r="I1160" s="66">
        <v>2689231.12</v>
      </c>
      <c r="J1160" s="67">
        <v>3343468.88</v>
      </c>
    </row>
    <row r="1161" spans="1:10">
      <c r="A1161" s="68" t="s">
        <v>1112</v>
      </c>
      <c r="B1161" s="61">
        <v>200</v>
      </c>
      <c r="C1161" s="69">
        <v>908</v>
      </c>
      <c r="D1161" s="70">
        <v>5</v>
      </c>
      <c r="E1161" s="70" t="s">
        <v>452</v>
      </c>
      <c r="F1161" s="71" t="s">
        <v>452</v>
      </c>
      <c r="G1161" s="69" t="s">
        <v>452</v>
      </c>
      <c r="H1161" s="72">
        <v>6032700</v>
      </c>
      <c r="I1161" s="73">
        <v>2689231.12</v>
      </c>
      <c r="J1161" s="74">
        <v>3343468.88</v>
      </c>
    </row>
    <row r="1162" spans="1:10" ht="31.5">
      <c r="A1162" s="68" t="s">
        <v>1371</v>
      </c>
      <c r="B1162" s="61">
        <v>200</v>
      </c>
      <c r="C1162" s="69">
        <v>908</v>
      </c>
      <c r="D1162" s="70">
        <v>5</v>
      </c>
      <c r="E1162" s="70">
        <v>5</v>
      </c>
      <c r="F1162" s="71" t="s">
        <v>452</v>
      </c>
      <c r="G1162" s="69" t="s">
        <v>452</v>
      </c>
      <c r="H1162" s="72">
        <v>6032700</v>
      </c>
      <c r="I1162" s="73">
        <v>2689231.12</v>
      </c>
      <c r="J1162" s="74">
        <v>3343468.88</v>
      </c>
    </row>
    <row r="1163" spans="1:10" ht="47.25">
      <c r="A1163" s="75" t="s">
        <v>1258</v>
      </c>
      <c r="B1163" s="61">
        <v>200</v>
      </c>
      <c r="C1163" s="62">
        <v>908</v>
      </c>
      <c r="D1163" s="63">
        <v>5</v>
      </c>
      <c r="E1163" s="63">
        <v>5</v>
      </c>
      <c r="F1163" s="64" t="s">
        <v>1259</v>
      </c>
      <c r="G1163" s="62" t="s">
        <v>457</v>
      </c>
      <c r="H1163" s="65">
        <v>6032700</v>
      </c>
      <c r="I1163" s="66">
        <v>2689231.12</v>
      </c>
      <c r="J1163" s="67">
        <v>3343468.88</v>
      </c>
    </row>
    <row r="1164" spans="1:10" ht="31.5">
      <c r="A1164" s="75" t="s">
        <v>1372</v>
      </c>
      <c r="B1164" s="61">
        <v>200</v>
      </c>
      <c r="C1164" s="62">
        <v>908</v>
      </c>
      <c r="D1164" s="63">
        <v>5</v>
      </c>
      <c r="E1164" s="63">
        <v>5</v>
      </c>
      <c r="F1164" s="64" t="s">
        <v>1373</v>
      </c>
      <c r="G1164" s="62" t="s">
        <v>457</v>
      </c>
      <c r="H1164" s="65">
        <v>6032700</v>
      </c>
      <c r="I1164" s="66">
        <v>2689231.12</v>
      </c>
      <c r="J1164" s="67">
        <v>3343468.88</v>
      </c>
    </row>
    <row r="1165" spans="1:10" ht="31.5">
      <c r="A1165" s="75" t="s">
        <v>1374</v>
      </c>
      <c r="B1165" s="61">
        <v>200</v>
      </c>
      <c r="C1165" s="62">
        <v>908</v>
      </c>
      <c r="D1165" s="63">
        <v>5</v>
      </c>
      <c r="E1165" s="63">
        <v>5</v>
      </c>
      <c r="F1165" s="64" t="s">
        <v>1375</v>
      </c>
      <c r="G1165" s="62" t="s">
        <v>457</v>
      </c>
      <c r="H1165" s="65">
        <v>4851200</v>
      </c>
      <c r="I1165" s="66">
        <v>2158091.4700000002</v>
      </c>
      <c r="J1165" s="67">
        <v>2693108.53</v>
      </c>
    </row>
    <row r="1166" spans="1:10" ht="63">
      <c r="A1166" s="68" t="s">
        <v>481</v>
      </c>
      <c r="B1166" s="61">
        <v>200</v>
      </c>
      <c r="C1166" s="69">
        <v>908</v>
      </c>
      <c r="D1166" s="70">
        <v>5</v>
      </c>
      <c r="E1166" s="70">
        <v>5</v>
      </c>
      <c r="F1166" s="71" t="s">
        <v>1375</v>
      </c>
      <c r="G1166" s="69" t="s">
        <v>482</v>
      </c>
      <c r="H1166" s="72">
        <v>4851200</v>
      </c>
      <c r="I1166" s="73">
        <v>2158091.4700000002</v>
      </c>
      <c r="J1166" s="74">
        <v>2693108.53</v>
      </c>
    </row>
    <row r="1167" spans="1:10" ht="31.5">
      <c r="A1167" s="75" t="s">
        <v>1376</v>
      </c>
      <c r="B1167" s="61">
        <v>200</v>
      </c>
      <c r="C1167" s="62">
        <v>908</v>
      </c>
      <c r="D1167" s="63">
        <v>5</v>
      </c>
      <c r="E1167" s="63">
        <v>5</v>
      </c>
      <c r="F1167" s="64" t="s">
        <v>1377</v>
      </c>
      <c r="G1167" s="62" t="s">
        <v>457</v>
      </c>
      <c r="H1167" s="65">
        <v>1031100</v>
      </c>
      <c r="I1167" s="66">
        <v>454615.64</v>
      </c>
      <c r="J1167" s="67">
        <v>576484.36</v>
      </c>
    </row>
    <row r="1168" spans="1:10" ht="63">
      <c r="A1168" s="68" t="s">
        <v>481</v>
      </c>
      <c r="B1168" s="61">
        <v>200</v>
      </c>
      <c r="C1168" s="69">
        <v>908</v>
      </c>
      <c r="D1168" s="70">
        <v>5</v>
      </c>
      <c r="E1168" s="70">
        <v>5</v>
      </c>
      <c r="F1168" s="71" t="s">
        <v>1377</v>
      </c>
      <c r="G1168" s="69" t="s">
        <v>482</v>
      </c>
      <c r="H1168" s="72">
        <v>18503</v>
      </c>
      <c r="I1168" s="73">
        <v>0</v>
      </c>
      <c r="J1168" s="74">
        <v>18503</v>
      </c>
    </row>
    <row r="1169" spans="1:10" ht="31.5">
      <c r="A1169" s="68" t="s">
        <v>483</v>
      </c>
      <c r="B1169" s="61">
        <v>200</v>
      </c>
      <c r="C1169" s="69">
        <v>908</v>
      </c>
      <c r="D1169" s="70">
        <v>5</v>
      </c>
      <c r="E1169" s="70">
        <v>5</v>
      </c>
      <c r="F1169" s="71" t="s">
        <v>1377</v>
      </c>
      <c r="G1169" s="69" t="s">
        <v>484</v>
      </c>
      <c r="H1169" s="72">
        <v>1007397</v>
      </c>
      <c r="I1169" s="73">
        <v>453502.64</v>
      </c>
      <c r="J1169" s="74">
        <v>553894.36</v>
      </c>
    </row>
    <row r="1170" spans="1:10">
      <c r="A1170" s="68" t="s">
        <v>603</v>
      </c>
      <c r="B1170" s="61">
        <v>200</v>
      </c>
      <c r="C1170" s="69">
        <v>908</v>
      </c>
      <c r="D1170" s="70">
        <v>5</v>
      </c>
      <c r="E1170" s="70">
        <v>5</v>
      </c>
      <c r="F1170" s="71" t="s">
        <v>1377</v>
      </c>
      <c r="G1170" s="69" t="s">
        <v>604</v>
      </c>
      <c r="H1170" s="72">
        <v>5200</v>
      </c>
      <c r="I1170" s="73">
        <v>1113</v>
      </c>
      <c r="J1170" s="74">
        <v>4087</v>
      </c>
    </row>
    <row r="1171" spans="1:10" ht="31.5">
      <c r="A1171" s="75" t="s">
        <v>1378</v>
      </c>
      <c r="B1171" s="61">
        <v>200</v>
      </c>
      <c r="C1171" s="62">
        <v>908</v>
      </c>
      <c r="D1171" s="63">
        <v>5</v>
      </c>
      <c r="E1171" s="63">
        <v>5</v>
      </c>
      <c r="F1171" s="64" t="s">
        <v>1379</v>
      </c>
      <c r="G1171" s="62" t="s">
        <v>457</v>
      </c>
      <c r="H1171" s="65">
        <v>150400</v>
      </c>
      <c r="I1171" s="66">
        <v>76524.009999999995</v>
      </c>
      <c r="J1171" s="67">
        <v>73875.990000000005</v>
      </c>
    </row>
    <row r="1172" spans="1:10" ht="31.5">
      <c r="A1172" s="68" t="s">
        <v>483</v>
      </c>
      <c r="B1172" s="61">
        <v>200</v>
      </c>
      <c r="C1172" s="69">
        <v>908</v>
      </c>
      <c r="D1172" s="70">
        <v>5</v>
      </c>
      <c r="E1172" s="70">
        <v>5</v>
      </c>
      <c r="F1172" s="71" t="s">
        <v>1379</v>
      </c>
      <c r="G1172" s="69" t="s">
        <v>484</v>
      </c>
      <c r="H1172" s="72">
        <v>150400</v>
      </c>
      <c r="I1172" s="73">
        <v>76524.009999999995</v>
      </c>
      <c r="J1172" s="74">
        <v>73875.990000000005</v>
      </c>
    </row>
    <row r="1173" spans="1:10" ht="31.5">
      <c r="A1173" s="60" t="s">
        <v>157</v>
      </c>
      <c r="B1173" s="61">
        <v>200</v>
      </c>
      <c r="C1173" s="62">
        <v>910</v>
      </c>
      <c r="D1173" s="63" t="s">
        <v>452</v>
      </c>
      <c r="E1173" s="63" t="s">
        <v>452</v>
      </c>
      <c r="F1173" s="64" t="s">
        <v>452</v>
      </c>
      <c r="G1173" s="62" t="s">
        <v>452</v>
      </c>
      <c r="H1173" s="65">
        <v>2057756720.3900001</v>
      </c>
      <c r="I1173" s="66">
        <v>1196249173.3699999</v>
      </c>
      <c r="J1173" s="67">
        <v>861507547.02000022</v>
      </c>
    </row>
    <row r="1174" spans="1:10">
      <c r="A1174" s="68" t="s">
        <v>755</v>
      </c>
      <c r="B1174" s="61">
        <v>200</v>
      </c>
      <c r="C1174" s="69">
        <v>910</v>
      </c>
      <c r="D1174" s="70">
        <v>1</v>
      </c>
      <c r="E1174" s="70" t="s">
        <v>452</v>
      </c>
      <c r="F1174" s="71" t="s">
        <v>452</v>
      </c>
      <c r="G1174" s="69" t="s">
        <v>452</v>
      </c>
      <c r="H1174" s="72">
        <v>997100</v>
      </c>
      <c r="I1174" s="73">
        <v>659600</v>
      </c>
      <c r="J1174" s="74">
        <v>337500</v>
      </c>
    </row>
    <row r="1175" spans="1:10" ht="47.25">
      <c r="A1175" s="68" t="s">
        <v>756</v>
      </c>
      <c r="B1175" s="61">
        <v>200</v>
      </c>
      <c r="C1175" s="69">
        <v>910</v>
      </c>
      <c r="D1175" s="70">
        <v>1</v>
      </c>
      <c r="E1175" s="70">
        <v>4</v>
      </c>
      <c r="F1175" s="71" t="s">
        <v>452</v>
      </c>
      <c r="G1175" s="69" t="s">
        <v>452</v>
      </c>
      <c r="H1175" s="72">
        <v>997100</v>
      </c>
      <c r="I1175" s="73">
        <v>659600</v>
      </c>
      <c r="J1175" s="74">
        <v>337500</v>
      </c>
    </row>
    <row r="1176" spans="1:10" ht="78.75">
      <c r="A1176" s="75" t="s">
        <v>1380</v>
      </c>
      <c r="B1176" s="61">
        <v>200</v>
      </c>
      <c r="C1176" s="62">
        <v>910</v>
      </c>
      <c r="D1176" s="63">
        <v>1</v>
      </c>
      <c r="E1176" s="63">
        <v>4</v>
      </c>
      <c r="F1176" s="64" t="s">
        <v>1381</v>
      </c>
      <c r="G1176" s="62" t="s">
        <v>457</v>
      </c>
      <c r="H1176" s="65">
        <v>997100</v>
      </c>
      <c r="I1176" s="66">
        <v>659600</v>
      </c>
      <c r="J1176" s="67">
        <v>337500</v>
      </c>
    </row>
    <row r="1177" spans="1:10" ht="47.25">
      <c r="A1177" s="75" t="s">
        <v>1382</v>
      </c>
      <c r="B1177" s="61">
        <v>200</v>
      </c>
      <c r="C1177" s="62">
        <v>910</v>
      </c>
      <c r="D1177" s="63">
        <v>1</v>
      </c>
      <c r="E1177" s="63">
        <v>4</v>
      </c>
      <c r="F1177" s="64" t="s">
        <v>1383</v>
      </c>
      <c r="G1177" s="62" t="s">
        <v>457</v>
      </c>
      <c r="H1177" s="65">
        <v>997100</v>
      </c>
      <c r="I1177" s="66">
        <v>659600</v>
      </c>
      <c r="J1177" s="67">
        <v>337500</v>
      </c>
    </row>
    <row r="1178" spans="1:10" ht="47.25">
      <c r="A1178" s="75" t="s">
        <v>1384</v>
      </c>
      <c r="B1178" s="61">
        <v>200</v>
      </c>
      <c r="C1178" s="62">
        <v>910</v>
      </c>
      <c r="D1178" s="63">
        <v>1</v>
      </c>
      <c r="E1178" s="63">
        <v>4</v>
      </c>
      <c r="F1178" s="64" t="s">
        <v>1385</v>
      </c>
      <c r="G1178" s="62" t="s">
        <v>457</v>
      </c>
      <c r="H1178" s="65">
        <v>997100</v>
      </c>
      <c r="I1178" s="66">
        <v>659600</v>
      </c>
      <c r="J1178" s="67">
        <v>337500</v>
      </c>
    </row>
    <row r="1179" spans="1:10">
      <c r="A1179" s="68" t="s">
        <v>662</v>
      </c>
      <c r="B1179" s="61">
        <v>200</v>
      </c>
      <c r="C1179" s="69">
        <v>910</v>
      </c>
      <c r="D1179" s="70">
        <v>1</v>
      </c>
      <c r="E1179" s="70">
        <v>4</v>
      </c>
      <c r="F1179" s="71" t="s">
        <v>1385</v>
      </c>
      <c r="G1179" s="69" t="s">
        <v>663</v>
      </c>
      <c r="H1179" s="72">
        <v>997100</v>
      </c>
      <c r="I1179" s="73">
        <v>659600</v>
      </c>
      <c r="J1179" s="74">
        <v>337500</v>
      </c>
    </row>
    <row r="1180" spans="1:10">
      <c r="A1180" s="68" t="s">
        <v>952</v>
      </c>
      <c r="B1180" s="61">
        <v>200</v>
      </c>
      <c r="C1180" s="69">
        <v>910</v>
      </c>
      <c r="D1180" s="70">
        <v>4</v>
      </c>
      <c r="E1180" s="70" t="s">
        <v>452</v>
      </c>
      <c r="F1180" s="71" t="s">
        <v>452</v>
      </c>
      <c r="G1180" s="69" t="s">
        <v>452</v>
      </c>
      <c r="H1180" s="72">
        <v>54505100</v>
      </c>
      <c r="I1180" s="73">
        <v>27758687.84</v>
      </c>
      <c r="J1180" s="74">
        <v>26746412.16</v>
      </c>
    </row>
    <row r="1181" spans="1:10">
      <c r="A1181" s="68" t="s">
        <v>1166</v>
      </c>
      <c r="B1181" s="61">
        <v>200</v>
      </c>
      <c r="C1181" s="69">
        <v>910</v>
      </c>
      <c r="D1181" s="70">
        <v>4</v>
      </c>
      <c r="E1181" s="70">
        <v>1</v>
      </c>
      <c r="F1181" s="71" t="s">
        <v>452</v>
      </c>
      <c r="G1181" s="69" t="s">
        <v>452</v>
      </c>
      <c r="H1181" s="72">
        <v>54505100</v>
      </c>
      <c r="I1181" s="73">
        <v>27758687.84</v>
      </c>
      <c r="J1181" s="74">
        <v>26746412.16</v>
      </c>
    </row>
    <row r="1182" spans="1:10" ht="78.75">
      <c r="A1182" s="75" t="s">
        <v>1380</v>
      </c>
      <c r="B1182" s="61">
        <v>200</v>
      </c>
      <c r="C1182" s="62">
        <v>910</v>
      </c>
      <c r="D1182" s="63">
        <v>4</v>
      </c>
      <c r="E1182" s="63">
        <v>1</v>
      </c>
      <c r="F1182" s="64" t="s">
        <v>1381</v>
      </c>
      <c r="G1182" s="62" t="s">
        <v>457</v>
      </c>
      <c r="H1182" s="65">
        <v>54505100</v>
      </c>
      <c r="I1182" s="66">
        <v>27758687.84</v>
      </c>
      <c r="J1182" s="67">
        <v>26746412.16</v>
      </c>
    </row>
    <row r="1183" spans="1:10">
      <c r="A1183" s="75" t="s">
        <v>1386</v>
      </c>
      <c r="B1183" s="61">
        <v>200</v>
      </c>
      <c r="C1183" s="62">
        <v>910</v>
      </c>
      <c r="D1183" s="63">
        <v>4</v>
      </c>
      <c r="E1183" s="63">
        <v>1</v>
      </c>
      <c r="F1183" s="64" t="s">
        <v>1387</v>
      </c>
      <c r="G1183" s="62" t="s">
        <v>457</v>
      </c>
      <c r="H1183" s="65">
        <v>54505100</v>
      </c>
      <c r="I1183" s="66">
        <v>27758687.84</v>
      </c>
      <c r="J1183" s="67">
        <v>26746412.16</v>
      </c>
    </row>
    <row r="1184" spans="1:10">
      <c r="A1184" s="75" t="s">
        <v>1388</v>
      </c>
      <c r="B1184" s="61">
        <v>200</v>
      </c>
      <c r="C1184" s="62">
        <v>910</v>
      </c>
      <c r="D1184" s="63">
        <v>4</v>
      </c>
      <c r="E1184" s="63">
        <v>1</v>
      </c>
      <c r="F1184" s="64" t="s">
        <v>1389</v>
      </c>
      <c r="G1184" s="62" t="s">
        <v>457</v>
      </c>
      <c r="H1184" s="65">
        <v>34103450</v>
      </c>
      <c r="I1184" s="66">
        <v>16777841.940000001</v>
      </c>
      <c r="J1184" s="67">
        <v>17325608.059999999</v>
      </c>
    </row>
    <row r="1185" spans="1:10" ht="63">
      <c r="A1185" s="68" t="s">
        <v>481</v>
      </c>
      <c r="B1185" s="61">
        <v>200</v>
      </c>
      <c r="C1185" s="69">
        <v>910</v>
      </c>
      <c r="D1185" s="70">
        <v>4</v>
      </c>
      <c r="E1185" s="70">
        <v>1</v>
      </c>
      <c r="F1185" s="71" t="s">
        <v>1389</v>
      </c>
      <c r="G1185" s="69" t="s">
        <v>482</v>
      </c>
      <c r="H1185" s="72">
        <v>31577180</v>
      </c>
      <c r="I1185" s="73">
        <v>15797740.050000001</v>
      </c>
      <c r="J1185" s="74">
        <v>15779439.949999999</v>
      </c>
    </row>
    <row r="1186" spans="1:10" ht="31.5">
      <c r="A1186" s="68" t="s">
        <v>483</v>
      </c>
      <c r="B1186" s="61">
        <v>200</v>
      </c>
      <c r="C1186" s="69">
        <v>910</v>
      </c>
      <c r="D1186" s="70">
        <v>4</v>
      </c>
      <c r="E1186" s="70">
        <v>1</v>
      </c>
      <c r="F1186" s="71" t="s">
        <v>1389</v>
      </c>
      <c r="G1186" s="69" t="s">
        <v>484</v>
      </c>
      <c r="H1186" s="72">
        <v>2396345</v>
      </c>
      <c r="I1186" s="73">
        <v>955133.82</v>
      </c>
      <c r="J1186" s="74">
        <v>1441211.1800000002</v>
      </c>
    </row>
    <row r="1187" spans="1:10">
      <c r="A1187" s="68" t="s">
        <v>603</v>
      </c>
      <c r="B1187" s="61">
        <v>200</v>
      </c>
      <c r="C1187" s="69">
        <v>910</v>
      </c>
      <c r="D1187" s="70">
        <v>4</v>
      </c>
      <c r="E1187" s="70">
        <v>1</v>
      </c>
      <c r="F1187" s="71" t="s">
        <v>1389</v>
      </c>
      <c r="G1187" s="69" t="s">
        <v>604</v>
      </c>
      <c r="H1187" s="72">
        <v>129925</v>
      </c>
      <c r="I1187" s="73">
        <v>24968.07</v>
      </c>
      <c r="J1187" s="74">
        <v>104956.93</v>
      </c>
    </row>
    <row r="1188" spans="1:10" ht="31.5">
      <c r="A1188" s="75" t="s">
        <v>1390</v>
      </c>
      <c r="B1188" s="61">
        <v>200</v>
      </c>
      <c r="C1188" s="62">
        <v>910</v>
      </c>
      <c r="D1188" s="63">
        <v>4</v>
      </c>
      <c r="E1188" s="63">
        <v>1</v>
      </c>
      <c r="F1188" s="64" t="s">
        <v>1391</v>
      </c>
      <c r="G1188" s="62" t="s">
        <v>457</v>
      </c>
      <c r="H1188" s="65">
        <v>908650</v>
      </c>
      <c r="I1188" s="66">
        <v>413791.06</v>
      </c>
      <c r="J1188" s="67">
        <v>494858.94</v>
      </c>
    </row>
    <row r="1189" spans="1:10" ht="31.5">
      <c r="A1189" s="68" t="s">
        <v>483</v>
      </c>
      <c r="B1189" s="61">
        <v>200</v>
      </c>
      <c r="C1189" s="69">
        <v>910</v>
      </c>
      <c r="D1189" s="70">
        <v>4</v>
      </c>
      <c r="E1189" s="70">
        <v>1</v>
      </c>
      <c r="F1189" s="71" t="s">
        <v>1391</v>
      </c>
      <c r="G1189" s="69" t="s">
        <v>484</v>
      </c>
      <c r="H1189" s="72">
        <v>908650</v>
      </c>
      <c r="I1189" s="73">
        <v>413791.06</v>
      </c>
      <c r="J1189" s="74">
        <v>494858.94</v>
      </c>
    </row>
    <row r="1190" spans="1:10">
      <c r="A1190" s="75" t="s">
        <v>1392</v>
      </c>
      <c r="B1190" s="61">
        <v>200</v>
      </c>
      <c r="C1190" s="62">
        <v>910</v>
      </c>
      <c r="D1190" s="63">
        <v>4</v>
      </c>
      <c r="E1190" s="63">
        <v>1</v>
      </c>
      <c r="F1190" s="64" t="s">
        <v>1393</v>
      </c>
      <c r="G1190" s="62" t="s">
        <v>457</v>
      </c>
      <c r="H1190" s="65">
        <v>18723770</v>
      </c>
      <c r="I1190" s="66">
        <v>10116274.039999999</v>
      </c>
      <c r="J1190" s="67">
        <v>8607495.9600000009</v>
      </c>
    </row>
    <row r="1191" spans="1:10" ht="31.5">
      <c r="A1191" s="68" t="s">
        <v>483</v>
      </c>
      <c r="B1191" s="61">
        <v>200</v>
      </c>
      <c r="C1191" s="69">
        <v>910</v>
      </c>
      <c r="D1191" s="70">
        <v>4</v>
      </c>
      <c r="E1191" s="70">
        <v>1</v>
      </c>
      <c r="F1191" s="71" t="s">
        <v>1393</v>
      </c>
      <c r="G1191" s="69" t="s">
        <v>484</v>
      </c>
      <c r="H1191" s="72">
        <v>10245860</v>
      </c>
      <c r="I1191" s="73">
        <v>5449254.29</v>
      </c>
      <c r="J1191" s="74">
        <v>4796605.71</v>
      </c>
    </row>
    <row r="1192" spans="1:10">
      <c r="A1192" s="68" t="s">
        <v>536</v>
      </c>
      <c r="B1192" s="61">
        <v>200</v>
      </c>
      <c r="C1192" s="69">
        <v>910</v>
      </c>
      <c r="D1192" s="70">
        <v>4</v>
      </c>
      <c r="E1192" s="70">
        <v>1</v>
      </c>
      <c r="F1192" s="71" t="s">
        <v>1393</v>
      </c>
      <c r="G1192" s="69" t="s">
        <v>537</v>
      </c>
      <c r="H1192" s="72">
        <v>8477910</v>
      </c>
      <c r="I1192" s="73">
        <v>4667019.75</v>
      </c>
      <c r="J1192" s="74">
        <v>3810890.25</v>
      </c>
    </row>
    <row r="1193" spans="1:10" ht="31.5">
      <c r="A1193" s="75" t="s">
        <v>1394</v>
      </c>
      <c r="B1193" s="61">
        <v>200</v>
      </c>
      <c r="C1193" s="62">
        <v>910</v>
      </c>
      <c r="D1193" s="63">
        <v>4</v>
      </c>
      <c r="E1193" s="63">
        <v>1</v>
      </c>
      <c r="F1193" s="64" t="s">
        <v>1395</v>
      </c>
      <c r="G1193" s="62" t="s">
        <v>457</v>
      </c>
      <c r="H1193" s="65">
        <v>682230</v>
      </c>
      <c r="I1193" s="66">
        <v>416477.4</v>
      </c>
      <c r="J1193" s="67">
        <v>265752.59999999998</v>
      </c>
    </row>
    <row r="1194" spans="1:10" ht="31.5">
      <c r="A1194" s="68" t="s">
        <v>483</v>
      </c>
      <c r="B1194" s="61">
        <v>200</v>
      </c>
      <c r="C1194" s="69">
        <v>910</v>
      </c>
      <c r="D1194" s="70">
        <v>4</v>
      </c>
      <c r="E1194" s="70">
        <v>1</v>
      </c>
      <c r="F1194" s="71" t="s">
        <v>1395</v>
      </c>
      <c r="G1194" s="69" t="s">
        <v>484</v>
      </c>
      <c r="H1194" s="72">
        <v>241030</v>
      </c>
      <c r="I1194" s="73">
        <v>163587.70000000001</v>
      </c>
      <c r="J1194" s="74">
        <v>77442.299999999988</v>
      </c>
    </row>
    <row r="1195" spans="1:10">
      <c r="A1195" s="68" t="s">
        <v>536</v>
      </c>
      <c r="B1195" s="61">
        <v>200</v>
      </c>
      <c r="C1195" s="69">
        <v>910</v>
      </c>
      <c r="D1195" s="70">
        <v>4</v>
      </c>
      <c r="E1195" s="70">
        <v>1</v>
      </c>
      <c r="F1195" s="71" t="s">
        <v>1395</v>
      </c>
      <c r="G1195" s="69" t="s">
        <v>537</v>
      </c>
      <c r="H1195" s="72">
        <v>441200</v>
      </c>
      <c r="I1195" s="73">
        <v>252889.7</v>
      </c>
      <c r="J1195" s="74">
        <v>188310.3</v>
      </c>
    </row>
    <row r="1196" spans="1:10" ht="31.5">
      <c r="A1196" s="75" t="s">
        <v>607</v>
      </c>
      <c r="B1196" s="61">
        <v>200</v>
      </c>
      <c r="C1196" s="62">
        <v>910</v>
      </c>
      <c r="D1196" s="63">
        <v>4</v>
      </c>
      <c r="E1196" s="63">
        <v>1</v>
      </c>
      <c r="F1196" s="64" t="s">
        <v>1396</v>
      </c>
      <c r="G1196" s="62" t="s">
        <v>457</v>
      </c>
      <c r="H1196" s="65">
        <v>87000</v>
      </c>
      <c r="I1196" s="66">
        <v>34303.4</v>
      </c>
      <c r="J1196" s="67">
        <v>52696.6</v>
      </c>
    </row>
    <row r="1197" spans="1:10" ht="31.5">
      <c r="A1197" s="68" t="s">
        <v>483</v>
      </c>
      <c r="B1197" s="61">
        <v>200</v>
      </c>
      <c r="C1197" s="69">
        <v>910</v>
      </c>
      <c r="D1197" s="70">
        <v>4</v>
      </c>
      <c r="E1197" s="70">
        <v>1</v>
      </c>
      <c r="F1197" s="71" t="s">
        <v>1396</v>
      </c>
      <c r="G1197" s="69" t="s">
        <v>484</v>
      </c>
      <c r="H1197" s="72">
        <v>87000</v>
      </c>
      <c r="I1197" s="73">
        <v>34303.4</v>
      </c>
      <c r="J1197" s="74">
        <v>52696.6</v>
      </c>
    </row>
    <row r="1198" spans="1:10">
      <c r="A1198" s="68" t="s">
        <v>453</v>
      </c>
      <c r="B1198" s="61">
        <v>200</v>
      </c>
      <c r="C1198" s="69">
        <v>910</v>
      </c>
      <c r="D1198" s="70">
        <v>7</v>
      </c>
      <c r="E1198" s="70" t="s">
        <v>452</v>
      </c>
      <c r="F1198" s="71" t="s">
        <v>452</v>
      </c>
      <c r="G1198" s="69" t="s">
        <v>452</v>
      </c>
      <c r="H1198" s="72">
        <v>52234300</v>
      </c>
      <c r="I1198" s="73">
        <v>51133000</v>
      </c>
      <c r="J1198" s="74">
        <v>1101300</v>
      </c>
    </row>
    <row r="1199" spans="1:10">
      <c r="A1199" s="68" t="s">
        <v>905</v>
      </c>
      <c r="B1199" s="61">
        <v>200</v>
      </c>
      <c r="C1199" s="69">
        <v>910</v>
      </c>
      <c r="D1199" s="70">
        <v>7</v>
      </c>
      <c r="E1199" s="70">
        <v>7</v>
      </c>
      <c r="F1199" s="71" t="s">
        <v>452</v>
      </c>
      <c r="G1199" s="69" t="s">
        <v>452</v>
      </c>
      <c r="H1199" s="72">
        <v>52234300</v>
      </c>
      <c r="I1199" s="73">
        <v>51133000</v>
      </c>
      <c r="J1199" s="74">
        <v>1101300</v>
      </c>
    </row>
    <row r="1200" spans="1:10" ht="47.25">
      <c r="A1200" s="75" t="s">
        <v>647</v>
      </c>
      <c r="B1200" s="61">
        <v>200</v>
      </c>
      <c r="C1200" s="62">
        <v>910</v>
      </c>
      <c r="D1200" s="63">
        <v>7</v>
      </c>
      <c r="E1200" s="63">
        <v>7</v>
      </c>
      <c r="F1200" s="64" t="s">
        <v>648</v>
      </c>
      <c r="G1200" s="62" t="s">
        <v>457</v>
      </c>
      <c r="H1200" s="65">
        <v>52234300</v>
      </c>
      <c r="I1200" s="66">
        <v>51133000</v>
      </c>
      <c r="J1200" s="67">
        <v>1101300</v>
      </c>
    </row>
    <row r="1201" spans="1:10" ht="31.5">
      <c r="A1201" s="75" t="s">
        <v>1397</v>
      </c>
      <c r="B1201" s="61">
        <v>200</v>
      </c>
      <c r="C1201" s="62">
        <v>910</v>
      </c>
      <c r="D1201" s="63">
        <v>7</v>
      </c>
      <c r="E1201" s="63">
        <v>7</v>
      </c>
      <c r="F1201" s="64" t="s">
        <v>1398</v>
      </c>
      <c r="G1201" s="62" t="s">
        <v>457</v>
      </c>
      <c r="H1201" s="65">
        <v>52234300</v>
      </c>
      <c r="I1201" s="66">
        <v>51133000</v>
      </c>
      <c r="J1201" s="67">
        <v>1101300</v>
      </c>
    </row>
    <row r="1202" spans="1:10" ht="31.5">
      <c r="A1202" s="75" t="s">
        <v>1399</v>
      </c>
      <c r="B1202" s="61">
        <v>200</v>
      </c>
      <c r="C1202" s="62">
        <v>910</v>
      </c>
      <c r="D1202" s="63">
        <v>7</v>
      </c>
      <c r="E1202" s="63">
        <v>7</v>
      </c>
      <c r="F1202" s="64" t="s">
        <v>1400</v>
      </c>
      <c r="G1202" s="62" t="s">
        <v>457</v>
      </c>
      <c r="H1202" s="65">
        <v>30208600</v>
      </c>
      <c r="I1202" s="66">
        <v>30208600</v>
      </c>
      <c r="J1202" s="67">
        <v>0</v>
      </c>
    </row>
    <row r="1203" spans="1:10" ht="31.5">
      <c r="A1203" s="68" t="s">
        <v>462</v>
      </c>
      <c r="B1203" s="61">
        <v>200</v>
      </c>
      <c r="C1203" s="69">
        <v>910</v>
      </c>
      <c r="D1203" s="70">
        <v>7</v>
      </c>
      <c r="E1203" s="70">
        <v>7</v>
      </c>
      <c r="F1203" s="71" t="s">
        <v>1400</v>
      </c>
      <c r="G1203" s="69" t="s">
        <v>463</v>
      </c>
      <c r="H1203" s="72">
        <v>30208600</v>
      </c>
      <c r="I1203" s="73">
        <v>30208600</v>
      </c>
      <c r="J1203" s="74">
        <v>0</v>
      </c>
    </row>
    <row r="1204" spans="1:10" ht="47.25">
      <c r="A1204" s="75" t="s">
        <v>1401</v>
      </c>
      <c r="B1204" s="61">
        <v>200</v>
      </c>
      <c r="C1204" s="62">
        <v>910</v>
      </c>
      <c r="D1204" s="63">
        <v>7</v>
      </c>
      <c r="E1204" s="63">
        <v>7</v>
      </c>
      <c r="F1204" s="64" t="s">
        <v>1402</v>
      </c>
      <c r="G1204" s="62" t="s">
        <v>457</v>
      </c>
      <c r="H1204" s="65">
        <v>22025700</v>
      </c>
      <c r="I1204" s="66">
        <v>20924400</v>
      </c>
      <c r="J1204" s="67">
        <v>1101300</v>
      </c>
    </row>
    <row r="1205" spans="1:10">
      <c r="A1205" s="68" t="s">
        <v>662</v>
      </c>
      <c r="B1205" s="61">
        <v>200</v>
      </c>
      <c r="C1205" s="69">
        <v>910</v>
      </c>
      <c r="D1205" s="70">
        <v>7</v>
      </c>
      <c r="E1205" s="70">
        <v>7</v>
      </c>
      <c r="F1205" s="71" t="s">
        <v>1402</v>
      </c>
      <c r="G1205" s="69" t="s">
        <v>663</v>
      </c>
      <c r="H1205" s="72">
        <v>22025700</v>
      </c>
      <c r="I1205" s="73">
        <v>20924400</v>
      </c>
      <c r="J1205" s="74">
        <v>1101300</v>
      </c>
    </row>
    <row r="1206" spans="1:10">
      <c r="A1206" s="68" t="s">
        <v>485</v>
      </c>
      <c r="B1206" s="61">
        <v>200</v>
      </c>
      <c r="C1206" s="69">
        <v>910</v>
      </c>
      <c r="D1206" s="70">
        <v>9</v>
      </c>
      <c r="E1206" s="70" t="s">
        <v>452</v>
      </c>
      <c r="F1206" s="71" t="s">
        <v>452</v>
      </c>
      <c r="G1206" s="69" t="s">
        <v>452</v>
      </c>
      <c r="H1206" s="72">
        <v>5860000</v>
      </c>
      <c r="I1206" s="73">
        <v>2948350</v>
      </c>
      <c r="J1206" s="74">
        <v>2911650</v>
      </c>
    </row>
    <row r="1207" spans="1:10">
      <c r="A1207" s="68" t="s">
        <v>527</v>
      </c>
      <c r="B1207" s="61">
        <v>200</v>
      </c>
      <c r="C1207" s="69">
        <v>910</v>
      </c>
      <c r="D1207" s="70">
        <v>9</v>
      </c>
      <c r="E1207" s="70">
        <v>2</v>
      </c>
      <c r="F1207" s="71" t="s">
        <v>452</v>
      </c>
      <c r="G1207" s="69" t="s">
        <v>452</v>
      </c>
      <c r="H1207" s="72">
        <v>4420000</v>
      </c>
      <c r="I1207" s="73">
        <v>2108350</v>
      </c>
      <c r="J1207" s="74">
        <v>2311650</v>
      </c>
    </row>
    <row r="1208" spans="1:10" ht="47.25">
      <c r="A1208" s="75" t="s">
        <v>471</v>
      </c>
      <c r="B1208" s="61">
        <v>200</v>
      </c>
      <c r="C1208" s="62">
        <v>910</v>
      </c>
      <c r="D1208" s="63">
        <v>9</v>
      </c>
      <c r="E1208" s="63">
        <v>2</v>
      </c>
      <c r="F1208" s="64" t="s">
        <v>472</v>
      </c>
      <c r="G1208" s="62" t="s">
        <v>457</v>
      </c>
      <c r="H1208" s="65">
        <v>4420000</v>
      </c>
      <c r="I1208" s="66">
        <v>2108350</v>
      </c>
      <c r="J1208" s="67">
        <v>2311650</v>
      </c>
    </row>
    <row r="1209" spans="1:10" ht="47.25">
      <c r="A1209" s="75" t="s">
        <v>532</v>
      </c>
      <c r="B1209" s="61">
        <v>200</v>
      </c>
      <c r="C1209" s="62">
        <v>910</v>
      </c>
      <c r="D1209" s="63">
        <v>9</v>
      </c>
      <c r="E1209" s="63">
        <v>2</v>
      </c>
      <c r="F1209" s="64" t="s">
        <v>533</v>
      </c>
      <c r="G1209" s="62" t="s">
        <v>457</v>
      </c>
      <c r="H1209" s="65">
        <v>4420000</v>
      </c>
      <c r="I1209" s="66">
        <v>2108350</v>
      </c>
      <c r="J1209" s="67">
        <v>2311650</v>
      </c>
    </row>
    <row r="1210" spans="1:10" ht="126">
      <c r="A1210" s="75" t="s">
        <v>1403</v>
      </c>
      <c r="B1210" s="61">
        <v>200</v>
      </c>
      <c r="C1210" s="62">
        <v>910</v>
      </c>
      <c r="D1210" s="63">
        <v>9</v>
      </c>
      <c r="E1210" s="63">
        <v>2</v>
      </c>
      <c r="F1210" s="64" t="s">
        <v>1404</v>
      </c>
      <c r="G1210" s="62" t="s">
        <v>457</v>
      </c>
      <c r="H1210" s="65">
        <v>4420000</v>
      </c>
      <c r="I1210" s="66">
        <v>2108350</v>
      </c>
      <c r="J1210" s="67">
        <v>2311650</v>
      </c>
    </row>
    <row r="1211" spans="1:10">
      <c r="A1211" s="68" t="s">
        <v>536</v>
      </c>
      <c r="B1211" s="61">
        <v>200</v>
      </c>
      <c r="C1211" s="69">
        <v>910</v>
      </c>
      <c r="D1211" s="70">
        <v>9</v>
      </c>
      <c r="E1211" s="70">
        <v>2</v>
      </c>
      <c r="F1211" s="71" t="s">
        <v>1404</v>
      </c>
      <c r="G1211" s="69" t="s">
        <v>537</v>
      </c>
      <c r="H1211" s="72">
        <v>4420000</v>
      </c>
      <c r="I1211" s="73">
        <v>2108350</v>
      </c>
      <c r="J1211" s="74">
        <v>2311650</v>
      </c>
    </row>
    <row r="1212" spans="1:10">
      <c r="A1212" s="68" t="s">
        <v>570</v>
      </c>
      <c r="B1212" s="61">
        <v>200</v>
      </c>
      <c r="C1212" s="69">
        <v>910</v>
      </c>
      <c r="D1212" s="70">
        <v>9</v>
      </c>
      <c r="E1212" s="70">
        <v>9</v>
      </c>
      <c r="F1212" s="71" t="s">
        <v>452</v>
      </c>
      <c r="G1212" s="69" t="s">
        <v>452</v>
      </c>
      <c r="H1212" s="72">
        <v>1440000</v>
      </c>
      <c r="I1212" s="73">
        <v>840000</v>
      </c>
      <c r="J1212" s="74">
        <v>600000</v>
      </c>
    </row>
    <row r="1213" spans="1:10" ht="47.25">
      <c r="A1213" s="75" t="s">
        <v>471</v>
      </c>
      <c r="B1213" s="61">
        <v>200</v>
      </c>
      <c r="C1213" s="62">
        <v>910</v>
      </c>
      <c r="D1213" s="63">
        <v>9</v>
      </c>
      <c r="E1213" s="63">
        <v>9</v>
      </c>
      <c r="F1213" s="64" t="s">
        <v>472</v>
      </c>
      <c r="G1213" s="62" t="s">
        <v>457</v>
      </c>
      <c r="H1213" s="65">
        <v>1440000</v>
      </c>
      <c r="I1213" s="66">
        <v>840000</v>
      </c>
      <c r="J1213" s="67">
        <v>600000</v>
      </c>
    </row>
    <row r="1214" spans="1:10" ht="31.5">
      <c r="A1214" s="75" t="s">
        <v>499</v>
      </c>
      <c r="B1214" s="61">
        <v>200</v>
      </c>
      <c r="C1214" s="62">
        <v>910</v>
      </c>
      <c r="D1214" s="63">
        <v>9</v>
      </c>
      <c r="E1214" s="63">
        <v>9</v>
      </c>
      <c r="F1214" s="64" t="s">
        <v>500</v>
      </c>
      <c r="G1214" s="62" t="s">
        <v>457</v>
      </c>
      <c r="H1214" s="65">
        <v>1440000</v>
      </c>
      <c r="I1214" s="66">
        <v>840000</v>
      </c>
      <c r="J1214" s="67">
        <v>600000</v>
      </c>
    </row>
    <row r="1215" spans="1:10" ht="78.75">
      <c r="A1215" s="75" t="s">
        <v>591</v>
      </c>
      <c r="B1215" s="61">
        <v>200</v>
      </c>
      <c r="C1215" s="62">
        <v>910</v>
      </c>
      <c r="D1215" s="63">
        <v>9</v>
      </c>
      <c r="E1215" s="63">
        <v>9</v>
      </c>
      <c r="F1215" s="64" t="s">
        <v>592</v>
      </c>
      <c r="G1215" s="62" t="s">
        <v>457</v>
      </c>
      <c r="H1215" s="65">
        <v>1440000</v>
      </c>
      <c r="I1215" s="66">
        <v>840000</v>
      </c>
      <c r="J1215" s="67">
        <v>600000</v>
      </c>
    </row>
    <row r="1216" spans="1:10" ht="31.5">
      <c r="A1216" s="68" t="s">
        <v>462</v>
      </c>
      <c r="B1216" s="61">
        <v>200</v>
      </c>
      <c r="C1216" s="69">
        <v>910</v>
      </c>
      <c r="D1216" s="70">
        <v>9</v>
      </c>
      <c r="E1216" s="70">
        <v>9</v>
      </c>
      <c r="F1216" s="71" t="s">
        <v>592</v>
      </c>
      <c r="G1216" s="69" t="s">
        <v>463</v>
      </c>
      <c r="H1216" s="72">
        <v>1440000</v>
      </c>
      <c r="I1216" s="73">
        <v>840000</v>
      </c>
      <c r="J1216" s="74">
        <v>600000</v>
      </c>
    </row>
    <row r="1217" spans="1:10">
      <c r="A1217" s="68" t="s">
        <v>640</v>
      </c>
      <c r="B1217" s="61">
        <v>200</v>
      </c>
      <c r="C1217" s="69">
        <v>910</v>
      </c>
      <c r="D1217" s="70">
        <v>10</v>
      </c>
      <c r="E1217" s="70" t="s">
        <v>452</v>
      </c>
      <c r="F1217" s="71" t="s">
        <v>452</v>
      </c>
      <c r="G1217" s="69" t="s">
        <v>452</v>
      </c>
      <c r="H1217" s="72">
        <v>1944160220.3900001</v>
      </c>
      <c r="I1217" s="73">
        <v>1113749535.53</v>
      </c>
      <c r="J1217" s="74">
        <v>830410684.86000013</v>
      </c>
    </row>
    <row r="1218" spans="1:10">
      <c r="A1218" s="68" t="s">
        <v>1405</v>
      </c>
      <c r="B1218" s="61">
        <v>200</v>
      </c>
      <c r="C1218" s="69">
        <v>910</v>
      </c>
      <c r="D1218" s="70">
        <v>10</v>
      </c>
      <c r="E1218" s="70">
        <v>1</v>
      </c>
      <c r="F1218" s="71" t="s">
        <v>452</v>
      </c>
      <c r="G1218" s="69" t="s">
        <v>452</v>
      </c>
      <c r="H1218" s="72">
        <v>27233300</v>
      </c>
      <c r="I1218" s="73">
        <v>13009903.359999999</v>
      </c>
      <c r="J1218" s="74">
        <v>14223396.640000001</v>
      </c>
    </row>
    <row r="1219" spans="1:10" ht="63">
      <c r="A1219" s="75" t="s">
        <v>906</v>
      </c>
      <c r="B1219" s="61">
        <v>200</v>
      </c>
      <c r="C1219" s="62">
        <v>910</v>
      </c>
      <c r="D1219" s="63">
        <v>10</v>
      </c>
      <c r="E1219" s="63">
        <v>1</v>
      </c>
      <c r="F1219" s="64" t="s">
        <v>907</v>
      </c>
      <c r="G1219" s="62" t="s">
        <v>457</v>
      </c>
      <c r="H1219" s="65">
        <v>17112500</v>
      </c>
      <c r="I1219" s="66">
        <v>7580035.3099999996</v>
      </c>
      <c r="J1219" s="67">
        <v>9532464.6900000013</v>
      </c>
    </row>
    <row r="1220" spans="1:10" ht="31.5">
      <c r="A1220" s="75" t="s">
        <v>1406</v>
      </c>
      <c r="B1220" s="61">
        <v>200</v>
      </c>
      <c r="C1220" s="62">
        <v>910</v>
      </c>
      <c r="D1220" s="63">
        <v>10</v>
      </c>
      <c r="E1220" s="63">
        <v>1</v>
      </c>
      <c r="F1220" s="64" t="s">
        <v>1407</v>
      </c>
      <c r="G1220" s="62" t="s">
        <v>457</v>
      </c>
      <c r="H1220" s="65">
        <v>17112500</v>
      </c>
      <c r="I1220" s="66">
        <v>7580035.3099999996</v>
      </c>
      <c r="J1220" s="67">
        <v>9532464.6900000013</v>
      </c>
    </row>
    <row r="1221" spans="1:10" ht="31.5">
      <c r="A1221" s="75" t="s">
        <v>1408</v>
      </c>
      <c r="B1221" s="61">
        <v>200</v>
      </c>
      <c r="C1221" s="62">
        <v>910</v>
      </c>
      <c r="D1221" s="63">
        <v>10</v>
      </c>
      <c r="E1221" s="63">
        <v>1</v>
      </c>
      <c r="F1221" s="64" t="s">
        <v>1409</v>
      </c>
      <c r="G1221" s="62" t="s">
        <v>457</v>
      </c>
      <c r="H1221" s="65">
        <v>17112500</v>
      </c>
      <c r="I1221" s="66">
        <v>7580035.3099999996</v>
      </c>
      <c r="J1221" s="67">
        <v>9532464.6900000013</v>
      </c>
    </row>
    <row r="1222" spans="1:10">
      <c r="A1222" s="68" t="s">
        <v>536</v>
      </c>
      <c r="B1222" s="61">
        <v>200</v>
      </c>
      <c r="C1222" s="69">
        <v>910</v>
      </c>
      <c r="D1222" s="70">
        <v>10</v>
      </c>
      <c r="E1222" s="70">
        <v>1</v>
      </c>
      <c r="F1222" s="71" t="s">
        <v>1409</v>
      </c>
      <c r="G1222" s="69" t="s">
        <v>537</v>
      </c>
      <c r="H1222" s="72">
        <v>17112500</v>
      </c>
      <c r="I1222" s="73">
        <v>7580035.3099999996</v>
      </c>
      <c r="J1222" s="74">
        <v>9532464.6900000013</v>
      </c>
    </row>
    <row r="1223" spans="1:10" ht="78.75">
      <c r="A1223" s="75" t="s">
        <v>1380</v>
      </c>
      <c r="B1223" s="61">
        <v>200</v>
      </c>
      <c r="C1223" s="62">
        <v>910</v>
      </c>
      <c r="D1223" s="63">
        <v>10</v>
      </c>
      <c r="E1223" s="63">
        <v>1</v>
      </c>
      <c r="F1223" s="64" t="s">
        <v>1381</v>
      </c>
      <c r="G1223" s="62" t="s">
        <v>457</v>
      </c>
      <c r="H1223" s="65">
        <v>10120800</v>
      </c>
      <c r="I1223" s="66">
        <v>5429868.0499999998</v>
      </c>
      <c r="J1223" s="67">
        <v>4690931.95</v>
      </c>
    </row>
    <row r="1224" spans="1:10">
      <c r="A1224" s="75" t="s">
        <v>1386</v>
      </c>
      <c r="B1224" s="61">
        <v>200</v>
      </c>
      <c r="C1224" s="62">
        <v>910</v>
      </c>
      <c r="D1224" s="63">
        <v>10</v>
      </c>
      <c r="E1224" s="63">
        <v>1</v>
      </c>
      <c r="F1224" s="64" t="s">
        <v>1387</v>
      </c>
      <c r="G1224" s="62" t="s">
        <v>457</v>
      </c>
      <c r="H1224" s="65">
        <v>10120800</v>
      </c>
      <c r="I1224" s="66">
        <v>5429868.0499999998</v>
      </c>
      <c r="J1224" s="67">
        <v>4690931.95</v>
      </c>
    </row>
    <row r="1225" spans="1:10" ht="63">
      <c r="A1225" s="75" t="s">
        <v>1410</v>
      </c>
      <c r="B1225" s="61">
        <v>200</v>
      </c>
      <c r="C1225" s="62">
        <v>910</v>
      </c>
      <c r="D1225" s="63">
        <v>10</v>
      </c>
      <c r="E1225" s="63">
        <v>1</v>
      </c>
      <c r="F1225" s="64" t="s">
        <v>1411</v>
      </c>
      <c r="G1225" s="62" t="s">
        <v>457</v>
      </c>
      <c r="H1225" s="65">
        <v>10120800</v>
      </c>
      <c r="I1225" s="66">
        <v>5429868.0499999998</v>
      </c>
      <c r="J1225" s="67">
        <v>4690931.95</v>
      </c>
    </row>
    <row r="1226" spans="1:10">
      <c r="A1226" s="68" t="s">
        <v>662</v>
      </c>
      <c r="B1226" s="61">
        <v>200</v>
      </c>
      <c r="C1226" s="69">
        <v>910</v>
      </c>
      <c r="D1226" s="70">
        <v>10</v>
      </c>
      <c r="E1226" s="70">
        <v>1</v>
      </c>
      <c r="F1226" s="71" t="s">
        <v>1411</v>
      </c>
      <c r="G1226" s="69" t="s">
        <v>663</v>
      </c>
      <c r="H1226" s="72">
        <v>10120800</v>
      </c>
      <c r="I1226" s="73">
        <v>5429868.0499999998</v>
      </c>
      <c r="J1226" s="74">
        <v>4690931.95</v>
      </c>
    </row>
    <row r="1227" spans="1:10">
      <c r="A1227" s="68" t="s">
        <v>1412</v>
      </c>
      <c r="B1227" s="61">
        <v>200</v>
      </c>
      <c r="C1227" s="69">
        <v>910</v>
      </c>
      <c r="D1227" s="70">
        <v>10</v>
      </c>
      <c r="E1227" s="70">
        <v>2</v>
      </c>
      <c r="F1227" s="71" t="s">
        <v>452</v>
      </c>
      <c r="G1227" s="69" t="s">
        <v>452</v>
      </c>
      <c r="H1227" s="72">
        <v>362019537.38999999</v>
      </c>
      <c r="I1227" s="73">
        <v>201344582.78999999</v>
      </c>
      <c r="J1227" s="74">
        <v>160674954.59999999</v>
      </c>
    </row>
    <row r="1228" spans="1:10" ht="63">
      <c r="A1228" s="75" t="s">
        <v>1413</v>
      </c>
      <c r="B1228" s="61">
        <v>200</v>
      </c>
      <c r="C1228" s="62">
        <v>910</v>
      </c>
      <c r="D1228" s="63">
        <v>10</v>
      </c>
      <c r="E1228" s="63">
        <v>2</v>
      </c>
      <c r="F1228" s="64" t="s">
        <v>1414</v>
      </c>
      <c r="G1228" s="62" t="s">
        <v>457</v>
      </c>
      <c r="H1228" s="65">
        <v>1247368.43</v>
      </c>
      <c r="I1228" s="66">
        <v>1247368.43</v>
      </c>
      <c r="J1228" s="67">
        <v>0</v>
      </c>
    </row>
    <row r="1229" spans="1:10" ht="31.5">
      <c r="A1229" s="75" t="s">
        <v>1415</v>
      </c>
      <c r="B1229" s="61">
        <v>200</v>
      </c>
      <c r="C1229" s="62">
        <v>910</v>
      </c>
      <c r="D1229" s="63">
        <v>10</v>
      </c>
      <c r="E1229" s="63">
        <v>2</v>
      </c>
      <c r="F1229" s="64" t="s">
        <v>1416</v>
      </c>
      <c r="G1229" s="62" t="s">
        <v>457</v>
      </c>
      <c r="H1229" s="65">
        <v>1247368.43</v>
      </c>
      <c r="I1229" s="66">
        <v>1247368.43</v>
      </c>
      <c r="J1229" s="67">
        <v>0</v>
      </c>
    </row>
    <row r="1230" spans="1:10" ht="31.5">
      <c r="A1230" s="75" t="s">
        <v>1417</v>
      </c>
      <c r="B1230" s="61">
        <v>200</v>
      </c>
      <c r="C1230" s="62">
        <v>910</v>
      </c>
      <c r="D1230" s="63">
        <v>10</v>
      </c>
      <c r="E1230" s="63">
        <v>2</v>
      </c>
      <c r="F1230" s="64" t="s">
        <v>1418</v>
      </c>
      <c r="G1230" s="62" t="s">
        <v>457</v>
      </c>
      <c r="H1230" s="65">
        <v>300000</v>
      </c>
      <c r="I1230" s="66">
        <v>300000</v>
      </c>
      <c r="J1230" s="67">
        <v>0</v>
      </c>
    </row>
    <row r="1231" spans="1:10" ht="31.5">
      <c r="A1231" s="68" t="s">
        <v>462</v>
      </c>
      <c r="B1231" s="61">
        <v>200</v>
      </c>
      <c r="C1231" s="69">
        <v>910</v>
      </c>
      <c r="D1231" s="70">
        <v>10</v>
      </c>
      <c r="E1231" s="70">
        <v>2</v>
      </c>
      <c r="F1231" s="71" t="s">
        <v>1418</v>
      </c>
      <c r="G1231" s="69" t="s">
        <v>463</v>
      </c>
      <c r="H1231" s="72">
        <v>300000</v>
      </c>
      <c r="I1231" s="73">
        <v>300000</v>
      </c>
      <c r="J1231" s="74">
        <v>0</v>
      </c>
    </row>
    <row r="1232" spans="1:10" ht="78.75">
      <c r="A1232" s="75" t="s">
        <v>1419</v>
      </c>
      <c r="B1232" s="61">
        <v>200</v>
      </c>
      <c r="C1232" s="62">
        <v>910</v>
      </c>
      <c r="D1232" s="63">
        <v>10</v>
      </c>
      <c r="E1232" s="63">
        <v>2</v>
      </c>
      <c r="F1232" s="64" t="s">
        <v>1420</v>
      </c>
      <c r="G1232" s="62" t="s">
        <v>457</v>
      </c>
      <c r="H1232" s="65">
        <v>947368.43</v>
      </c>
      <c r="I1232" s="66">
        <v>947368.43</v>
      </c>
      <c r="J1232" s="67">
        <v>0</v>
      </c>
    </row>
    <row r="1233" spans="1:10" ht="31.5">
      <c r="A1233" s="68" t="s">
        <v>462</v>
      </c>
      <c r="B1233" s="61">
        <v>200</v>
      </c>
      <c r="C1233" s="69">
        <v>910</v>
      </c>
      <c r="D1233" s="70">
        <v>10</v>
      </c>
      <c r="E1233" s="70">
        <v>2</v>
      </c>
      <c r="F1233" s="71" t="s">
        <v>1420</v>
      </c>
      <c r="G1233" s="69" t="s">
        <v>463</v>
      </c>
      <c r="H1233" s="72">
        <v>947368.43</v>
      </c>
      <c r="I1233" s="73">
        <v>947368.43</v>
      </c>
      <c r="J1233" s="74">
        <v>0</v>
      </c>
    </row>
    <row r="1234" spans="1:10" ht="63">
      <c r="A1234" s="75" t="s">
        <v>906</v>
      </c>
      <c r="B1234" s="61">
        <v>200</v>
      </c>
      <c r="C1234" s="62">
        <v>910</v>
      </c>
      <c r="D1234" s="63">
        <v>10</v>
      </c>
      <c r="E1234" s="63">
        <v>2</v>
      </c>
      <c r="F1234" s="64" t="s">
        <v>907</v>
      </c>
      <c r="G1234" s="62" t="s">
        <v>457</v>
      </c>
      <c r="H1234" s="65">
        <v>210724260</v>
      </c>
      <c r="I1234" s="66">
        <v>116705861.89</v>
      </c>
      <c r="J1234" s="67">
        <v>94018398.109999999</v>
      </c>
    </row>
    <row r="1235" spans="1:10" ht="31.5">
      <c r="A1235" s="75" t="s">
        <v>1406</v>
      </c>
      <c r="B1235" s="61">
        <v>200</v>
      </c>
      <c r="C1235" s="62">
        <v>910</v>
      </c>
      <c r="D1235" s="63">
        <v>10</v>
      </c>
      <c r="E1235" s="63">
        <v>2</v>
      </c>
      <c r="F1235" s="64" t="s">
        <v>1407</v>
      </c>
      <c r="G1235" s="62" t="s">
        <v>457</v>
      </c>
      <c r="H1235" s="65">
        <v>204291140</v>
      </c>
      <c r="I1235" s="66">
        <v>116705861.89</v>
      </c>
      <c r="J1235" s="67">
        <v>87585278.109999999</v>
      </c>
    </row>
    <row r="1236" spans="1:10" ht="31.5">
      <c r="A1236" s="75" t="s">
        <v>1421</v>
      </c>
      <c r="B1236" s="61">
        <v>200</v>
      </c>
      <c r="C1236" s="62">
        <v>910</v>
      </c>
      <c r="D1236" s="63">
        <v>10</v>
      </c>
      <c r="E1236" s="63">
        <v>2</v>
      </c>
      <c r="F1236" s="64" t="s">
        <v>1422</v>
      </c>
      <c r="G1236" s="62" t="s">
        <v>457</v>
      </c>
      <c r="H1236" s="65">
        <v>155059840</v>
      </c>
      <c r="I1236" s="66">
        <v>91227379.890000001</v>
      </c>
      <c r="J1236" s="67">
        <v>63832460.109999999</v>
      </c>
    </row>
    <row r="1237" spans="1:10" ht="31.5">
      <c r="A1237" s="68" t="s">
        <v>462</v>
      </c>
      <c r="B1237" s="61">
        <v>200</v>
      </c>
      <c r="C1237" s="69">
        <v>910</v>
      </c>
      <c r="D1237" s="70">
        <v>10</v>
      </c>
      <c r="E1237" s="70">
        <v>2</v>
      </c>
      <c r="F1237" s="71" t="s">
        <v>1422</v>
      </c>
      <c r="G1237" s="69" t="s">
        <v>463</v>
      </c>
      <c r="H1237" s="72">
        <v>155059840</v>
      </c>
      <c r="I1237" s="73">
        <v>91227379.890000001</v>
      </c>
      <c r="J1237" s="74">
        <v>63832460.109999999</v>
      </c>
    </row>
    <row r="1238" spans="1:10" ht="47.25">
      <c r="A1238" s="75" t="s">
        <v>1423</v>
      </c>
      <c r="B1238" s="61">
        <v>200</v>
      </c>
      <c r="C1238" s="62">
        <v>910</v>
      </c>
      <c r="D1238" s="63">
        <v>10</v>
      </c>
      <c r="E1238" s="63">
        <v>2</v>
      </c>
      <c r="F1238" s="64" t="s">
        <v>1424</v>
      </c>
      <c r="G1238" s="62" t="s">
        <v>457</v>
      </c>
      <c r="H1238" s="65">
        <v>32878710</v>
      </c>
      <c r="I1238" s="66">
        <v>16040000</v>
      </c>
      <c r="J1238" s="67">
        <v>16838710</v>
      </c>
    </row>
    <row r="1239" spans="1:10" ht="31.5">
      <c r="A1239" s="68" t="s">
        <v>462</v>
      </c>
      <c r="B1239" s="61">
        <v>200</v>
      </c>
      <c r="C1239" s="69">
        <v>910</v>
      </c>
      <c r="D1239" s="70">
        <v>10</v>
      </c>
      <c r="E1239" s="70">
        <v>2</v>
      </c>
      <c r="F1239" s="71" t="s">
        <v>1424</v>
      </c>
      <c r="G1239" s="69" t="s">
        <v>463</v>
      </c>
      <c r="H1239" s="72">
        <v>32878710</v>
      </c>
      <c r="I1239" s="73">
        <v>16040000</v>
      </c>
      <c r="J1239" s="74">
        <v>16838710</v>
      </c>
    </row>
    <row r="1240" spans="1:10" ht="63">
      <c r="A1240" s="75" t="s">
        <v>1425</v>
      </c>
      <c r="B1240" s="61">
        <v>200</v>
      </c>
      <c r="C1240" s="62">
        <v>910</v>
      </c>
      <c r="D1240" s="63">
        <v>10</v>
      </c>
      <c r="E1240" s="63">
        <v>2</v>
      </c>
      <c r="F1240" s="64" t="s">
        <v>1426</v>
      </c>
      <c r="G1240" s="62" t="s">
        <v>457</v>
      </c>
      <c r="H1240" s="65">
        <v>15009390</v>
      </c>
      <c r="I1240" s="66">
        <v>8095282</v>
      </c>
      <c r="J1240" s="67">
        <v>6914108</v>
      </c>
    </row>
    <row r="1241" spans="1:10" ht="31.5">
      <c r="A1241" s="68" t="s">
        <v>462</v>
      </c>
      <c r="B1241" s="61">
        <v>200</v>
      </c>
      <c r="C1241" s="69">
        <v>910</v>
      </c>
      <c r="D1241" s="70">
        <v>10</v>
      </c>
      <c r="E1241" s="70">
        <v>2</v>
      </c>
      <c r="F1241" s="71" t="s">
        <v>1426</v>
      </c>
      <c r="G1241" s="69" t="s">
        <v>463</v>
      </c>
      <c r="H1241" s="72">
        <v>15009390</v>
      </c>
      <c r="I1241" s="73">
        <v>8095282</v>
      </c>
      <c r="J1241" s="74">
        <v>6914108</v>
      </c>
    </row>
    <row r="1242" spans="1:10" ht="31.5">
      <c r="A1242" s="75" t="s">
        <v>1427</v>
      </c>
      <c r="B1242" s="61">
        <v>200</v>
      </c>
      <c r="C1242" s="62">
        <v>910</v>
      </c>
      <c r="D1242" s="63">
        <v>10</v>
      </c>
      <c r="E1242" s="63">
        <v>2</v>
      </c>
      <c r="F1242" s="64" t="s">
        <v>1428</v>
      </c>
      <c r="G1242" s="62" t="s">
        <v>457</v>
      </c>
      <c r="H1242" s="65">
        <v>1343200</v>
      </c>
      <c r="I1242" s="66">
        <v>1343200</v>
      </c>
      <c r="J1242" s="67">
        <v>0</v>
      </c>
    </row>
    <row r="1243" spans="1:10" ht="31.5">
      <c r="A1243" s="68" t="s">
        <v>462</v>
      </c>
      <c r="B1243" s="61">
        <v>200</v>
      </c>
      <c r="C1243" s="69">
        <v>910</v>
      </c>
      <c r="D1243" s="70">
        <v>10</v>
      </c>
      <c r="E1243" s="70">
        <v>2</v>
      </c>
      <c r="F1243" s="71" t="s">
        <v>1428</v>
      </c>
      <c r="G1243" s="69" t="s">
        <v>463</v>
      </c>
      <c r="H1243" s="72">
        <v>1343200</v>
      </c>
      <c r="I1243" s="73">
        <v>1343200</v>
      </c>
      <c r="J1243" s="74">
        <v>0</v>
      </c>
    </row>
    <row r="1244" spans="1:10" ht="31.5">
      <c r="A1244" s="75" t="s">
        <v>908</v>
      </c>
      <c r="B1244" s="61">
        <v>200</v>
      </c>
      <c r="C1244" s="62">
        <v>910</v>
      </c>
      <c r="D1244" s="63">
        <v>10</v>
      </c>
      <c r="E1244" s="63">
        <v>2</v>
      </c>
      <c r="F1244" s="64" t="s">
        <v>909</v>
      </c>
      <c r="G1244" s="62" t="s">
        <v>457</v>
      </c>
      <c r="H1244" s="65">
        <v>6433120</v>
      </c>
      <c r="I1244" s="66">
        <v>0</v>
      </c>
      <c r="J1244" s="67">
        <v>6433120</v>
      </c>
    </row>
    <row r="1245" spans="1:10" ht="31.5">
      <c r="A1245" s="75" t="s">
        <v>1429</v>
      </c>
      <c r="B1245" s="61">
        <v>200</v>
      </c>
      <c r="C1245" s="62">
        <v>910</v>
      </c>
      <c r="D1245" s="63">
        <v>10</v>
      </c>
      <c r="E1245" s="63">
        <v>2</v>
      </c>
      <c r="F1245" s="64" t="s">
        <v>1430</v>
      </c>
      <c r="G1245" s="62" t="s">
        <v>457</v>
      </c>
      <c r="H1245" s="65">
        <v>50000</v>
      </c>
      <c r="I1245" s="66">
        <v>0</v>
      </c>
      <c r="J1245" s="67">
        <v>50000</v>
      </c>
    </row>
    <row r="1246" spans="1:10" ht="31.5">
      <c r="A1246" s="68" t="s">
        <v>462</v>
      </c>
      <c r="B1246" s="61">
        <v>200</v>
      </c>
      <c r="C1246" s="69">
        <v>910</v>
      </c>
      <c r="D1246" s="70">
        <v>10</v>
      </c>
      <c r="E1246" s="70">
        <v>2</v>
      </c>
      <c r="F1246" s="71" t="s">
        <v>1430</v>
      </c>
      <c r="G1246" s="69" t="s">
        <v>463</v>
      </c>
      <c r="H1246" s="72">
        <v>50000</v>
      </c>
      <c r="I1246" s="73">
        <v>0</v>
      </c>
      <c r="J1246" s="74">
        <v>50000</v>
      </c>
    </row>
    <row r="1247" spans="1:10" ht="63">
      <c r="A1247" s="75" t="s">
        <v>910</v>
      </c>
      <c r="B1247" s="61">
        <v>200</v>
      </c>
      <c r="C1247" s="62">
        <v>910</v>
      </c>
      <c r="D1247" s="63">
        <v>10</v>
      </c>
      <c r="E1247" s="63">
        <v>2</v>
      </c>
      <c r="F1247" s="64" t="s">
        <v>911</v>
      </c>
      <c r="G1247" s="62" t="s">
        <v>457</v>
      </c>
      <c r="H1247" s="65">
        <v>6383120</v>
      </c>
      <c r="I1247" s="66">
        <v>0</v>
      </c>
      <c r="J1247" s="67">
        <v>6383120</v>
      </c>
    </row>
    <row r="1248" spans="1:10" ht="31.5">
      <c r="A1248" s="68" t="s">
        <v>462</v>
      </c>
      <c r="B1248" s="61">
        <v>200</v>
      </c>
      <c r="C1248" s="69">
        <v>910</v>
      </c>
      <c r="D1248" s="70">
        <v>10</v>
      </c>
      <c r="E1248" s="70">
        <v>2</v>
      </c>
      <c r="F1248" s="71" t="s">
        <v>911</v>
      </c>
      <c r="G1248" s="69" t="s">
        <v>463</v>
      </c>
      <c r="H1248" s="72">
        <v>6383120</v>
      </c>
      <c r="I1248" s="73">
        <v>0</v>
      </c>
      <c r="J1248" s="74">
        <v>6383120</v>
      </c>
    </row>
    <row r="1249" spans="1:10" ht="47.25">
      <c r="A1249" s="75" t="s">
        <v>647</v>
      </c>
      <c r="B1249" s="61">
        <v>200</v>
      </c>
      <c r="C1249" s="62">
        <v>910</v>
      </c>
      <c r="D1249" s="63">
        <v>10</v>
      </c>
      <c r="E1249" s="63">
        <v>2</v>
      </c>
      <c r="F1249" s="64" t="s">
        <v>648</v>
      </c>
      <c r="G1249" s="62" t="s">
        <v>457</v>
      </c>
      <c r="H1249" s="65">
        <v>2065000</v>
      </c>
      <c r="I1249" s="66">
        <v>792035.89</v>
      </c>
      <c r="J1249" s="67">
        <v>1272964.1099999999</v>
      </c>
    </row>
    <row r="1250" spans="1:10" ht="31.5">
      <c r="A1250" s="75" t="s">
        <v>1431</v>
      </c>
      <c r="B1250" s="61">
        <v>200</v>
      </c>
      <c r="C1250" s="62">
        <v>910</v>
      </c>
      <c r="D1250" s="63">
        <v>10</v>
      </c>
      <c r="E1250" s="63">
        <v>2</v>
      </c>
      <c r="F1250" s="64" t="s">
        <v>1432</v>
      </c>
      <c r="G1250" s="62" t="s">
        <v>457</v>
      </c>
      <c r="H1250" s="65">
        <v>160000</v>
      </c>
      <c r="I1250" s="66">
        <v>160000</v>
      </c>
      <c r="J1250" s="67">
        <v>0</v>
      </c>
    </row>
    <row r="1251" spans="1:10">
      <c r="A1251" s="75" t="s">
        <v>1433</v>
      </c>
      <c r="B1251" s="61">
        <v>200</v>
      </c>
      <c r="C1251" s="62">
        <v>910</v>
      </c>
      <c r="D1251" s="63">
        <v>10</v>
      </c>
      <c r="E1251" s="63">
        <v>2</v>
      </c>
      <c r="F1251" s="64" t="s">
        <v>1434</v>
      </c>
      <c r="G1251" s="62" t="s">
        <v>457</v>
      </c>
      <c r="H1251" s="65">
        <v>160000</v>
      </c>
      <c r="I1251" s="66">
        <v>160000</v>
      </c>
      <c r="J1251" s="67">
        <v>0</v>
      </c>
    </row>
    <row r="1252" spans="1:10" ht="31.5">
      <c r="A1252" s="68" t="s">
        <v>462</v>
      </c>
      <c r="B1252" s="61">
        <v>200</v>
      </c>
      <c r="C1252" s="69">
        <v>910</v>
      </c>
      <c r="D1252" s="70">
        <v>10</v>
      </c>
      <c r="E1252" s="70">
        <v>2</v>
      </c>
      <c r="F1252" s="71" t="s">
        <v>1434</v>
      </c>
      <c r="G1252" s="69" t="s">
        <v>463</v>
      </c>
      <c r="H1252" s="72">
        <v>160000</v>
      </c>
      <c r="I1252" s="73">
        <v>160000</v>
      </c>
      <c r="J1252" s="74">
        <v>0</v>
      </c>
    </row>
    <row r="1253" spans="1:10" ht="63">
      <c r="A1253" s="75" t="s">
        <v>1359</v>
      </c>
      <c r="B1253" s="61">
        <v>200</v>
      </c>
      <c r="C1253" s="62">
        <v>910</v>
      </c>
      <c r="D1253" s="63">
        <v>10</v>
      </c>
      <c r="E1253" s="63">
        <v>2</v>
      </c>
      <c r="F1253" s="64" t="s">
        <v>1360</v>
      </c>
      <c r="G1253" s="62" t="s">
        <v>457</v>
      </c>
      <c r="H1253" s="65">
        <v>1905000</v>
      </c>
      <c r="I1253" s="66">
        <v>632035.89</v>
      </c>
      <c r="J1253" s="67">
        <v>1272964.1099999999</v>
      </c>
    </row>
    <row r="1254" spans="1:10" ht="78.75">
      <c r="A1254" s="75" t="s">
        <v>1435</v>
      </c>
      <c r="B1254" s="61">
        <v>200</v>
      </c>
      <c r="C1254" s="62">
        <v>910</v>
      </c>
      <c r="D1254" s="63">
        <v>10</v>
      </c>
      <c r="E1254" s="63">
        <v>2</v>
      </c>
      <c r="F1254" s="64" t="s">
        <v>1436</v>
      </c>
      <c r="G1254" s="62" t="s">
        <v>457</v>
      </c>
      <c r="H1254" s="65">
        <v>1300000</v>
      </c>
      <c r="I1254" s="66">
        <v>383130.4</v>
      </c>
      <c r="J1254" s="67">
        <v>916869.6</v>
      </c>
    </row>
    <row r="1255" spans="1:10" ht="31.5">
      <c r="A1255" s="68" t="s">
        <v>462</v>
      </c>
      <c r="B1255" s="61">
        <v>200</v>
      </c>
      <c r="C1255" s="69">
        <v>910</v>
      </c>
      <c r="D1255" s="70">
        <v>10</v>
      </c>
      <c r="E1255" s="70">
        <v>2</v>
      </c>
      <c r="F1255" s="71" t="s">
        <v>1436</v>
      </c>
      <c r="G1255" s="69" t="s">
        <v>463</v>
      </c>
      <c r="H1255" s="72">
        <v>1300000</v>
      </c>
      <c r="I1255" s="73">
        <v>383130.4</v>
      </c>
      <c r="J1255" s="74">
        <v>916869.6</v>
      </c>
    </row>
    <row r="1256" spans="1:10" ht="78.75">
      <c r="A1256" s="75" t="s">
        <v>1437</v>
      </c>
      <c r="B1256" s="61">
        <v>200</v>
      </c>
      <c r="C1256" s="62">
        <v>910</v>
      </c>
      <c r="D1256" s="63">
        <v>10</v>
      </c>
      <c r="E1256" s="63">
        <v>2</v>
      </c>
      <c r="F1256" s="64" t="s">
        <v>1438</v>
      </c>
      <c r="G1256" s="62" t="s">
        <v>457</v>
      </c>
      <c r="H1256" s="65">
        <v>605000</v>
      </c>
      <c r="I1256" s="66">
        <v>248905.49</v>
      </c>
      <c r="J1256" s="67">
        <v>356094.51</v>
      </c>
    </row>
    <row r="1257" spans="1:10" ht="31.5">
      <c r="A1257" s="68" t="s">
        <v>462</v>
      </c>
      <c r="B1257" s="61">
        <v>200</v>
      </c>
      <c r="C1257" s="69">
        <v>910</v>
      </c>
      <c r="D1257" s="70">
        <v>10</v>
      </c>
      <c r="E1257" s="70">
        <v>2</v>
      </c>
      <c r="F1257" s="71" t="s">
        <v>1438</v>
      </c>
      <c r="G1257" s="69" t="s">
        <v>463</v>
      </c>
      <c r="H1257" s="72">
        <v>605000</v>
      </c>
      <c r="I1257" s="73">
        <v>248905.49</v>
      </c>
      <c r="J1257" s="74">
        <v>356094.51</v>
      </c>
    </row>
    <row r="1258" spans="1:10" ht="47.25">
      <c r="A1258" s="75" t="s">
        <v>1439</v>
      </c>
      <c r="B1258" s="61">
        <v>200</v>
      </c>
      <c r="C1258" s="62">
        <v>910</v>
      </c>
      <c r="D1258" s="63">
        <v>10</v>
      </c>
      <c r="E1258" s="63">
        <v>2</v>
      </c>
      <c r="F1258" s="64" t="s">
        <v>1440</v>
      </c>
      <c r="G1258" s="62" t="s">
        <v>457</v>
      </c>
      <c r="H1258" s="65">
        <v>117359187.33</v>
      </c>
      <c r="I1258" s="66">
        <v>64531872.399999999</v>
      </c>
      <c r="J1258" s="67">
        <v>52827314.93</v>
      </c>
    </row>
    <row r="1259" spans="1:10" ht="31.5">
      <c r="A1259" s="75" t="s">
        <v>1441</v>
      </c>
      <c r="B1259" s="61">
        <v>200</v>
      </c>
      <c r="C1259" s="62">
        <v>910</v>
      </c>
      <c r="D1259" s="63">
        <v>10</v>
      </c>
      <c r="E1259" s="63">
        <v>2</v>
      </c>
      <c r="F1259" s="64" t="s">
        <v>1442</v>
      </c>
      <c r="G1259" s="62" t="s">
        <v>457</v>
      </c>
      <c r="H1259" s="65">
        <v>117359187.33</v>
      </c>
      <c r="I1259" s="66">
        <v>64531872.399999999</v>
      </c>
      <c r="J1259" s="67">
        <v>52827314.93</v>
      </c>
    </row>
    <row r="1260" spans="1:10" ht="31.5">
      <c r="A1260" s="75" t="s">
        <v>1443</v>
      </c>
      <c r="B1260" s="61">
        <v>200</v>
      </c>
      <c r="C1260" s="62">
        <v>910</v>
      </c>
      <c r="D1260" s="63">
        <v>10</v>
      </c>
      <c r="E1260" s="63">
        <v>2</v>
      </c>
      <c r="F1260" s="64" t="s">
        <v>1444</v>
      </c>
      <c r="G1260" s="62" t="s">
        <v>457</v>
      </c>
      <c r="H1260" s="65">
        <v>200000</v>
      </c>
      <c r="I1260" s="66">
        <v>100000</v>
      </c>
      <c r="J1260" s="67">
        <v>100000</v>
      </c>
    </row>
    <row r="1261" spans="1:10" ht="31.5">
      <c r="A1261" s="68" t="s">
        <v>462</v>
      </c>
      <c r="B1261" s="61">
        <v>200</v>
      </c>
      <c r="C1261" s="69">
        <v>910</v>
      </c>
      <c r="D1261" s="70">
        <v>10</v>
      </c>
      <c r="E1261" s="70">
        <v>2</v>
      </c>
      <c r="F1261" s="71" t="s">
        <v>1444</v>
      </c>
      <c r="G1261" s="69" t="s">
        <v>463</v>
      </c>
      <c r="H1261" s="72">
        <v>200000</v>
      </c>
      <c r="I1261" s="73">
        <v>100000</v>
      </c>
      <c r="J1261" s="74">
        <v>100000</v>
      </c>
    </row>
    <row r="1262" spans="1:10" ht="47.25">
      <c r="A1262" s="75" t="s">
        <v>1445</v>
      </c>
      <c r="B1262" s="61">
        <v>200</v>
      </c>
      <c r="C1262" s="62">
        <v>910</v>
      </c>
      <c r="D1262" s="63">
        <v>10</v>
      </c>
      <c r="E1262" s="63">
        <v>2</v>
      </c>
      <c r="F1262" s="64" t="s">
        <v>1446</v>
      </c>
      <c r="G1262" s="62" t="s">
        <v>457</v>
      </c>
      <c r="H1262" s="65">
        <v>60753557.329999998</v>
      </c>
      <c r="I1262" s="66">
        <v>33652272.399999999</v>
      </c>
      <c r="J1262" s="67">
        <v>27101284.93</v>
      </c>
    </row>
    <row r="1263" spans="1:10" ht="31.5">
      <c r="A1263" s="68" t="s">
        <v>462</v>
      </c>
      <c r="B1263" s="61">
        <v>200</v>
      </c>
      <c r="C1263" s="69">
        <v>910</v>
      </c>
      <c r="D1263" s="70">
        <v>10</v>
      </c>
      <c r="E1263" s="70">
        <v>2</v>
      </c>
      <c r="F1263" s="71" t="s">
        <v>1446</v>
      </c>
      <c r="G1263" s="69" t="s">
        <v>463</v>
      </c>
      <c r="H1263" s="72">
        <v>60753557.329999998</v>
      </c>
      <c r="I1263" s="73">
        <v>33652272.399999999</v>
      </c>
      <c r="J1263" s="74">
        <v>27101284.93</v>
      </c>
    </row>
    <row r="1264" spans="1:10" ht="63">
      <c r="A1264" s="75" t="s">
        <v>1447</v>
      </c>
      <c r="B1264" s="61">
        <v>200</v>
      </c>
      <c r="C1264" s="62">
        <v>910</v>
      </c>
      <c r="D1264" s="63">
        <v>10</v>
      </c>
      <c r="E1264" s="63">
        <v>2</v>
      </c>
      <c r="F1264" s="64" t="s">
        <v>1448</v>
      </c>
      <c r="G1264" s="62" t="s">
        <v>457</v>
      </c>
      <c r="H1264" s="65">
        <v>150000</v>
      </c>
      <c r="I1264" s="66">
        <v>0</v>
      </c>
      <c r="J1264" s="67">
        <v>150000</v>
      </c>
    </row>
    <row r="1265" spans="1:10" ht="31.5">
      <c r="A1265" s="68" t="s">
        <v>521</v>
      </c>
      <c r="B1265" s="61">
        <v>200</v>
      </c>
      <c r="C1265" s="69">
        <v>910</v>
      </c>
      <c r="D1265" s="70">
        <v>10</v>
      </c>
      <c r="E1265" s="70">
        <v>2</v>
      </c>
      <c r="F1265" s="71" t="s">
        <v>1448</v>
      </c>
      <c r="G1265" s="69" t="s">
        <v>522</v>
      </c>
      <c r="H1265" s="72">
        <v>150000</v>
      </c>
      <c r="I1265" s="73">
        <v>0</v>
      </c>
      <c r="J1265" s="74">
        <v>150000</v>
      </c>
    </row>
    <row r="1266" spans="1:10" ht="78.75">
      <c r="A1266" s="75" t="s">
        <v>1449</v>
      </c>
      <c r="B1266" s="61">
        <v>200</v>
      </c>
      <c r="C1266" s="62">
        <v>910</v>
      </c>
      <c r="D1266" s="63">
        <v>10</v>
      </c>
      <c r="E1266" s="63">
        <v>2</v>
      </c>
      <c r="F1266" s="64" t="s">
        <v>1450</v>
      </c>
      <c r="G1266" s="62" t="s">
        <v>457</v>
      </c>
      <c r="H1266" s="65">
        <v>55072830</v>
      </c>
      <c r="I1266" s="66">
        <v>30707000</v>
      </c>
      <c r="J1266" s="67">
        <v>24365830</v>
      </c>
    </row>
    <row r="1267" spans="1:10" ht="31.5">
      <c r="A1267" s="68" t="s">
        <v>462</v>
      </c>
      <c r="B1267" s="61">
        <v>200</v>
      </c>
      <c r="C1267" s="69">
        <v>910</v>
      </c>
      <c r="D1267" s="70">
        <v>10</v>
      </c>
      <c r="E1267" s="70">
        <v>2</v>
      </c>
      <c r="F1267" s="71" t="s">
        <v>1450</v>
      </c>
      <c r="G1267" s="69" t="s">
        <v>463</v>
      </c>
      <c r="H1267" s="72">
        <v>55072830</v>
      </c>
      <c r="I1267" s="73">
        <v>30707000</v>
      </c>
      <c r="J1267" s="74">
        <v>24365830</v>
      </c>
    </row>
    <row r="1268" spans="1:10" ht="110.25">
      <c r="A1268" s="75" t="s">
        <v>1451</v>
      </c>
      <c r="B1268" s="61">
        <v>200</v>
      </c>
      <c r="C1268" s="62">
        <v>910</v>
      </c>
      <c r="D1268" s="63">
        <v>10</v>
      </c>
      <c r="E1268" s="63">
        <v>2</v>
      </c>
      <c r="F1268" s="64" t="s">
        <v>1452</v>
      </c>
      <c r="G1268" s="62" t="s">
        <v>457</v>
      </c>
      <c r="H1268" s="65">
        <v>1182800</v>
      </c>
      <c r="I1268" s="66">
        <v>72600</v>
      </c>
      <c r="J1268" s="67">
        <v>1110200</v>
      </c>
    </row>
    <row r="1269" spans="1:10" ht="31.5">
      <c r="A1269" s="68" t="s">
        <v>462</v>
      </c>
      <c r="B1269" s="61">
        <v>200</v>
      </c>
      <c r="C1269" s="69">
        <v>910</v>
      </c>
      <c r="D1269" s="70">
        <v>10</v>
      </c>
      <c r="E1269" s="70">
        <v>2</v>
      </c>
      <c r="F1269" s="71" t="s">
        <v>1452</v>
      </c>
      <c r="G1269" s="69" t="s">
        <v>463</v>
      </c>
      <c r="H1269" s="72">
        <v>1182800</v>
      </c>
      <c r="I1269" s="73">
        <v>72600</v>
      </c>
      <c r="J1269" s="74">
        <v>1110200</v>
      </c>
    </row>
    <row r="1270" spans="1:10" ht="47.25">
      <c r="A1270" s="75" t="s">
        <v>455</v>
      </c>
      <c r="B1270" s="61">
        <v>200</v>
      </c>
      <c r="C1270" s="62">
        <v>910</v>
      </c>
      <c r="D1270" s="63">
        <v>10</v>
      </c>
      <c r="E1270" s="63">
        <v>2</v>
      </c>
      <c r="F1270" s="64" t="s">
        <v>456</v>
      </c>
      <c r="G1270" s="62" t="s">
        <v>457</v>
      </c>
      <c r="H1270" s="65">
        <v>29933721.629999999</v>
      </c>
      <c r="I1270" s="66">
        <v>17667444.18</v>
      </c>
      <c r="J1270" s="67">
        <v>12266277.449999999</v>
      </c>
    </row>
    <row r="1271" spans="1:10" ht="31.5">
      <c r="A1271" s="75" t="s">
        <v>458</v>
      </c>
      <c r="B1271" s="61">
        <v>200</v>
      </c>
      <c r="C1271" s="62">
        <v>910</v>
      </c>
      <c r="D1271" s="63">
        <v>10</v>
      </c>
      <c r="E1271" s="63">
        <v>2</v>
      </c>
      <c r="F1271" s="64" t="s">
        <v>459</v>
      </c>
      <c r="G1271" s="62" t="s">
        <v>457</v>
      </c>
      <c r="H1271" s="65">
        <v>29605889.629999999</v>
      </c>
      <c r="I1271" s="66">
        <v>17366972.18</v>
      </c>
      <c r="J1271" s="67">
        <v>12238917.449999999</v>
      </c>
    </row>
    <row r="1272" spans="1:10" ht="47.25">
      <c r="A1272" s="75" t="s">
        <v>1453</v>
      </c>
      <c r="B1272" s="61">
        <v>200</v>
      </c>
      <c r="C1272" s="62">
        <v>910</v>
      </c>
      <c r="D1272" s="63">
        <v>10</v>
      </c>
      <c r="E1272" s="63">
        <v>2</v>
      </c>
      <c r="F1272" s="64" t="s">
        <v>1454</v>
      </c>
      <c r="G1272" s="62" t="s">
        <v>457</v>
      </c>
      <c r="H1272" s="65">
        <v>24151420</v>
      </c>
      <c r="I1272" s="66">
        <v>14107517.800000001</v>
      </c>
      <c r="J1272" s="67">
        <v>10043902.199999999</v>
      </c>
    </row>
    <row r="1273" spans="1:10" ht="31.5">
      <c r="A1273" s="68" t="s">
        <v>462</v>
      </c>
      <c r="B1273" s="61">
        <v>200</v>
      </c>
      <c r="C1273" s="69">
        <v>910</v>
      </c>
      <c r="D1273" s="70">
        <v>10</v>
      </c>
      <c r="E1273" s="70">
        <v>2</v>
      </c>
      <c r="F1273" s="71" t="s">
        <v>1454</v>
      </c>
      <c r="G1273" s="69" t="s">
        <v>463</v>
      </c>
      <c r="H1273" s="72">
        <v>24151420</v>
      </c>
      <c r="I1273" s="73">
        <v>14107517.800000001</v>
      </c>
      <c r="J1273" s="74">
        <v>10043902.199999999</v>
      </c>
    </row>
    <row r="1274" spans="1:10" ht="47.25">
      <c r="A1274" s="75" t="s">
        <v>1455</v>
      </c>
      <c r="B1274" s="61">
        <v>200</v>
      </c>
      <c r="C1274" s="62">
        <v>910</v>
      </c>
      <c r="D1274" s="63">
        <v>10</v>
      </c>
      <c r="E1274" s="63">
        <v>2</v>
      </c>
      <c r="F1274" s="64" t="s">
        <v>1456</v>
      </c>
      <c r="G1274" s="62" t="s">
        <v>457</v>
      </c>
      <c r="H1274" s="65">
        <v>22168</v>
      </c>
      <c r="I1274" s="66">
        <v>0</v>
      </c>
      <c r="J1274" s="67">
        <v>22168</v>
      </c>
    </row>
    <row r="1275" spans="1:10" ht="31.5">
      <c r="A1275" s="68" t="s">
        <v>462</v>
      </c>
      <c r="B1275" s="61">
        <v>200</v>
      </c>
      <c r="C1275" s="69">
        <v>910</v>
      </c>
      <c r="D1275" s="70">
        <v>10</v>
      </c>
      <c r="E1275" s="70">
        <v>2</v>
      </c>
      <c r="F1275" s="71" t="s">
        <v>1456</v>
      </c>
      <c r="G1275" s="69" t="s">
        <v>463</v>
      </c>
      <c r="H1275" s="72">
        <v>22168</v>
      </c>
      <c r="I1275" s="73">
        <v>0</v>
      </c>
      <c r="J1275" s="74">
        <v>22168</v>
      </c>
    </row>
    <row r="1276" spans="1:10" ht="63">
      <c r="A1276" s="75" t="s">
        <v>795</v>
      </c>
      <c r="B1276" s="61">
        <v>200</v>
      </c>
      <c r="C1276" s="62">
        <v>910</v>
      </c>
      <c r="D1276" s="63">
        <v>10</v>
      </c>
      <c r="E1276" s="63">
        <v>2</v>
      </c>
      <c r="F1276" s="64" t="s">
        <v>796</v>
      </c>
      <c r="G1276" s="62" t="s">
        <v>457</v>
      </c>
      <c r="H1276" s="65">
        <v>2659454.38</v>
      </c>
      <c r="I1276" s="66">
        <v>2659454.38</v>
      </c>
      <c r="J1276" s="67">
        <v>0</v>
      </c>
    </row>
    <row r="1277" spans="1:10" ht="31.5">
      <c r="A1277" s="68" t="s">
        <v>462</v>
      </c>
      <c r="B1277" s="61">
        <v>200</v>
      </c>
      <c r="C1277" s="69">
        <v>910</v>
      </c>
      <c r="D1277" s="70">
        <v>10</v>
      </c>
      <c r="E1277" s="70">
        <v>2</v>
      </c>
      <c r="F1277" s="71" t="s">
        <v>796</v>
      </c>
      <c r="G1277" s="69" t="s">
        <v>463</v>
      </c>
      <c r="H1277" s="72">
        <v>2659454.38</v>
      </c>
      <c r="I1277" s="73">
        <v>2659454.38</v>
      </c>
      <c r="J1277" s="74">
        <v>0</v>
      </c>
    </row>
    <row r="1278" spans="1:10" ht="63">
      <c r="A1278" s="75" t="s">
        <v>1457</v>
      </c>
      <c r="B1278" s="61">
        <v>200</v>
      </c>
      <c r="C1278" s="62">
        <v>910</v>
      </c>
      <c r="D1278" s="63">
        <v>10</v>
      </c>
      <c r="E1278" s="63">
        <v>2</v>
      </c>
      <c r="F1278" s="64" t="s">
        <v>1458</v>
      </c>
      <c r="G1278" s="62" t="s">
        <v>457</v>
      </c>
      <c r="H1278" s="65">
        <v>2772847.25</v>
      </c>
      <c r="I1278" s="66">
        <v>600000</v>
      </c>
      <c r="J1278" s="67">
        <v>2172847.25</v>
      </c>
    </row>
    <row r="1279" spans="1:10" ht="31.5">
      <c r="A1279" s="68" t="s">
        <v>462</v>
      </c>
      <c r="B1279" s="61">
        <v>200</v>
      </c>
      <c r="C1279" s="69">
        <v>910</v>
      </c>
      <c r="D1279" s="70">
        <v>10</v>
      </c>
      <c r="E1279" s="70">
        <v>2</v>
      </c>
      <c r="F1279" s="71" t="s">
        <v>1458</v>
      </c>
      <c r="G1279" s="69" t="s">
        <v>463</v>
      </c>
      <c r="H1279" s="72">
        <v>2772847.25</v>
      </c>
      <c r="I1279" s="73">
        <v>600000</v>
      </c>
      <c r="J1279" s="74">
        <v>2172847.25</v>
      </c>
    </row>
    <row r="1280" spans="1:10" ht="47.25">
      <c r="A1280" s="75" t="s">
        <v>1459</v>
      </c>
      <c r="B1280" s="61">
        <v>200</v>
      </c>
      <c r="C1280" s="62">
        <v>910</v>
      </c>
      <c r="D1280" s="63">
        <v>10</v>
      </c>
      <c r="E1280" s="63">
        <v>2</v>
      </c>
      <c r="F1280" s="64" t="s">
        <v>1460</v>
      </c>
      <c r="G1280" s="62" t="s">
        <v>457</v>
      </c>
      <c r="H1280" s="65">
        <v>227832</v>
      </c>
      <c r="I1280" s="66">
        <v>200472</v>
      </c>
      <c r="J1280" s="67">
        <v>27360</v>
      </c>
    </row>
    <row r="1281" spans="1:10" ht="47.25">
      <c r="A1281" s="75" t="s">
        <v>1461</v>
      </c>
      <c r="B1281" s="61">
        <v>200</v>
      </c>
      <c r="C1281" s="62">
        <v>910</v>
      </c>
      <c r="D1281" s="63">
        <v>10</v>
      </c>
      <c r="E1281" s="63">
        <v>2</v>
      </c>
      <c r="F1281" s="64" t="s">
        <v>1462</v>
      </c>
      <c r="G1281" s="62" t="s">
        <v>457</v>
      </c>
      <c r="H1281" s="65">
        <v>227832</v>
      </c>
      <c r="I1281" s="66">
        <v>200472</v>
      </c>
      <c r="J1281" s="67">
        <v>27360</v>
      </c>
    </row>
    <row r="1282" spans="1:10" ht="31.5">
      <c r="A1282" s="68" t="s">
        <v>462</v>
      </c>
      <c r="B1282" s="61">
        <v>200</v>
      </c>
      <c r="C1282" s="69">
        <v>910</v>
      </c>
      <c r="D1282" s="70">
        <v>10</v>
      </c>
      <c r="E1282" s="70">
        <v>2</v>
      </c>
      <c r="F1282" s="71" t="s">
        <v>1462</v>
      </c>
      <c r="G1282" s="69" t="s">
        <v>463</v>
      </c>
      <c r="H1282" s="72">
        <v>227832</v>
      </c>
      <c r="I1282" s="73">
        <v>200472</v>
      </c>
      <c r="J1282" s="74">
        <v>27360</v>
      </c>
    </row>
    <row r="1283" spans="1:10" ht="63">
      <c r="A1283" s="75" t="s">
        <v>1463</v>
      </c>
      <c r="B1283" s="61">
        <v>200</v>
      </c>
      <c r="C1283" s="62">
        <v>910</v>
      </c>
      <c r="D1283" s="63">
        <v>10</v>
      </c>
      <c r="E1283" s="63">
        <v>2</v>
      </c>
      <c r="F1283" s="64" t="s">
        <v>1464</v>
      </c>
      <c r="G1283" s="62" t="s">
        <v>457</v>
      </c>
      <c r="H1283" s="65">
        <v>100000</v>
      </c>
      <c r="I1283" s="66">
        <v>100000</v>
      </c>
      <c r="J1283" s="67">
        <v>0</v>
      </c>
    </row>
    <row r="1284" spans="1:10" ht="63">
      <c r="A1284" s="75" t="s">
        <v>1465</v>
      </c>
      <c r="B1284" s="61">
        <v>200</v>
      </c>
      <c r="C1284" s="62">
        <v>910</v>
      </c>
      <c r="D1284" s="63">
        <v>10</v>
      </c>
      <c r="E1284" s="63">
        <v>2</v>
      </c>
      <c r="F1284" s="64" t="s">
        <v>1466</v>
      </c>
      <c r="G1284" s="62" t="s">
        <v>457</v>
      </c>
      <c r="H1284" s="65">
        <v>100000</v>
      </c>
      <c r="I1284" s="66">
        <v>100000</v>
      </c>
      <c r="J1284" s="67">
        <v>0</v>
      </c>
    </row>
    <row r="1285" spans="1:10" ht="31.5">
      <c r="A1285" s="68" t="s">
        <v>462</v>
      </c>
      <c r="B1285" s="61">
        <v>200</v>
      </c>
      <c r="C1285" s="69">
        <v>910</v>
      </c>
      <c r="D1285" s="70">
        <v>10</v>
      </c>
      <c r="E1285" s="70">
        <v>2</v>
      </c>
      <c r="F1285" s="71" t="s">
        <v>1466</v>
      </c>
      <c r="G1285" s="69" t="s">
        <v>463</v>
      </c>
      <c r="H1285" s="72">
        <v>100000</v>
      </c>
      <c r="I1285" s="73">
        <v>100000</v>
      </c>
      <c r="J1285" s="74">
        <v>0</v>
      </c>
    </row>
    <row r="1286" spans="1:10" ht="78.75">
      <c r="A1286" s="75" t="s">
        <v>630</v>
      </c>
      <c r="B1286" s="61">
        <v>200</v>
      </c>
      <c r="C1286" s="62">
        <v>910</v>
      </c>
      <c r="D1286" s="63">
        <v>10</v>
      </c>
      <c r="E1286" s="63">
        <v>2</v>
      </c>
      <c r="F1286" s="64" t="s">
        <v>631</v>
      </c>
      <c r="G1286" s="62" t="s">
        <v>457</v>
      </c>
      <c r="H1286" s="65">
        <v>690000</v>
      </c>
      <c r="I1286" s="66">
        <v>400000</v>
      </c>
      <c r="J1286" s="67">
        <v>290000</v>
      </c>
    </row>
    <row r="1287" spans="1:10" ht="63">
      <c r="A1287" s="75" t="s">
        <v>632</v>
      </c>
      <c r="B1287" s="61">
        <v>200</v>
      </c>
      <c r="C1287" s="62">
        <v>910</v>
      </c>
      <c r="D1287" s="63">
        <v>10</v>
      </c>
      <c r="E1287" s="63">
        <v>2</v>
      </c>
      <c r="F1287" s="64" t="s">
        <v>633</v>
      </c>
      <c r="G1287" s="62" t="s">
        <v>457</v>
      </c>
      <c r="H1287" s="65">
        <v>90000</v>
      </c>
      <c r="I1287" s="66">
        <v>0</v>
      </c>
      <c r="J1287" s="67">
        <v>90000</v>
      </c>
    </row>
    <row r="1288" spans="1:10" ht="31.5">
      <c r="A1288" s="68" t="s">
        <v>462</v>
      </c>
      <c r="B1288" s="61">
        <v>200</v>
      </c>
      <c r="C1288" s="69">
        <v>910</v>
      </c>
      <c r="D1288" s="70">
        <v>10</v>
      </c>
      <c r="E1288" s="70">
        <v>2</v>
      </c>
      <c r="F1288" s="71" t="s">
        <v>633</v>
      </c>
      <c r="G1288" s="69" t="s">
        <v>463</v>
      </c>
      <c r="H1288" s="72">
        <v>90000</v>
      </c>
      <c r="I1288" s="73">
        <v>0</v>
      </c>
      <c r="J1288" s="74">
        <v>90000</v>
      </c>
    </row>
    <row r="1289" spans="1:10" ht="31.5">
      <c r="A1289" s="75" t="s">
        <v>757</v>
      </c>
      <c r="B1289" s="61">
        <v>200</v>
      </c>
      <c r="C1289" s="62">
        <v>910</v>
      </c>
      <c r="D1289" s="63">
        <v>10</v>
      </c>
      <c r="E1289" s="63">
        <v>2</v>
      </c>
      <c r="F1289" s="64" t="s">
        <v>758</v>
      </c>
      <c r="G1289" s="62" t="s">
        <v>457</v>
      </c>
      <c r="H1289" s="65">
        <v>600000</v>
      </c>
      <c r="I1289" s="66">
        <v>400000</v>
      </c>
      <c r="J1289" s="67">
        <v>200000</v>
      </c>
    </row>
    <row r="1290" spans="1:10" ht="31.5">
      <c r="A1290" s="75" t="s">
        <v>759</v>
      </c>
      <c r="B1290" s="61">
        <v>200</v>
      </c>
      <c r="C1290" s="62">
        <v>910</v>
      </c>
      <c r="D1290" s="63">
        <v>10</v>
      </c>
      <c r="E1290" s="63">
        <v>2</v>
      </c>
      <c r="F1290" s="64" t="s">
        <v>760</v>
      </c>
      <c r="G1290" s="62" t="s">
        <v>457</v>
      </c>
      <c r="H1290" s="65">
        <v>600000</v>
      </c>
      <c r="I1290" s="66">
        <v>400000</v>
      </c>
      <c r="J1290" s="67">
        <v>200000</v>
      </c>
    </row>
    <row r="1291" spans="1:10" ht="31.5">
      <c r="A1291" s="68" t="s">
        <v>462</v>
      </c>
      <c r="B1291" s="61">
        <v>200</v>
      </c>
      <c r="C1291" s="69">
        <v>910</v>
      </c>
      <c r="D1291" s="70">
        <v>10</v>
      </c>
      <c r="E1291" s="70">
        <v>2</v>
      </c>
      <c r="F1291" s="71" t="s">
        <v>760</v>
      </c>
      <c r="G1291" s="69" t="s">
        <v>463</v>
      </c>
      <c r="H1291" s="72">
        <v>600000</v>
      </c>
      <c r="I1291" s="73">
        <v>400000</v>
      </c>
      <c r="J1291" s="74">
        <v>200000</v>
      </c>
    </row>
    <row r="1292" spans="1:10">
      <c r="A1292" s="68" t="s">
        <v>641</v>
      </c>
      <c r="B1292" s="61">
        <v>200</v>
      </c>
      <c r="C1292" s="69">
        <v>910</v>
      </c>
      <c r="D1292" s="70">
        <v>10</v>
      </c>
      <c r="E1292" s="70">
        <v>3</v>
      </c>
      <c r="F1292" s="71" t="s">
        <v>452</v>
      </c>
      <c r="G1292" s="69" t="s">
        <v>452</v>
      </c>
      <c r="H1292" s="72">
        <v>837401983</v>
      </c>
      <c r="I1292" s="73">
        <v>600382085.01999998</v>
      </c>
      <c r="J1292" s="74">
        <v>237019897.98000002</v>
      </c>
    </row>
    <row r="1293" spans="1:10" ht="63">
      <c r="A1293" s="75" t="s">
        <v>1195</v>
      </c>
      <c r="B1293" s="61">
        <v>200</v>
      </c>
      <c r="C1293" s="62">
        <v>910</v>
      </c>
      <c r="D1293" s="63">
        <v>10</v>
      </c>
      <c r="E1293" s="63">
        <v>3</v>
      </c>
      <c r="F1293" s="64" t="s">
        <v>1196</v>
      </c>
      <c r="G1293" s="62" t="s">
        <v>457</v>
      </c>
      <c r="H1293" s="65">
        <v>889000</v>
      </c>
      <c r="I1293" s="66">
        <v>889000</v>
      </c>
      <c r="J1293" s="67">
        <v>0</v>
      </c>
    </row>
    <row r="1294" spans="1:10" ht="47.25">
      <c r="A1294" s="75" t="s">
        <v>1197</v>
      </c>
      <c r="B1294" s="61">
        <v>200</v>
      </c>
      <c r="C1294" s="62">
        <v>910</v>
      </c>
      <c r="D1294" s="63">
        <v>10</v>
      </c>
      <c r="E1294" s="63">
        <v>3</v>
      </c>
      <c r="F1294" s="64" t="s">
        <v>1198</v>
      </c>
      <c r="G1294" s="62" t="s">
        <v>457</v>
      </c>
      <c r="H1294" s="65">
        <v>889000</v>
      </c>
      <c r="I1294" s="66">
        <v>889000</v>
      </c>
      <c r="J1294" s="67">
        <v>0</v>
      </c>
    </row>
    <row r="1295" spans="1:10" ht="78.75">
      <c r="A1295" s="75" t="s">
        <v>1467</v>
      </c>
      <c r="B1295" s="61">
        <v>200</v>
      </c>
      <c r="C1295" s="62">
        <v>910</v>
      </c>
      <c r="D1295" s="63">
        <v>10</v>
      </c>
      <c r="E1295" s="63">
        <v>3</v>
      </c>
      <c r="F1295" s="64" t="s">
        <v>1468</v>
      </c>
      <c r="G1295" s="62" t="s">
        <v>457</v>
      </c>
      <c r="H1295" s="65">
        <v>889000</v>
      </c>
      <c r="I1295" s="66">
        <v>889000</v>
      </c>
      <c r="J1295" s="67">
        <v>0</v>
      </c>
    </row>
    <row r="1296" spans="1:10">
      <c r="A1296" s="68" t="s">
        <v>536</v>
      </c>
      <c r="B1296" s="61">
        <v>200</v>
      </c>
      <c r="C1296" s="69">
        <v>910</v>
      </c>
      <c r="D1296" s="70">
        <v>10</v>
      </c>
      <c r="E1296" s="70">
        <v>3</v>
      </c>
      <c r="F1296" s="71" t="s">
        <v>1468</v>
      </c>
      <c r="G1296" s="69" t="s">
        <v>537</v>
      </c>
      <c r="H1296" s="72">
        <v>889000</v>
      </c>
      <c r="I1296" s="73">
        <v>889000</v>
      </c>
      <c r="J1296" s="74">
        <v>0</v>
      </c>
    </row>
    <row r="1297" spans="1:10" ht="63">
      <c r="A1297" s="75" t="s">
        <v>906</v>
      </c>
      <c r="B1297" s="61">
        <v>200</v>
      </c>
      <c r="C1297" s="62">
        <v>910</v>
      </c>
      <c r="D1297" s="63">
        <v>10</v>
      </c>
      <c r="E1297" s="63">
        <v>3</v>
      </c>
      <c r="F1297" s="64" t="s">
        <v>907</v>
      </c>
      <c r="G1297" s="62" t="s">
        <v>457</v>
      </c>
      <c r="H1297" s="65">
        <v>641153433</v>
      </c>
      <c r="I1297" s="66">
        <v>486640463.13</v>
      </c>
      <c r="J1297" s="67">
        <v>154512969.87</v>
      </c>
    </row>
    <row r="1298" spans="1:10" ht="31.5">
      <c r="A1298" s="75" t="s">
        <v>1406</v>
      </c>
      <c r="B1298" s="61">
        <v>200</v>
      </c>
      <c r="C1298" s="62">
        <v>910</v>
      </c>
      <c r="D1298" s="63">
        <v>10</v>
      </c>
      <c r="E1298" s="63">
        <v>3</v>
      </c>
      <c r="F1298" s="64" t="s">
        <v>1407</v>
      </c>
      <c r="G1298" s="62" t="s">
        <v>457</v>
      </c>
      <c r="H1298" s="65">
        <v>641153433</v>
      </c>
      <c r="I1298" s="66">
        <v>486640463.13</v>
      </c>
      <c r="J1298" s="67">
        <v>154512969.87</v>
      </c>
    </row>
    <row r="1299" spans="1:10" ht="31.5">
      <c r="A1299" s="75" t="s">
        <v>1469</v>
      </c>
      <c r="B1299" s="61">
        <v>200</v>
      </c>
      <c r="C1299" s="62">
        <v>910</v>
      </c>
      <c r="D1299" s="63">
        <v>10</v>
      </c>
      <c r="E1299" s="63">
        <v>3</v>
      </c>
      <c r="F1299" s="64" t="s">
        <v>1470</v>
      </c>
      <c r="G1299" s="62" t="s">
        <v>457</v>
      </c>
      <c r="H1299" s="65">
        <v>6987000</v>
      </c>
      <c r="I1299" s="66">
        <v>5298070</v>
      </c>
      <c r="J1299" s="67">
        <v>1688930</v>
      </c>
    </row>
    <row r="1300" spans="1:10">
      <c r="A1300" s="68" t="s">
        <v>536</v>
      </c>
      <c r="B1300" s="61">
        <v>200</v>
      </c>
      <c r="C1300" s="69">
        <v>910</v>
      </c>
      <c r="D1300" s="70">
        <v>10</v>
      </c>
      <c r="E1300" s="70">
        <v>3</v>
      </c>
      <c r="F1300" s="71" t="s">
        <v>1470</v>
      </c>
      <c r="G1300" s="69" t="s">
        <v>537</v>
      </c>
      <c r="H1300" s="72">
        <v>6987000</v>
      </c>
      <c r="I1300" s="73">
        <v>5298070</v>
      </c>
      <c r="J1300" s="74">
        <v>1688930</v>
      </c>
    </row>
    <row r="1301" spans="1:10" ht="31.5">
      <c r="A1301" s="75" t="s">
        <v>1471</v>
      </c>
      <c r="B1301" s="61">
        <v>200</v>
      </c>
      <c r="C1301" s="62">
        <v>910</v>
      </c>
      <c r="D1301" s="63">
        <v>10</v>
      </c>
      <c r="E1301" s="63">
        <v>3</v>
      </c>
      <c r="F1301" s="64" t="s">
        <v>1472</v>
      </c>
      <c r="G1301" s="62" t="s">
        <v>457</v>
      </c>
      <c r="H1301" s="65">
        <v>20221000</v>
      </c>
      <c r="I1301" s="66">
        <v>9487550</v>
      </c>
      <c r="J1301" s="67">
        <v>10733450</v>
      </c>
    </row>
    <row r="1302" spans="1:10">
      <c r="A1302" s="68" t="s">
        <v>536</v>
      </c>
      <c r="B1302" s="61">
        <v>200</v>
      </c>
      <c r="C1302" s="69">
        <v>910</v>
      </c>
      <c r="D1302" s="70">
        <v>10</v>
      </c>
      <c r="E1302" s="70">
        <v>3</v>
      </c>
      <c r="F1302" s="71" t="s">
        <v>1472</v>
      </c>
      <c r="G1302" s="69" t="s">
        <v>537</v>
      </c>
      <c r="H1302" s="72">
        <v>20221000</v>
      </c>
      <c r="I1302" s="73">
        <v>9487550</v>
      </c>
      <c r="J1302" s="74">
        <v>10733450</v>
      </c>
    </row>
    <row r="1303" spans="1:10">
      <c r="A1303" s="75" t="s">
        <v>1473</v>
      </c>
      <c r="B1303" s="61">
        <v>200</v>
      </c>
      <c r="C1303" s="62">
        <v>910</v>
      </c>
      <c r="D1303" s="63">
        <v>10</v>
      </c>
      <c r="E1303" s="63">
        <v>3</v>
      </c>
      <c r="F1303" s="64" t="s">
        <v>1474</v>
      </c>
      <c r="G1303" s="62" t="s">
        <v>457</v>
      </c>
      <c r="H1303" s="65">
        <v>300000</v>
      </c>
      <c r="I1303" s="66">
        <v>298760</v>
      </c>
      <c r="J1303" s="67">
        <v>1240</v>
      </c>
    </row>
    <row r="1304" spans="1:10">
      <c r="A1304" s="68" t="s">
        <v>536</v>
      </c>
      <c r="B1304" s="61">
        <v>200</v>
      </c>
      <c r="C1304" s="69">
        <v>910</v>
      </c>
      <c r="D1304" s="70">
        <v>10</v>
      </c>
      <c r="E1304" s="70">
        <v>3</v>
      </c>
      <c r="F1304" s="71" t="s">
        <v>1474</v>
      </c>
      <c r="G1304" s="69" t="s">
        <v>537</v>
      </c>
      <c r="H1304" s="72">
        <v>300000</v>
      </c>
      <c r="I1304" s="73">
        <v>298760</v>
      </c>
      <c r="J1304" s="74">
        <v>1240</v>
      </c>
    </row>
    <row r="1305" spans="1:10" ht="31.5">
      <c r="A1305" s="75" t="s">
        <v>1475</v>
      </c>
      <c r="B1305" s="61">
        <v>200</v>
      </c>
      <c r="C1305" s="62">
        <v>910</v>
      </c>
      <c r="D1305" s="63">
        <v>10</v>
      </c>
      <c r="E1305" s="63">
        <v>3</v>
      </c>
      <c r="F1305" s="64" t="s">
        <v>1476</v>
      </c>
      <c r="G1305" s="62" t="s">
        <v>457</v>
      </c>
      <c r="H1305" s="65">
        <v>2277700</v>
      </c>
      <c r="I1305" s="66">
        <v>468895</v>
      </c>
      <c r="J1305" s="67">
        <v>1808805</v>
      </c>
    </row>
    <row r="1306" spans="1:10" ht="31.5">
      <c r="A1306" s="68" t="s">
        <v>483</v>
      </c>
      <c r="B1306" s="61">
        <v>200</v>
      </c>
      <c r="C1306" s="69">
        <v>910</v>
      </c>
      <c r="D1306" s="70">
        <v>10</v>
      </c>
      <c r="E1306" s="70">
        <v>3</v>
      </c>
      <c r="F1306" s="71" t="s">
        <v>1476</v>
      </c>
      <c r="G1306" s="69" t="s">
        <v>484</v>
      </c>
      <c r="H1306" s="72">
        <v>0</v>
      </c>
      <c r="I1306" s="73">
        <v>0</v>
      </c>
      <c r="J1306" s="74">
        <v>0</v>
      </c>
    </row>
    <row r="1307" spans="1:10">
      <c r="A1307" s="68" t="s">
        <v>536</v>
      </c>
      <c r="B1307" s="61">
        <v>200</v>
      </c>
      <c r="C1307" s="69">
        <v>910</v>
      </c>
      <c r="D1307" s="70">
        <v>10</v>
      </c>
      <c r="E1307" s="70">
        <v>3</v>
      </c>
      <c r="F1307" s="71" t="s">
        <v>1476</v>
      </c>
      <c r="G1307" s="69" t="s">
        <v>537</v>
      </c>
      <c r="H1307" s="72">
        <v>2265000</v>
      </c>
      <c r="I1307" s="73">
        <v>465000</v>
      </c>
      <c r="J1307" s="74">
        <v>1800000</v>
      </c>
    </row>
    <row r="1308" spans="1:10" ht="31.5">
      <c r="A1308" s="68" t="s">
        <v>462</v>
      </c>
      <c r="B1308" s="61">
        <v>200</v>
      </c>
      <c r="C1308" s="69">
        <v>910</v>
      </c>
      <c r="D1308" s="70">
        <v>10</v>
      </c>
      <c r="E1308" s="70">
        <v>3</v>
      </c>
      <c r="F1308" s="71" t="s">
        <v>1476</v>
      </c>
      <c r="G1308" s="69" t="s">
        <v>463</v>
      </c>
      <c r="H1308" s="72">
        <v>12700</v>
      </c>
      <c r="I1308" s="73">
        <v>3895</v>
      </c>
      <c r="J1308" s="74">
        <v>8805</v>
      </c>
    </row>
    <row r="1309" spans="1:10" ht="31.5">
      <c r="A1309" s="75" t="s">
        <v>1477</v>
      </c>
      <c r="B1309" s="61">
        <v>200</v>
      </c>
      <c r="C1309" s="62">
        <v>910</v>
      </c>
      <c r="D1309" s="63">
        <v>10</v>
      </c>
      <c r="E1309" s="63">
        <v>3</v>
      </c>
      <c r="F1309" s="64" t="s">
        <v>1478</v>
      </c>
      <c r="G1309" s="62" t="s">
        <v>457</v>
      </c>
      <c r="H1309" s="65">
        <v>83143400</v>
      </c>
      <c r="I1309" s="66">
        <v>67266103.469999999</v>
      </c>
      <c r="J1309" s="67">
        <v>15877296.530000001</v>
      </c>
    </row>
    <row r="1310" spans="1:10" ht="31.5">
      <c r="A1310" s="68" t="s">
        <v>483</v>
      </c>
      <c r="B1310" s="61">
        <v>200</v>
      </c>
      <c r="C1310" s="69">
        <v>910</v>
      </c>
      <c r="D1310" s="70">
        <v>10</v>
      </c>
      <c r="E1310" s="70">
        <v>3</v>
      </c>
      <c r="F1310" s="71" t="s">
        <v>1478</v>
      </c>
      <c r="G1310" s="69" t="s">
        <v>484</v>
      </c>
      <c r="H1310" s="72">
        <v>0</v>
      </c>
      <c r="I1310" s="73">
        <v>0</v>
      </c>
      <c r="J1310" s="74">
        <v>0</v>
      </c>
    </row>
    <row r="1311" spans="1:10">
      <c r="A1311" s="68" t="s">
        <v>536</v>
      </c>
      <c r="B1311" s="61">
        <v>200</v>
      </c>
      <c r="C1311" s="69">
        <v>910</v>
      </c>
      <c r="D1311" s="70">
        <v>10</v>
      </c>
      <c r="E1311" s="70">
        <v>3</v>
      </c>
      <c r="F1311" s="71" t="s">
        <v>1478</v>
      </c>
      <c r="G1311" s="69" t="s">
        <v>537</v>
      </c>
      <c r="H1311" s="72">
        <v>82513000</v>
      </c>
      <c r="I1311" s="73">
        <v>66883003.219999999</v>
      </c>
      <c r="J1311" s="74">
        <v>15629996.780000001</v>
      </c>
    </row>
    <row r="1312" spans="1:10" ht="31.5">
      <c r="A1312" s="68" t="s">
        <v>462</v>
      </c>
      <c r="B1312" s="61">
        <v>200</v>
      </c>
      <c r="C1312" s="69">
        <v>910</v>
      </c>
      <c r="D1312" s="70">
        <v>10</v>
      </c>
      <c r="E1312" s="70">
        <v>3</v>
      </c>
      <c r="F1312" s="71" t="s">
        <v>1478</v>
      </c>
      <c r="G1312" s="69" t="s">
        <v>463</v>
      </c>
      <c r="H1312" s="72">
        <v>630400</v>
      </c>
      <c r="I1312" s="73">
        <v>383100.25</v>
      </c>
      <c r="J1312" s="74">
        <v>247299.75</v>
      </c>
    </row>
    <row r="1313" spans="1:10" ht="31.5">
      <c r="A1313" s="75" t="s">
        <v>1479</v>
      </c>
      <c r="B1313" s="61">
        <v>200</v>
      </c>
      <c r="C1313" s="62">
        <v>910</v>
      </c>
      <c r="D1313" s="63">
        <v>10</v>
      </c>
      <c r="E1313" s="63">
        <v>3</v>
      </c>
      <c r="F1313" s="64" t="s">
        <v>1480</v>
      </c>
      <c r="G1313" s="62" t="s">
        <v>457</v>
      </c>
      <c r="H1313" s="65">
        <v>104285700</v>
      </c>
      <c r="I1313" s="66">
        <v>67556579.180000007</v>
      </c>
      <c r="J1313" s="67">
        <v>36729120.819999993</v>
      </c>
    </row>
    <row r="1314" spans="1:10" ht="31.5">
      <c r="A1314" s="68" t="s">
        <v>483</v>
      </c>
      <c r="B1314" s="61">
        <v>200</v>
      </c>
      <c r="C1314" s="69">
        <v>910</v>
      </c>
      <c r="D1314" s="70">
        <v>10</v>
      </c>
      <c r="E1314" s="70">
        <v>3</v>
      </c>
      <c r="F1314" s="71" t="s">
        <v>1480</v>
      </c>
      <c r="G1314" s="69" t="s">
        <v>484</v>
      </c>
      <c r="H1314" s="72">
        <v>0</v>
      </c>
      <c r="I1314" s="73">
        <v>0</v>
      </c>
      <c r="J1314" s="74">
        <v>0</v>
      </c>
    </row>
    <row r="1315" spans="1:10">
      <c r="A1315" s="68" t="s">
        <v>536</v>
      </c>
      <c r="B1315" s="61">
        <v>200</v>
      </c>
      <c r="C1315" s="69">
        <v>910</v>
      </c>
      <c r="D1315" s="70">
        <v>10</v>
      </c>
      <c r="E1315" s="70">
        <v>3</v>
      </c>
      <c r="F1315" s="71" t="s">
        <v>1480</v>
      </c>
      <c r="G1315" s="69" t="s">
        <v>537</v>
      </c>
      <c r="H1315" s="72">
        <v>103540700</v>
      </c>
      <c r="I1315" s="73">
        <v>67141184.349999994</v>
      </c>
      <c r="J1315" s="74">
        <v>36399515.650000006</v>
      </c>
    </row>
    <row r="1316" spans="1:10" ht="31.5">
      <c r="A1316" s="68" t="s">
        <v>462</v>
      </c>
      <c r="B1316" s="61">
        <v>200</v>
      </c>
      <c r="C1316" s="69">
        <v>910</v>
      </c>
      <c r="D1316" s="70">
        <v>10</v>
      </c>
      <c r="E1316" s="70">
        <v>3</v>
      </c>
      <c r="F1316" s="71" t="s">
        <v>1480</v>
      </c>
      <c r="G1316" s="69" t="s">
        <v>463</v>
      </c>
      <c r="H1316" s="72">
        <v>745000</v>
      </c>
      <c r="I1316" s="73">
        <v>415394.83</v>
      </c>
      <c r="J1316" s="74">
        <v>329605.17</v>
      </c>
    </row>
    <row r="1317" spans="1:10" ht="31.5">
      <c r="A1317" s="75" t="s">
        <v>1481</v>
      </c>
      <c r="B1317" s="61">
        <v>200</v>
      </c>
      <c r="C1317" s="62">
        <v>910</v>
      </c>
      <c r="D1317" s="63">
        <v>10</v>
      </c>
      <c r="E1317" s="63">
        <v>3</v>
      </c>
      <c r="F1317" s="64" t="s">
        <v>1482</v>
      </c>
      <c r="G1317" s="62" t="s">
        <v>457</v>
      </c>
      <c r="H1317" s="65">
        <v>34845100</v>
      </c>
      <c r="I1317" s="66">
        <v>27324922.710000001</v>
      </c>
      <c r="J1317" s="67">
        <v>7520177.2899999991</v>
      </c>
    </row>
    <row r="1318" spans="1:10" ht="31.5">
      <c r="A1318" s="68" t="s">
        <v>483</v>
      </c>
      <c r="B1318" s="61">
        <v>200</v>
      </c>
      <c r="C1318" s="69">
        <v>910</v>
      </c>
      <c r="D1318" s="70">
        <v>10</v>
      </c>
      <c r="E1318" s="70">
        <v>3</v>
      </c>
      <c r="F1318" s="71" t="s">
        <v>1482</v>
      </c>
      <c r="G1318" s="69" t="s">
        <v>484</v>
      </c>
      <c r="H1318" s="72">
        <v>0</v>
      </c>
      <c r="I1318" s="73">
        <v>0</v>
      </c>
      <c r="J1318" s="74">
        <v>0</v>
      </c>
    </row>
    <row r="1319" spans="1:10">
      <c r="A1319" s="68" t="s">
        <v>536</v>
      </c>
      <c r="B1319" s="61">
        <v>200</v>
      </c>
      <c r="C1319" s="69">
        <v>910</v>
      </c>
      <c r="D1319" s="70">
        <v>10</v>
      </c>
      <c r="E1319" s="70">
        <v>3</v>
      </c>
      <c r="F1319" s="71" t="s">
        <v>1482</v>
      </c>
      <c r="G1319" s="69" t="s">
        <v>537</v>
      </c>
      <c r="H1319" s="72">
        <v>34629400</v>
      </c>
      <c r="I1319" s="73">
        <v>27166922.710000001</v>
      </c>
      <c r="J1319" s="74">
        <v>7462477.2899999991</v>
      </c>
    </row>
    <row r="1320" spans="1:10" ht="31.5">
      <c r="A1320" s="68" t="s">
        <v>462</v>
      </c>
      <c r="B1320" s="61">
        <v>200</v>
      </c>
      <c r="C1320" s="69">
        <v>910</v>
      </c>
      <c r="D1320" s="70">
        <v>10</v>
      </c>
      <c r="E1320" s="70">
        <v>3</v>
      </c>
      <c r="F1320" s="71" t="s">
        <v>1482</v>
      </c>
      <c r="G1320" s="69" t="s">
        <v>463</v>
      </c>
      <c r="H1320" s="72">
        <v>215700</v>
      </c>
      <c r="I1320" s="73">
        <v>158000</v>
      </c>
      <c r="J1320" s="74">
        <v>57700</v>
      </c>
    </row>
    <row r="1321" spans="1:10" ht="47.25">
      <c r="A1321" s="75" t="s">
        <v>1483</v>
      </c>
      <c r="B1321" s="61">
        <v>200</v>
      </c>
      <c r="C1321" s="62">
        <v>910</v>
      </c>
      <c r="D1321" s="63">
        <v>10</v>
      </c>
      <c r="E1321" s="63">
        <v>3</v>
      </c>
      <c r="F1321" s="64" t="s">
        <v>1484</v>
      </c>
      <c r="G1321" s="62" t="s">
        <v>457</v>
      </c>
      <c r="H1321" s="65">
        <v>4614000</v>
      </c>
      <c r="I1321" s="66">
        <v>2699865.8</v>
      </c>
      <c r="J1321" s="67">
        <v>1914134.2000000002</v>
      </c>
    </row>
    <row r="1322" spans="1:10" ht="31.5">
      <c r="A1322" s="68" t="s">
        <v>483</v>
      </c>
      <c r="B1322" s="61">
        <v>200</v>
      </c>
      <c r="C1322" s="69">
        <v>910</v>
      </c>
      <c r="D1322" s="70">
        <v>10</v>
      </c>
      <c r="E1322" s="70">
        <v>3</v>
      </c>
      <c r="F1322" s="71" t="s">
        <v>1484</v>
      </c>
      <c r="G1322" s="69" t="s">
        <v>484</v>
      </c>
      <c r="H1322" s="72">
        <v>0</v>
      </c>
      <c r="I1322" s="73">
        <v>0</v>
      </c>
      <c r="J1322" s="74">
        <v>0</v>
      </c>
    </row>
    <row r="1323" spans="1:10">
      <c r="A1323" s="68" t="s">
        <v>536</v>
      </c>
      <c r="B1323" s="61">
        <v>200</v>
      </c>
      <c r="C1323" s="69">
        <v>910</v>
      </c>
      <c r="D1323" s="70">
        <v>10</v>
      </c>
      <c r="E1323" s="70">
        <v>3</v>
      </c>
      <c r="F1323" s="71" t="s">
        <v>1484</v>
      </c>
      <c r="G1323" s="69" t="s">
        <v>537</v>
      </c>
      <c r="H1323" s="72">
        <v>4575300</v>
      </c>
      <c r="I1323" s="73">
        <v>2682319.0699999998</v>
      </c>
      <c r="J1323" s="74">
        <v>1892980.9300000002</v>
      </c>
    </row>
    <row r="1324" spans="1:10" ht="31.5">
      <c r="A1324" s="68" t="s">
        <v>462</v>
      </c>
      <c r="B1324" s="61">
        <v>200</v>
      </c>
      <c r="C1324" s="69">
        <v>910</v>
      </c>
      <c r="D1324" s="70">
        <v>10</v>
      </c>
      <c r="E1324" s="70">
        <v>3</v>
      </c>
      <c r="F1324" s="71" t="s">
        <v>1484</v>
      </c>
      <c r="G1324" s="69" t="s">
        <v>463</v>
      </c>
      <c r="H1324" s="72">
        <v>38700</v>
      </c>
      <c r="I1324" s="73">
        <v>17546.73</v>
      </c>
      <c r="J1324" s="74">
        <v>21153.27</v>
      </c>
    </row>
    <row r="1325" spans="1:10">
      <c r="A1325" s="75" t="s">
        <v>1485</v>
      </c>
      <c r="B1325" s="61">
        <v>200</v>
      </c>
      <c r="C1325" s="62">
        <v>910</v>
      </c>
      <c r="D1325" s="63">
        <v>10</v>
      </c>
      <c r="E1325" s="63">
        <v>3</v>
      </c>
      <c r="F1325" s="64" t="s">
        <v>1486</v>
      </c>
      <c r="G1325" s="62" t="s">
        <v>457</v>
      </c>
      <c r="H1325" s="65">
        <v>2383200</v>
      </c>
      <c r="I1325" s="66">
        <v>1202594.4099999999</v>
      </c>
      <c r="J1325" s="67">
        <v>1180605.5900000001</v>
      </c>
    </row>
    <row r="1326" spans="1:10" ht="31.5">
      <c r="A1326" s="68" t="s">
        <v>483</v>
      </c>
      <c r="B1326" s="61">
        <v>200</v>
      </c>
      <c r="C1326" s="69">
        <v>910</v>
      </c>
      <c r="D1326" s="70">
        <v>10</v>
      </c>
      <c r="E1326" s="70">
        <v>3</v>
      </c>
      <c r="F1326" s="71" t="s">
        <v>1486</v>
      </c>
      <c r="G1326" s="69" t="s">
        <v>484</v>
      </c>
      <c r="H1326" s="72">
        <v>0</v>
      </c>
      <c r="I1326" s="73">
        <v>0</v>
      </c>
      <c r="J1326" s="74">
        <v>0</v>
      </c>
    </row>
    <row r="1327" spans="1:10">
      <c r="A1327" s="68" t="s">
        <v>536</v>
      </c>
      <c r="B1327" s="61">
        <v>200</v>
      </c>
      <c r="C1327" s="69">
        <v>910</v>
      </c>
      <c r="D1327" s="70">
        <v>10</v>
      </c>
      <c r="E1327" s="70">
        <v>3</v>
      </c>
      <c r="F1327" s="71" t="s">
        <v>1486</v>
      </c>
      <c r="G1327" s="69" t="s">
        <v>537</v>
      </c>
      <c r="H1327" s="72">
        <v>2347000</v>
      </c>
      <c r="I1327" s="73">
        <v>1189118.19</v>
      </c>
      <c r="J1327" s="74">
        <v>1157881.81</v>
      </c>
    </row>
    <row r="1328" spans="1:10" ht="31.5">
      <c r="A1328" s="68" t="s">
        <v>462</v>
      </c>
      <c r="B1328" s="61">
        <v>200</v>
      </c>
      <c r="C1328" s="69">
        <v>910</v>
      </c>
      <c r="D1328" s="70">
        <v>10</v>
      </c>
      <c r="E1328" s="70">
        <v>3</v>
      </c>
      <c r="F1328" s="71" t="s">
        <v>1486</v>
      </c>
      <c r="G1328" s="69" t="s">
        <v>463</v>
      </c>
      <c r="H1328" s="72">
        <v>36200</v>
      </c>
      <c r="I1328" s="73">
        <v>13476.22</v>
      </c>
      <c r="J1328" s="74">
        <v>22723.78</v>
      </c>
    </row>
    <row r="1329" spans="1:10" ht="63">
      <c r="A1329" s="75" t="s">
        <v>1487</v>
      </c>
      <c r="B1329" s="61">
        <v>200</v>
      </c>
      <c r="C1329" s="62">
        <v>910</v>
      </c>
      <c r="D1329" s="63">
        <v>10</v>
      </c>
      <c r="E1329" s="63">
        <v>3</v>
      </c>
      <c r="F1329" s="64" t="s">
        <v>1488</v>
      </c>
      <c r="G1329" s="62" t="s">
        <v>457</v>
      </c>
      <c r="H1329" s="65">
        <v>15000</v>
      </c>
      <c r="I1329" s="66">
        <v>10900</v>
      </c>
      <c r="J1329" s="67">
        <v>4100</v>
      </c>
    </row>
    <row r="1330" spans="1:10" ht="31.5">
      <c r="A1330" s="68" t="s">
        <v>462</v>
      </c>
      <c r="B1330" s="61">
        <v>200</v>
      </c>
      <c r="C1330" s="69">
        <v>910</v>
      </c>
      <c r="D1330" s="70">
        <v>10</v>
      </c>
      <c r="E1330" s="70">
        <v>3</v>
      </c>
      <c r="F1330" s="71" t="s">
        <v>1488</v>
      </c>
      <c r="G1330" s="69" t="s">
        <v>463</v>
      </c>
      <c r="H1330" s="72">
        <v>15000</v>
      </c>
      <c r="I1330" s="73">
        <v>10900</v>
      </c>
      <c r="J1330" s="74">
        <v>4100</v>
      </c>
    </row>
    <row r="1331" spans="1:10" ht="47.25">
      <c r="A1331" s="75" t="s">
        <v>1489</v>
      </c>
      <c r="B1331" s="61">
        <v>200</v>
      </c>
      <c r="C1331" s="62">
        <v>910</v>
      </c>
      <c r="D1331" s="63">
        <v>10</v>
      </c>
      <c r="E1331" s="63">
        <v>3</v>
      </c>
      <c r="F1331" s="64" t="s">
        <v>1490</v>
      </c>
      <c r="G1331" s="62" t="s">
        <v>457</v>
      </c>
      <c r="H1331" s="65">
        <v>193191300</v>
      </c>
      <c r="I1331" s="66">
        <v>149300903.91</v>
      </c>
      <c r="J1331" s="67">
        <v>43890396.090000004</v>
      </c>
    </row>
    <row r="1332" spans="1:10" ht="31.5">
      <c r="A1332" s="68" t="s">
        <v>483</v>
      </c>
      <c r="B1332" s="61">
        <v>200</v>
      </c>
      <c r="C1332" s="69">
        <v>910</v>
      </c>
      <c r="D1332" s="70">
        <v>10</v>
      </c>
      <c r="E1332" s="70">
        <v>3</v>
      </c>
      <c r="F1332" s="71" t="s">
        <v>1490</v>
      </c>
      <c r="G1332" s="69" t="s">
        <v>484</v>
      </c>
      <c r="H1332" s="72">
        <v>0</v>
      </c>
      <c r="I1332" s="73">
        <v>0</v>
      </c>
      <c r="J1332" s="74">
        <v>0</v>
      </c>
    </row>
    <row r="1333" spans="1:10">
      <c r="A1333" s="68" t="s">
        <v>536</v>
      </c>
      <c r="B1333" s="61">
        <v>200</v>
      </c>
      <c r="C1333" s="69">
        <v>910</v>
      </c>
      <c r="D1333" s="70">
        <v>10</v>
      </c>
      <c r="E1333" s="70">
        <v>3</v>
      </c>
      <c r="F1333" s="71" t="s">
        <v>1490</v>
      </c>
      <c r="G1333" s="69" t="s">
        <v>537</v>
      </c>
      <c r="H1333" s="72">
        <v>192811300</v>
      </c>
      <c r="I1333" s="73">
        <v>149123507.25</v>
      </c>
      <c r="J1333" s="74">
        <v>43687792.75</v>
      </c>
    </row>
    <row r="1334" spans="1:10" ht="31.5">
      <c r="A1334" s="68" t="s">
        <v>462</v>
      </c>
      <c r="B1334" s="61">
        <v>200</v>
      </c>
      <c r="C1334" s="69">
        <v>910</v>
      </c>
      <c r="D1334" s="70">
        <v>10</v>
      </c>
      <c r="E1334" s="70">
        <v>3</v>
      </c>
      <c r="F1334" s="71" t="s">
        <v>1490</v>
      </c>
      <c r="G1334" s="69" t="s">
        <v>463</v>
      </c>
      <c r="H1334" s="72">
        <v>380000</v>
      </c>
      <c r="I1334" s="73">
        <v>177396.66</v>
      </c>
      <c r="J1334" s="74">
        <v>202603.34</v>
      </c>
    </row>
    <row r="1335" spans="1:10" ht="47.25">
      <c r="A1335" s="75" t="s">
        <v>1491</v>
      </c>
      <c r="B1335" s="61">
        <v>200</v>
      </c>
      <c r="C1335" s="62">
        <v>910</v>
      </c>
      <c r="D1335" s="63">
        <v>10</v>
      </c>
      <c r="E1335" s="63">
        <v>3</v>
      </c>
      <c r="F1335" s="64" t="s">
        <v>1492</v>
      </c>
      <c r="G1335" s="62" t="s">
        <v>457</v>
      </c>
      <c r="H1335" s="65">
        <v>300000</v>
      </c>
      <c r="I1335" s="66">
        <v>0</v>
      </c>
      <c r="J1335" s="67">
        <v>300000</v>
      </c>
    </row>
    <row r="1336" spans="1:10">
      <c r="A1336" s="68" t="s">
        <v>536</v>
      </c>
      <c r="B1336" s="61">
        <v>200</v>
      </c>
      <c r="C1336" s="69">
        <v>910</v>
      </c>
      <c r="D1336" s="70">
        <v>10</v>
      </c>
      <c r="E1336" s="70">
        <v>3</v>
      </c>
      <c r="F1336" s="71" t="s">
        <v>1492</v>
      </c>
      <c r="G1336" s="69" t="s">
        <v>537</v>
      </c>
      <c r="H1336" s="72">
        <v>300000</v>
      </c>
      <c r="I1336" s="73">
        <v>0</v>
      </c>
      <c r="J1336" s="74">
        <v>300000</v>
      </c>
    </row>
    <row r="1337" spans="1:10" ht="63">
      <c r="A1337" s="75" t="s">
        <v>2055</v>
      </c>
      <c r="B1337" s="61">
        <v>200</v>
      </c>
      <c r="C1337" s="62">
        <v>910</v>
      </c>
      <c r="D1337" s="63">
        <v>10</v>
      </c>
      <c r="E1337" s="63">
        <v>3</v>
      </c>
      <c r="F1337" s="64" t="s">
        <v>1493</v>
      </c>
      <c r="G1337" s="62" t="s">
        <v>457</v>
      </c>
      <c r="H1337" s="65">
        <v>4426600</v>
      </c>
      <c r="I1337" s="66">
        <v>3655260</v>
      </c>
      <c r="J1337" s="67">
        <v>771340</v>
      </c>
    </row>
    <row r="1338" spans="1:10">
      <c r="A1338" s="68" t="s">
        <v>662</v>
      </c>
      <c r="B1338" s="61">
        <v>200</v>
      </c>
      <c r="C1338" s="69">
        <v>910</v>
      </c>
      <c r="D1338" s="70">
        <v>10</v>
      </c>
      <c r="E1338" s="70">
        <v>3</v>
      </c>
      <c r="F1338" s="71" t="s">
        <v>1493</v>
      </c>
      <c r="G1338" s="69" t="s">
        <v>663</v>
      </c>
      <c r="H1338" s="72">
        <v>4426600</v>
      </c>
      <c r="I1338" s="73">
        <v>3655260</v>
      </c>
      <c r="J1338" s="74">
        <v>771340</v>
      </c>
    </row>
    <row r="1339" spans="1:10" ht="47.25">
      <c r="A1339" s="75" t="s">
        <v>1494</v>
      </c>
      <c r="B1339" s="61">
        <v>200</v>
      </c>
      <c r="C1339" s="62">
        <v>910</v>
      </c>
      <c r="D1339" s="63">
        <v>10</v>
      </c>
      <c r="E1339" s="63">
        <v>3</v>
      </c>
      <c r="F1339" s="64" t="s">
        <v>1495</v>
      </c>
      <c r="G1339" s="62" t="s">
        <v>457</v>
      </c>
      <c r="H1339" s="65">
        <v>726000</v>
      </c>
      <c r="I1339" s="66">
        <v>332663.8</v>
      </c>
      <c r="J1339" s="67">
        <v>393336.2</v>
      </c>
    </row>
    <row r="1340" spans="1:10" ht="31.5">
      <c r="A1340" s="68" t="s">
        <v>483</v>
      </c>
      <c r="B1340" s="61">
        <v>200</v>
      </c>
      <c r="C1340" s="69">
        <v>910</v>
      </c>
      <c r="D1340" s="70">
        <v>10</v>
      </c>
      <c r="E1340" s="70">
        <v>3</v>
      </c>
      <c r="F1340" s="71" t="s">
        <v>1495</v>
      </c>
      <c r="G1340" s="69" t="s">
        <v>484</v>
      </c>
      <c r="H1340" s="72">
        <v>0</v>
      </c>
      <c r="I1340" s="73">
        <v>0</v>
      </c>
      <c r="J1340" s="74">
        <v>0</v>
      </c>
    </row>
    <row r="1341" spans="1:10">
      <c r="A1341" s="68" t="s">
        <v>536</v>
      </c>
      <c r="B1341" s="61">
        <v>200</v>
      </c>
      <c r="C1341" s="69">
        <v>910</v>
      </c>
      <c r="D1341" s="70">
        <v>10</v>
      </c>
      <c r="E1341" s="70">
        <v>3</v>
      </c>
      <c r="F1341" s="71" t="s">
        <v>1495</v>
      </c>
      <c r="G1341" s="69" t="s">
        <v>537</v>
      </c>
      <c r="H1341" s="72">
        <v>725600</v>
      </c>
      <c r="I1341" s="73">
        <v>332525.05</v>
      </c>
      <c r="J1341" s="74">
        <v>393074.95</v>
      </c>
    </row>
    <row r="1342" spans="1:10" ht="31.5">
      <c r="A1342" s="68" t="s">
        <v>462</v>
      </c>
      <c r="B1342" s="61">
        <v>200</v>
      </c>
      <c r="C1342" s="69">
        <v>910</v>
      </c>
      <c r="D1342" s="70">
        <v>10</v>
      </c>
      <c r="E1342" s="70">
        <v>3</v>
      </c>
      <c r="F1342" s="71" t="s">
        <v>1495</v>
      </c>
      <c r="G1342" s="69" t="s">
        <v>463</v>
      </c>
      <c r="H1342" s="72">
        <v>400</v>
      </c>
      <c r="I1342" s="73">
        <v>138.75</v>
      </c>
      <c r="J1342" s="74">
        <v>261.25</v>
      </c>
    </row>
    <row r="1343" spans="1:10" ht="63">
      <c r="A1343" s="75" t="s">
        <v>2056</v>
      </c>
      <c r="B1343" s="61">
        <v>200</v>
      </c>
      <c r="C1343" s="62">
        <v>910</v>
      </c>
      <c r="D1343" s="63">
        <v>10</v>
      </c>
      <c r="E1343" s="63">
        <v>3</v>
      </c>
      <c r="F1343" s="64" t="s">
        <v>1496</v>
      </c>
      <c r="G1343" s="62" t="s">
        <v>457</v>
      </c>
      <c r="H1343" s="65">
        <v>2548700</v>
      </c>
      <c r="I1343" s="66">
        <v>2436840</v>
      </c>
      <c r="J1343" s="67">
        <v>111860</v>
      </c>
    </row>
    <row r="1344" spans="1:10">
      <c r="A1344" s="68" t="s">
        <v>662</v>
      </c>
      <c r="B1344" s="61">
        <v>200</v>
      </c>
      <c r="C1344" s="69">
        <v>910</v>
      </c>
      <c r="D1344" s="70">
        <v>10</v>
      </c>
      <c r="E1344" s="70">
        <v>3</v>
      </c>
      <c r="F1344" s="71" t="s">
        <v>1496</v>
      </c>
      <c r="G1344" s="69" t="s">
        <v>663</v>
      </c>
      <c r="H1344" s="72">
        <v>2548700</v>
      </c>
      <c r="I1344" s="73">
        <v>2436840</v>
      </c>
      <c r="J1344" s="74">
        <v>111860</v>
      </c>
    </row>
    <row r="1345" spans="1:10" ht="47.25">
      <c r="A1345" s="75" t="s">
        <v>1497</v>
      </c>
      <c r="B1345" s="61">
        <v>200</v>
      </c>
      <c r="C1345" s="62">
        <v>910</v>
      </c>
      <c r="D1345" s="63">
        <v>10</v>
      </c>
      <c r="E1345" s="63">
        <v>3</v>
      </c>
      <c r="F1345" s="64" t="s">
        <v>1498</v>
      </c>
      <c r="G1345" s="62" t="s">
        <v>457</v>
      </c>
      <c r="H1345" s="65">
        <v>21496</v>
      </c>
      <c r="I1345" s="66">
        <v>21496</v>
      </c>
      <c r="J1345" s="67">
        <v>0</v>
      </c>
    </row>
    <row r="1346" spans="1:10">
      <c r="A1346" s="68" t="s">
        <v>536</v>
      </c>
      <c r="B1346" s="61">
        <v>200</v>
      </c>
      <c r="C1346" s="69">
        <v>910</v>
      </c>
      <c r="D1346" s="70">
        <v>10</v>
      </c>
      <c r="E1346" s="70">
        <v>3</v>
      </c>
      <c r="F1346" s="71" t="s">
        <v>1498</v>
      </c>
      <c r="G1346" s="69" t="s">
        <v>537</v>
      </c>
      <c r="H1346" s="72">
        <v>21496</v>
      </c>
      <c r="I1346" s="73">
        <v>21496</v>
      </c>
      <c r="J1346" s="74">
        <v>0</v>
      </c>
    </row>
    <row r="1347" spans="1:10" ht="63">
      <c r="A1347" s="75" t="s">
        <v>1499</v>
      </c>
      <c r="B1347" s="61">
        <v>200</v>
      </c>
      <c r="C1347" s="62">
        <v>910</v>
      </c>
      <c r="D1347" s="63">
        <v>10</v>
      </c>
      <c r="E1347" s="63">
        <v>3</v>
      </c>
      <c r="F1347" s="64" t="s">
        <v>1500</v>
      </c>
      <c r="G1347" s="62" t="s">
        <v>457</v>
      </c>
      <c r="H1347" s="65">
        <v>9663600</v>
      </c>
      <c r="I1347" s="66">
        <v>9432693.7100000009</v>
      </c>
      <c r="J1347" s="67">
        <v>230906.28999999911</v>
      </c>
    </row>
    <row r="1348" spans="1:10" ht="31.5">
      <c r="A1348" s="68" t="s">
        <v>483</v>
      </c>
      <c r="B1348" s="61">
        <v>200</v>
      </c>
      <c r="C1348" s="69">
        <v>910</v>
      </c>
      <c r="D1348" s="70">
        <v>10</v>
      </c>
      <c r="E1348" s="70">
        <v>3</v>
      </c>
      <c r="F1348" s="71" t="s">
        <v>1500</v>
      </c>
      <c r="G1348" s="69" t="s">
        <v>484</v>
      </c>
      <c r="H1348" s="72">
        <v>0</v>
      </c>
      <c r="I1348" s="73">
        <v>0</v>
      </c>
      <c r="J1348" s="74">
        <v>0</v>
      </c>
    </row>
    <row r="1349" spans="1:10">
      <c r="A1349" s="68" t="s">
        <v>536</v>
      </c>
      <c r="B1349" s="61">
        <v>200</v>
      </c>
      <c r="C1349" s="69">
        <v>910</v>
      </c>
      <c r="D1349" s="70">
        <v>10</v>
      </c>
      <c r="E1349" s="70">
        <v>3</v>
      </c>
      <c r="F1349" s="71" t="s">
        <v>1500</v>
      </c>
      <c r="G1349" s="69" t="s">
        <v>537</v>
      </c>
      <c r="H1349" s="72">
        <v>9656200</v>
      </c>
      <c r="I1349" s="73">
        <v>9426132.0999999996</v>
      </c>
      <c r="J1349" s="74">
        <v>230067.90000000037</v>
      </c>
    </row>
    <row r="1350" spans="1:10" ht="31.5">
      <c r="A1350" s="68" t="s">
        <v>462</v>
      </c>
      <c r="B1350" s="61">
        <v>200</v>
      </c>
      <c r="C1350" s="69">
        <v>910</v>
      </c>
      <c r="D1350" s="70">
        <v>10</v>
      </c>
      <c r="E1350" s="70">
        <v>3</v>
      </c>
      <c r="F1350" s="71" t="s">
        <v>1500</v>
      </c>
      <c r="G1350" s="69" t="s">
        <v>463</v>
      </c>
      <c r="H1350" s="72">
        <v>7400</v>
      </c>
      <c r="I1350" s="73">
        <v>6561.61</v>
      </c>
      <c r="J1350" s="74">
        <v>838.39000000000033</v>
      </c>
    </row>
    <row r="1351" spans="1:10" ht="94.5">
      <c r="A1351" s="75" t="s">
        <v>1501</v>
      </c>
      <c r="B1351" s="61">
        <v>200</v>
      </c>
      <c r="C1351" s="62">
        <v>910</v>
      </c>
      <c r="D1351" s="63">
        <v>10</v>
      </c>
      <c r="E1351" s="63">
        <v>3</v>
      </c>
      <c r="F1351" s="64" t="s">
        <v>1502</v>
      </c>
      <c r="G1351" s="62" t="s">
        <v>457</v>
      </c>
      <c r="H1351" s="65">
        <v>30500</v>
      </c>
      <c r="I1351" s="66">
        <v>15372.72</v>
      </c>
      <c r="J1351" s="67">
        <v>15127.28</v>
      </c>
    </row>
    <row r="1352" spans="1:10">
      <c r="A1352" s="68" t="s">
        <v>536</v>
      </c>
      <c r="B1352" s="61">
        <v>200</v>
      </c>
      <c r="C1352" s="69">
        <v>910</v>
      </c>
      <c r="D1352" s="70">
        <v>10</v>
      </c>
      <c r="E1352" s="70">
        <v>3</v>
      </c>
      <c r="F1352" s="71" t="s">
        <v>1502</v>
      </c>
      <c r="G1352" s="69" t="s">
        <v>537</v>
      </c>
      <c r="H1352" s="72">
        <v>30500</v>
      </c>
      <c r="I1352" s="73">
        <v>15372.72</v>
      </c>
      <c r="J1352" s="74">
        <v>15127.28</v>
      </c>
    </row>
    <row r="1353" spans="1:10" ht="31.5">
      <c r="A1353" s="75" t="s">
        <v>1427</v>
      </c>
      <c r="B1353" s="61">
        <v>200</v>
      </c>
      <c r="C1353" s="62">
        <v>910</v>
      </c>
      <c r="D1353" s="63">
        <v>10</v>
      </c>
      <c r="E1353" s="63">
        <v>3</v>
      </c>
      <c r="F1353" s="64" t="s">
        <v>1428</v>
      </c>
      <c r="G1353" s="62" t="s">
        <v>457</v>
      </c>
      <c r="H1353" s="65">
        <v>168756400</v>
      </c>
      <c r="I1353" s="66">
        <v>139219832</v>
      </c>
      <c r="J1353" s="67">
        <v>29536568</v>
      </c>
    </row>
    <row r="1354" spans="1:10" ht="31.5">
      <c r="A1354" s="68" t="s">
        <v>483</v>
      </c>
      <c r="B1354" s="61">
        <v>200</v>
      </c>
      <c r="C1354" s="69">
        <v>910</v>
      </c>
      <c r="D1354" s="70">
        <v>10</v>
      </c>
      <c r="E1354" s="70">
        <v>3</v>
      </c>
      <c r="F1354" s="71" t="s">
        <v>1428</v>
      </c>
      <c r="G1354" s="69" t="s">
        <v>484</v>
      </c>
      <c r="H1354" s="72">
        <v>0</v>
      </c>
      <c r="I1354" s="73">
        <v>0</v>
      </c>
      <c r="J1354" s="74">
        <v>0</v>
      </c>
    </row>
    <row r="1355" spans="1:10">
      <c r="A1355" s="68" t="s">
        <v>536</v>
      </c>
      <c r="B1355" s="61">
        <v>200</v>
      </c>
      <c r="C1355" s="69">
        <v>910</v>
      </c>
      <c r="D1355" s="70">
        <v>10</v>
      </c>
      <c r="E1355" s="70">
        <v>3</v>
      </c>
      <c r="F1355" s="71" t="s">
        <v>1428</v>
      </c>
      <c r="G1355" s="69" t="s">
        <v>537</v>
      </c>
      <c r="H1355" s="72">
        <v>167566400</v>
      </c>
      <c r="I1355" s="73">
        <v>138681804.97999999</v>
      </c>
      <c r="J1355" s="74">
        <v>28884595.020000011</v>
      </c>
    </row>
    <row r="1356" spans="1:10" ht="31.5">
      <c r="A1356" s="68" t="s">
        <v>462</v>
      </c>
      <c r="B1356" s="61">
        <v>200</v>
      </c>
      <c r="C1356" s="69">
        <v>910</v>
      </c>
      <c r="D1356" s="70">
        <v>10</v>
      </c>
      <c r="E1356" s="70">
        <v>3</v>
      </c>
      <c r="F1356" s="71" t="s">
        <v>1428</v>
      </c>
      <c r="G1356" s="69" t="s">
        <v>463</v>
      </c>
      <c r="H1356" s="72">
        <v>1190000</v>
      </c>
      <c r="I1356" s="73">
        <v>538027.02</v>
      </c>
      <c r="J1356" s="74">
        <v>651972.98</v>
      </c>
    </row>
    <row r="1357" spans="1:10" ht="94.5">
      <c r="A1357" s="75" t="s">
        <v>1503</v>
      </c>
      <c r="B1357" s="61">
        <v>200</v>
      </c>
      <c r="C1357" s="62">
        <v>910</v>
      </c>
      <c r="D1357" s="63">
        <v>10</v>
      </c>
      <c r="E1357" s="63">
        <v>3</v>
      </c>
      <c r="F1357" s="64" t="s">
        <v>1504</v>
      </c>
      <c r="G1357" s="62" t="s">
        <v>457</v>
      </c>
      <c r="H1357" s="65">
        <v>10000</v>
      </c>
      <c r="I1357" s="66">
        <v>0</v>
      </c>
      <c r="J1357" s="67">
        <v>10000</v>
      </c>
    </row>
    <row r="1358" spans="1:10">
      <c r="A1358" s="68" t="s">
        <v>536</v>
      </c>
      <c r="B1358" s="61">
        <v>200</v>
      </c>
      <c r="C1358" s="69">
        <v>910</v>
      </c>
      <c r="D1358" s="70">
        <v>10</v>
      </c>
      <c r="E1358" s="70">
        <v>3</v>
      </c>
      <c r="F1358" s="71" t="s">
        <v>1504</v>
      </c>
      <c r="G1358" s="69" t="s">
        <v>537</v>
      </c>
      <c r="H1358" s="72">
        <v>10000</v>
      </c>
      <c r="I1358" s="73">
        <v>0</v>
      </c>
      <c r="J1358" s="74">
        <v>10000</v>
      </c>
    </row>
    <row r="1359" spans="1:10" ht="47.25">
      <c r="A1359" s="75" t="s">
        <v>1505</v>
      </c>
      <c r="B1359" s="61">
        <v>200</v>
      </c>
      <c r="C1359" s="62">
        <v>910</v>
      </c>
      <c r="D1359" s="63">
        <v>10</v>
      </c>
      <c r="E1359" s="63">
        <v>3</v>
      </c>
      <c r="F1359" s="64" t="s">
        <v>1506</v>
      </c>
      <c r="G1359" s="62" t="s">
        <v>457</v>
      </c>
      <c r="H1359" s="65">
        <v>2406737</v>
      </c>
      <c r="I1359" s="66">
        <v>611160.42000000004</v>
      </c>
      <c r="J1359" s="67">
        <v>1795576.58</v>
      </c>
    </row>
    <row r="1360" spans="1:10" ht="31.5">
      <c r="A1360" s="68" t="s">
        <v>483</v>
      </c>
      <c r="B1360" s="61">
        <v>200</v>
      </c>
      <c r="C1360" s="69">
        <v>910</v>
      </c>
      <c r="D1360" s="70">
        <v>10</v>
      </c>
      <c r="E1360" s="70">
        <v>3</v>
      </c>
      <c r="F1360" s="71" t="s">
        <v>1506</v>
      </c>
      <c r="G1360" s="69" t="s">
        <v>484</v>
      </c>
      <c r="H1360" s="72">
        <v>0</v>
      </c>
      <c r="I1360" s="73">
        <v>0</v>
      </c>
      <c r="J1360" s="74">
        <v>0</v>
      </c>
    </row>
    <row r="1361" spans="1:10">
      <c r="A1361" s="68" t="s">
        <v>536</v>
      </c>
      <c r="B1361" s="61">
        <v>200</v>
      </c>
      <c r="C1361" s="69">
        <v>910</v>
      </c>
      <c r="D1361" s="70">
        <v>10</v>
      </c>
      <c r="E1361" s="70">
        <v>3</v>
      </c>
      <c r="F1361" s="71" t="s">
        <v>1506</v>
      </c>
      <c r="G1361" s="69" t="s">
        <v>537</v>
      </c>
      <c r="H1361" s="72">
        <v>2406737</v>
      </c>
      <c r="I1361" s="73">
        <v>611160.42000000004</v>
      </c>
      <c r="J1361" s="74">
        <v>1795576.58</v>
      </c>
    </row>
    <row r="1362" spans="1:10" ht="47.25">
      <c r="A1362" s="75" t="s">
        <v>647</v>
      </c>
      <c r="B1362" s="61">
        <v>200</v>
      </c>
      <c r="C1362" s="62">
        <v>910</v>
      </c>
      <c r="D1362" s="63">
        <v>10</v>
      </c>
      <c r="E1362" s="63">
        <v>3</v>
      </c>
      <c r="F1362" s="64" t="s">
        <v>648</v>
      </c>
      <c r="G1362" s="62" t="s">
        <v>457</v>
      </c>
      <c r="H1362" s="65">
        <v>65089900</v>
      </c>
      <c r="I1362" s="66">
        <v>44445783.390000001</v>
      </c>
      <c r="J1362" s="67">
        <v>20644116.609999999</v>
      </c>
    </row>
    <row r="1363" spans="1:10" ht="31.5">
      <c r="A1363" s="75" t="s">
        <v>1431</v>
      </c>
      <c r="B1363" s="61">
        <v>200</v>
      </c>
      <c r="C1363" s="62">
        <v>910</v>
      </c>
      <c r="D1363" s="63">
        <v>10</v>
      </c>
      <c r="E1363" s="63">
        <v>3</v>
      </c>
      <c r="F1363" s="64" t="s">
        <v>1432</v>
      </c>
      <c r="G1363" s="62" t="s">
        <v>457</v>
      </c>
      <c r="H1363" s="65">
        <v>65089900</v>
      </c>
      <c r="I1363" s="66">
        <v>44445783.390000001</v>
      </c>
      <c r="J1363" s="67">
        <v>20644116.609999999</v>
      </c>
    </row>
    <row r="1364" spans="1:10">
      <c r="A1364" s="75" t="s">
        <v>1507</v>
      </c>
      <c r="B1364" s="61">
        <v>200</v>
      </c>
      <c r="C1364" s="62">
        <v>910</v>
      </c>
      <c r="D1364" s="63">
        <v>10</v>
      </c>
      <c r="E1364" s="63">
        <v>3</v>
      </c>
      <c r="F1364" s="64" t="s">
        <v>1508</v>
      </c>
      <c r="G1364" s="62" t="s">
        <v>457</v>
      </c>
      <c r="H1364" s="65">
        <v>65089900</v>
      </c>
      <c r="I1364" s="66">
        <v>44445783.390000001</v>
      </c>
      <c r="J1364" s="67">
        <v>20644116.609999999</v>
      </c>
    </row>
    <row r="1365" spans="1:10" ht="31.5">
      <c r="A1365" s="68" t="s">
        <v>483</v>
      </c>
      <c r="B1365" s="61">
        <v>200</v>
      </c>
      <c r="C1365" s="69">
        <v>910</v>
      </c>
      <c r="D1365" s="70">
        <v>10</v>
      </c>
      <c r="E1365" s="70">
        <v>3</v>
      </c>
      <c r="F1365" s="71" t="s">
        <v>1508</v>
      </c>
      <c r="G1365" s="69" t="s">
        <v>484</v>
      </c>
      <c r="H1365" s="72">
        <v>0</v>
      </c>
      <c r="I1365" s="73">
        <v>0</v>
      </c>
      <c r="J1365" s="74">
        <v>0</v>
      </c>
    </row>
    <row r="1366" spans="1:10">
      <c r="A1366" s="68" t="s">
        <v>536</v>
      </c>
      <c r="B1366" s="61">
        <v>200</v>
      </c>
      <c r="C1366" s="69">
        <v>910</v>
      </c>
      <c r="D1366" s="70">
        <v>10</v>
      </c>
      <c r="E1366" s="70">
        <v>3</v>
      </c>
      <c r="F1366" s="71" t="s">
        <v>1508</v>
      </c>
      <c r="G1366" s="69" t="s">
        <v>537</v>
      </c>
      <c r="H1366" s="72">
        <v>64935200</v>
      </c>
      <c r="I1366" s="73">
        <v>44351393.759999998</v>
      </c>
      <c r="J1366" s="74">
        <v>20583806.240000002</v>
      </c>
    </row>
    <row r="1367" spans="1:10" ht="31.5">
      <c r="A1367" s="68" t="s">
        <v>462</v>
      </c>
      <c r="B1367" s="61">
        <v>200</v>
      </c>
      <c r="C1367" s="69">
        <v>910</v>
      </c>
      <c r="D1367" s="70">
        <v>10</v>
      </c>
      <c r="E1367" s="70">
        <v>3</v>
      </c>
      <c r="F1367" s="71" t="s">
        <v>1508</v>
      </c>
      <c r="G1367" s="69" t="s">
        <v>463</v>
      </c>
      <c r="H1367" s="72">
        <v>154700</v>
      </c>
      <c r="I1367" s="73">
        <v>94389.63</v>
      </c>
      <c r="J1367" s="74">
        <v>60310.37</v>
      </c>
    </row>
    <row r="1368" spans="1:10" ht="47.25">
      <c r="A1368" s="75" t="s">
        <v>1439</v>
      </c>
      <c r="B1368" s="61">
        <v>200</v>
      </c>
      <c r="C1368" s="62">
        <v>910</v>
      </c>
      <c r="D1368" s="63">
        <v>10</v>
      </c>
      <c r="E1368" s="63">
        <v>3</v>
      </c>
      <c r="F1368" s="64" t="s">
        <v>1440</v>
      </c>
      <c r="G1368" s="62" t="s">
        <v>457</v>
      </c>
      <c r="H1368" s="65">
        <v>21777700</v>
      </c>
      <c r="I1368" s="66">
        <v>10545753.279999999</v>
      </c>
      <c r="J1368" s="67">
        <v>11231946.720000001</v>
      </c>
    </row>
    <row r="1369" spans="1:10" ht="31.5">
      <c r="A1369" s="75" t="s">
        <v>1441</v>
      </c>
      <c r="B1369" s="61">
        <v>200</v>
      </c>
      <c r="C1369" s="62">
        <v>910</v>
      </c>
      <c r="D1369" s="63">
        <v>10</v>
      </c>
      <c r="E1369" s="63">
        <v>3</v>
      </c>
      <c r="F1369" s="64" t="s">
        <v>1442</v>
      </c>
      <c r="G1369" s="62" t="s">
        <v>457</v>
      </c>
      <c r="H1369" s="65">
        <v>21777700</v>
      </c>
      <c r="I1369" s="66">
        <v>10545753.279999999</v>
      </c>
      <c r="J1369" s="67">
        <v>11231946.720000001</v>
      </c>
    </row>
    <row r="1370" spans="1:10" ht="47.25">
      <c r="A1370" s="75" t="s">
        <v>1509</v>
      </c>
      <c r="B1370" s="61">
        <v>200</v>
      </c>
      <c r="C1370" s="62">
        <v>910</v>
      </c>
      <c r="D1370" s="63">
        <v>10</v>
      </c>
      <c r="E1370" s="63">
        <v>3</v>
      </c>
      <c r="F1370" s="64" t="s">
        <v>1510</v>
      </c>
      <c r="G1370" s="62" t="s">
        <v>457</v>
      </c>
      <c r="H1370" s="65">
        <v>434500</v>
      </c>
      <c r="I1370" s="66">
        <v>434500</v>
      </c>
      <c r="J1370" s="67">
        <v>0</v>
      </c>
    </row>
    <row r="1371" spans="1:10" ht="31.5">
      <c r="A1371" s="68" t="s">
        <v>462</v>
      </c>
      <c r="B1371" s="61">
        <v>200</v>
      </c>
      <c r="C1371" s="69">
        <v>910</v>
      </c>
      <c r="D1371" s="70">
        <v>10</v>
      </c>
      <c r="E1371" s="70">
        <v>3</v>
      </c>
      <c r="F1371" s="71" t="s">
        <v>1510</v>
      </c>
      <c r="G1371" s="69" t="s">
        <v>463</v>
      </c>
      <c r="H1371" s="72">
        <v>434500</v>
      </c>
      <c r="I1371" s="73">
        <v>434500</v>
      </c>
      <c r="J1371" s="74">
        <v>0</v>
      </c>
    </row>
    <row r="1372" spans="1:10">
      <c r="A1372" s="75" t="s">
        <v>1511</v>
      </c>
      <c r="B1372" s="61">
        <v>200</v>
      </c>
      <c r="C1372" s="62">
        <v>910</v>
      </c>
      <c r="D1372" s="63">
        <v>10</v>
      </c>
      <c r="E1372" s="63">
        <v>3</v>
      </c>
      <c r="F1372" s="64" t="s">
        <v>1512</v>
      </c>
      <c r="G1372" s="62" t="s">
        <v>457</v>
      </c>
      <c r="H1372" s="65">
        <v>21343200</v>
      </c>
      <c r="I1372" s="66">
        <v>10111253.279999999</v>
      </c>
      <c r="J1372" s="67">
        <v>11231946.720000001</v>
      </c>
    </row>
    <row r="1373" spans="1:10" ht="31.5">
      <c r="A1373" s="68" t="s">
        <v>483</v>
      </c>
      <c r="B1373" s="61">
        <v>200</v>
      </c>
      <c r="C1373" s="69">
        <v>910</v>
      </c>
      <c r="D1373" s="70">
        <v>10</v>
      </c>
      <c r="E1373" s="70">
        <v>3</v>
      </c>
      <c r="F1373" s="71" t="s">
        <v>1512</v>
      </c>
      <c r="G1373" s="69" t="s">
        <v>484</v>
      </c>
      <c r="H1373" s="72">
        <v>0</v>
      </c>
      <c r="I1373" s="73">
        <v>0</v>
      </c>
      <c r="J1373" s="74">
        <v>0</v>
      </c>
    </row>
    <row r="1374" spans="1:10">
      <c r="A1374" s="68" t="s">
        <v>536</v>
      </c>
      <c r="B1374" s="61">
        <v>200</v>
      </c>
      <c r="C1374" s="69">
        <v>910</v>
      </c>
      <c r="D1374" s="70">
        <v>10</v>
      </c>
      <c r="E1374" s="70">
        <v>3</v>
      </c>
      <c r="F1374" s="71" t="s">
        <v>1512</v>
      </c>
      <c r="G1374" s="69" t="s">
        <v>537</v>
      </c>
      <c r="H1374" s="72">
        <v>21160200</v>
      </c>
      <c r="I1374" s="73">
        <v>10052424.57</v>
      </c>
      <c r="J1374" s="74">
        <v>11107775.43</v>
      </c>
    </row>
    <row r="1375" spans="1:10" ht="31.5">
      <c r="A1375" s="68" t="s">
        <v>462</v>
      </c>
      <c r="B1375" s="61">
        <v>200</v>
      </c>
      <c r="C1375" s="69">
        <v>910</v>
      </c>
      <c r="D1375" s="70">
        <v>10</v>
      </c>
      <c r="E1375" s="70">
        <v>3</v>
      </c>
      <c r="F1375" s="71" t="s">
        <v>1512</v>
      </c>
      <c r="G1375" s="69" t="s">
        <v>463</v>
      </c>
      <c r="H1375" s="72">
        <v>183000</v>
      </c>
      <c r="I1375" s="73">
        <v>58828.71</v>
      </c>
      <c r="J1375" s="74">
        <v>124171.29</v>
      </c>
    </row>
    <row r="1376" spans="1:10" ht="78.75">
      <c r="A1376" s="75" t="s">
        <v>1380</v>
      </c>
      <c r="B1376" s="61">
        <v>200</v>
      </c>
      <c r="C1376" s="62">
        <v>910</v>
      </c>
      <c r="D1376" s="63">
        <v>10</v>
      </c>
      <c r="E1376" s="63">
        <v>3</v>
      </c>
      <c r="F1376" s="64" t="s">
        <v>1381</v>
      </c>
      <c r="G1376" s="62" t="s">
        <v>457</v>
      </c>
      <c r="H1376" s="65">
        <v>106811000</v>
      </c>
      <c r="I1376" s="66">
        <v>56182335.219999999</v>
      </c>
      <c r="J1376" s="67">
        <v>50628664.780000001</v>
      </c>
    </row>
    <row r="1377" spans="1:10">
      <c r="A1377" s="75" t="s">
        <v>1386</v>
      </c>
      <c r="B1377" s="61">
        <v>200</v>
      </c>
      <c r="C1377" s="62">
        <v>910</v>
      </c>
      <c r="D1377" s="63">
        <v>10</v>
      </c>
      <c r="E1377" s="63">
        <v>3</v>
      </c>
      <c r="F1377" s="64" t="s">
        <v>1387</v>
      </c>
      <c r="G1377" s="62" t="s">
        <v>457</v>
      </c>
      <c r="H1377" s="65">
        <v>106811000</v>
      </c>
      <c r="I1377" s="66">
        <v>56182335.219999999</v>
      </c>
      <c r="J1377" s="67">
        <v>50628664.780000001</v>
      </c>
    </row>
    <row r="1378" spans="1:10" ht="63">
      <c r="A1378" s="75" t="s">
        <v>1410</v>
      </c>
      <c r="B1378" s="61">
        <v>200</v>
      </c>
      <c r="C1378" s="62">
        <v>910</v>
      </c>
      <c r="D1378" s="63">
        <v>10</v>
      </c>
      <c r="E1378" s="63">
        <v>3</v>
      </c>
      <c r="F1378" s="64" t="s">
        <v>1411</v>
      </c>
      <c r="G1378" s="62" t="s">
        <v>457</v>
      </c>
      <c r="H1378" s="65">
        <v>106811000</v>
      </c>
      <c r="I1378" s="66">
        <v>56182335.219999999</v>
      </c>
      <c r="J1378" s="67">
        <v>50628664.780000001</v>
      </c>
    </row>
    <row r="1379" spans="1:10" ht="31.5">
      <c r="A1379" s="68" t="s">
        <v>483</v>
      </c>
      <c r="B1379" s="61">
        <v>200</v>
      </c>
      <c r="C1379" s="69">
        <v>910</v>
      </c>
      <c r="D1379" s="70">
        <v>10</v>
      </c>
      <c r="E1379" s="70">
        <v>3</v>
      </c>
      <c r="F1379" s="71" t="s">
        <v>1411</v>
      </c>
      <c r="G1379" s="69" t="s">
        <v>484</v>
      </c>
      <c r="H1379" s="72">
        <v>480000</v>
      </c>
      <c r="I1379" s="73">
        <v>207104.71</v>
      </c>
      <c r="J1379" s="74">
        <v>272895.29000000004</v>
      </c>
    </row>
    <row r="1380" spans="1:10">
      <c r="A1380" s="68" t="s">
        <v>536</v>
      </c>
      <c r="B1380" s="61">
        <v>200</v>
      </c>
      <c r="C1380" s="69">
        <v>910</v>
      </c>
      <c r="D1380" s="70">
        <v>10</v>
      </c>
      <c r="E1380" s="70">
        <v>3</v>
      </c>
      <c r="F1380" s="71" t="s">
        <v>1411</v>
      </c>
      <c r="G1380" s="69" t="s">
        <v>537</v>
      </c>
      <c r="H1380" s="72">
        <v>106331000</v>
      </c>
      <c r="I1380" s="73">
        <v>55975230.509999998</v>
      </c>
      <c r="J1380" s="74">
        <v>50355769.490000002</v>
      </c>
    </row>
    <row r="1381" spans="1:10" ht="63">
      <c r="A1381" s="75" t="s">
        <v>1513</v>
      </c>
      <c r="B1381" s="61">
        <v>200</v>
      </c>
      <c r="C1381" s="62">
        <v>910</v>
      </c>
      <c r="D1381" s="63">
        <v>10</v>
      </c>
      <c r="E1381" s="63">
        <v>3</v>
      </c>
      <c r="F1381" s="64" t="s">
        <v>1514</v>
      </c>
      <c r="G1381" s="62" t="s">
        <v>457</v>
      </c>
      <c r="H1381" s="65">
        <v>1484700</v>
      </c>
      <c r="I1381" s="66">
        <v>1482500</v>
      </c>
      <c r="J1381" s="67">
        <v>2200</v>
      </c>
    </row>
    <row r="1382" spans="1:10">
      <c r="A1382" s="68" t="s">
        <v>536</v>
      </c>
      <c r="B1382" s="61">
        <v>200</v>
      </c>
      <c r="C1382" s="69">
        <v>910</v>
      </c>
      <c r="D1382" s="70">
        <v>10</v>
      </c>
      <c r="E1382" s="70">
        <v>3</v>
      </c>
      <c r="F1382" s="71" t="s">
        <v>1514</v>
      </c>
      <c r="G1382" s="69" t="s">
        <v>537</v>
      </c>
      <c r="H1382" s="72">
        <v>1484700</v>
      </c>
      <c r="I1382" s="73">
        <v>1482500</v>
      </c>
      <c r="J1382" s="74">
        <v>2200</v>
      </c>
    </row>
    <row r="1383" spans="1:10">
      <c r="A1383" s="75" t="s">
        <v>893</v>
      </c>
      <c r="B1383" s="61">
        <v>200</v>
      </c>
      <c r="C1383" s="62">
        <v>910</v>
      </c>
      <c r="D1383" s="63">
        <v>10</v>
      </c>
      <c r="E1383" s="63">
        <v>3</v>
      </c>
      <c r="F1383" s="64" t="s">
        <v>894</v>
      </c>
      <c r="G1383" s="62" t="s">
        <v>457</v>
      </c>
      <c r="H1383" s="65">
        <v>196250</v>
      </c>
      <c r="I1383" s="66">
        <v>196250</v>
      </c>
      <c r="J1383" s="67">
        <v>0</v>
      </c>
    </row>
    <row r="1384" spans="1:10">
      <c r="A1384" s="68" t="s">
        <v>536</v>
      </c>
      <c r="B1384" s="61">
        <v>200</v>
      </c>
      <c r="C1384" s="69">
        <v>910</v>
      </c>
      <c r="D1384" s="70">
        <v>10</v>
      </c>
      <c r="E1384" s="70">
        <v>3</v>
      </c>
      <c r="F1384" s="71" t="s">
        <v>894</v>
      </c>
      <c r="G1384" s="69" t="s">
        <v>537</v>
      </c>
      <c r="H1384" s="72">
        <v>196250</v>
      </c>
      <c r="I1384" s="73">
        <v>196250</v>
      </c>
      <c r="J1384" s="74">
        <v>0</v>
      </c>
    </row>
    <row r="1385" spans="1:10">
      <c r="A1385" s="68" t="s">
        <v>646</v>
      </c>
      <c r="B1385" s="61">
        <v>200</v>
      </c>
      <c r="C1385" s="69">
        <v>910</v>
      </c>
      <c r="D1385" s="70">
        <v>10</v>
      </c>
      <c r="E1385" s="70">
        <v>4</v>
      </c>
      <c r="F1385" s="71" t="s">
        <v>452</v>
      </c>
      <c r="G1385" s="69" t="s">
        <v>452</v>
      </c>
      <c r="H1385" s="72">
        <v>671986600</v>
      </c>
      <c r="I1385" s="73">
        <v>275638745.88999999</v>
      </c>
      <c r="J1385" s="74">
        <v>396347854.11000001</v>
      </c>
    </row>
    <row r="1386" spans="1:10" ht="47.25">
      <c r="A1386" s="75" t="s">
        <v>647</v>
      </c>
      <c r="B1386" s="61">
        <v>200</v>
      </c>
      <c r="C1386" s="62">
        <v>910</v>
      </c>
      <c r="D1386" s="63">
        <v>10</v>
      </c>
      <c r="E1386" s="63">
        <v>4</v>
      </c>
      <c r="F1386" s="64" t="s">
        <v>648</v>
      </c>
      <c r="G1386" s="62" t="s">
        <v>457</v>
      </c>
      <c r="H1386" s="65">
        <v>671986600</v>
      </c>
      <c r="I1386" s="66">
        <v>275638745.88999999</v>
      </c>
      <c r="J1386" s="67">
        <v>396347854.11000001</v>
      </c>
    </row>
    <row r="1387" spans="1:10" ht="31.5">
      <c r="A1387" s="75" t="s">
        <v>1431</v>
      </c>
      <c r="B1387" s="61">
        <v>200</v>
      </c>
      <c r="C1387" s="62">
        <v>910</v>
      </c>
      <c r="D1387" s="63">
        <v>10</v>
      </c>
      <c r="E1387" s="63">
        <v>4</v>
      </c>
      <c r="F1387" s="64" t="s">
        <v>1432</v>
      </c>
      <c r="G1387" s="62" t="s">
        <v>457</v>
      </c>
      <c r="H1387" s="65">
        <v>503328100</v>
      </c>
      <c r="I1387" s="66">
        <v>196976727.41</v>
      </c>
      <c r="J1387" s="67">
        <v>306351372.59000003</v>
      </c>
    </row>
    <row r="1388" spans="1:10" ht="31.5">
      <c r="A1388" s="75" t="s">
        <v>1515</v>
      </c>
      <c r="B1388" s="61">
        <v>200</v>
      </c>
      <c r="C1388" s="62">
        <v>910</v>
      </c>
      <c r="D1388" s="63">
        <v>10</v>
      </c>
      <c r="E1388" s="63">
        <v>4</v>
      </c>
      <c r="F1388" s="64" t="s">
        <v>1516</v>
      </c>
      <c r="G1388" s="62" t="s">
        <v>457</v>
      </c>
      <c r="H1388" s="65">
        <v>16000000</v>
      </c>
      <c r="I1388" s="66">
        <v>6100000</v>
      </c>
      <c r="J1388" s="67">
        <v>9900000</v>
      </c>
    </row>
    <row r="1389" spans="1:10">
      <c r="A1389" s="68" t="s">
        <v>536</v>
      </c>
      <c r="B1389" s="61">
        <v>200</v>
      </c>
      <c r="C1389" s="69">
        <v>910</v>
      </c>
      <c r="D1389" s="70">
        <v>10</v>
      </c>
      <c r="E1389" s="70">
        <v>4</v>
      </c>
      <c r="F1389" s="71" t="s">
        <v>1516</v>
      </c>
      <c r="G1389" s="69" t="s">
        <v>537</v>
      </c>
      <c r="H1389" s="72">
        <v>16000000</v>
      </c>
      <c r="I1389" s="73">
        <v>6100000</v>
      </c>
      <c r="J1389" s="74">
        <v>9900000</v>
      </c>
    </row>
    <row r="1390" spans="1:10">
      <c r="A1390" s="75" t="s">
        <v>1517</v>
      </c>
      <c r="B1390" s="61">
        <v>200</v>
      </c>
      <c r="C1390" s="62">
        <v>910</v>
      </c>
      <c r="D1390" s="63">
        <v>10</v>
      </c>
      <c r="E1390" s="63">
        <v>4</v>
      </c>
      <c r="F1390" s="64" t="s">
        <v>1518</v>
      </c>
      <c r="G1390" s="62" t="s">
        <v>457</v>
      </c>
      <c r="H1390" s="65">
        <v>98039300</v>
      </c>
      <c r="I1390" s="66">
        <v>48320073.939999998</v>
      </c>
      <c r="J1390" s="67">
        <v>49719226.060000002</v>
      </c>
    </row>
    <row r="1391" spans="1:10" ht="31.5">
      <c r="A1391" s="68" t="s">
        <v>483</v>
      </c>
      <c r="B1391" s="61">
        <v>200</v>
      </c>
      <c r="C1391" s="69">
        <v>910</v>
      </c>
      <c r="D1391" s="70">
        <v>10</v>
      </c>
      <c r="E1391" s="70">
        <v>4</v>
      </c>
      <c r="F1391" s="71" t="s">
        <v>1518</v>
      </c>
      <c r="G1391" s="69" t="s">
        <v>484</v>
      </c>
      <c r="H1391" s="72">
        <v>0</v>
      </c>
      <c r="I1391" s="73">
        <v>0</v>
      </c>
      <c r="J1391" s="74">
        <v>0</v>
      </c>
    </row>
    <row r="1392" spans="1:10">
      <c r="A1392" s="68" t="s">
        <v>536</v>
      </c>
      <c r="B1392" s="61">
        <v>200</v>
      </c>
      <c r="C1392" s="69">
        <v>910</v>
      </c>
      <c r="D1392" s="70">
        <v>10</v>
      </c>
      <c r="E1392" s="70">
        <v>4</v>
      </c>
      <c r="F1392" s="71" t="s">
        <v>1518</v>
      </c>
      <c r="G1392" s="69" t="s">
        <v>537</v>
      </c>
      <c r="H1392" s="72">
        <v>97810100</v>
      </c>
      <c r="I1392" s="73">
        <v>48213350.700000003</v>
      </c>
      <c r="J1392" s="74">
        <v>49596749.299999997</v>
      </c>
    </row>
    <row r="1393" spans="1:10" ht="31.5">
      <c r="A1393" s="68" t="s">
        <v>462</v>
      </c>
      <c r="B1393" s="61">
        <v>200</v>
      </c>
      <c r="C1393" s="69">
        <v>910</v>
      </c>
      <c r="D1393" s="70">
        <v>10</v>
      </c>
      <c r="E1393" s="70">
        <v>4</v>
      </c>
      <c r="F1393" s="71" t="s">
        <v>1518</v>
      </c>
      <c r="G1393" s="69" t="s">
        <v>463</v>
      </c>
      <c r="H1393" s="72">
        <v>229200</v>
      </c>
      <c r="I1393" s="73">
        <v>106723.24</v>
      </c>
      <c r="J1393" s="74">
        <v>122476.76</v>
      </c>
    </row>
    <row r="1394" spans="1:10" ht="94.5">
      <c r="A1394" s="75" t="s">
        <v>1519</v>
      </c>
      <c r="B1394" s="61">
        <v>200</v>
      </c>
      <c r="C1394" s="62">
        <v>910</v>
      </c>
      <c r="D1394" s="63">
        <v>10</v>
      </c>
      <c r="E1394" s="63">
        <v>4</v>
      </c>
      <c r="F1394" s="64" t="s">
        <v>1520</v>
      </c>
      <c r="G1394" s="62" t="s">
        <v>457</v>
      </c>
      <c r="H1394" s="65">
        <v>7082100</v>
      </c>
      <c r="I1394" s="66">
        <v>2718894.19</v>
      </c>
      <c r="J1394" s="67">
        <v>4363205.8100000005</v>
      </c>
    </row>
    <row r="1395" spans="1:10">
      <c r="A1395" s="68" t="s">
        <v>536</v>
      </c>
      <c r="B1395" s="61">
        <v>200</v>
      </c>
      <c r="C1395" s="69">
        <v>910</v>
      </c>
      <c r="D1395" s="70">
        <v>10</v>
      </c>
      <c r="E1395" s="70">
        <v>4</v>
      </c>
      <c r="F1395" s="71" t="s">
        <v>1520</v>
      </c>
      <c r="G1395" s="69" t="s">
        <v>537</v>
      </c>
      <c r="H1395" s="72">
        <v>7082100</v>
      </c>
      <c r="I1395" s="73">
        <v>2718894.19</v>
      </c>
      <c r="J1395" s="74">
        <v>4363205.8100000005</v>
      </c>
    </row>
    <row r="1396" spans="1:10" ht="126">
      <c r="A1396" s="75" t="s">
        <v>1521</v>
      </c>
      <c r="B1396" s="61">
        <v>200</v>
      </c>
      <c r="C1396" s="62">
        <v>910</v>
      </c>
      <c r="D1396" s="63">
        <v>10</v>
      </c>
      <c r="E1396" s="63">
        <v>4</v>
      </c>
      <c r="F1396" s="64" t="s">
        <v>1522</v>
      </c>
      <c r="G1396" s="62" t="s">
        <v>457</v>
      </c>
      <c r="H1396" s="65">
        <v>303037200</v>
      </c>
      <c r="I1396" s="66">
        <v>131449816.17</v>
      </c>
      <c r="J1396" s="67">
        <v>171587383.82999998</v>
      </c>
    </row>
    <row r="1397" spans="1:10" ht="31.5">
      <c r="A1397" s="68" t="s">
        <v>483</v>
      </c>
      <c r="B1397" s="61">
        <v>200</v>
      </c>
      <c r="C1397" s="69">
        <v>910</v>
      </c>
      <c r="D1397" s="70">
        <v>10</v>
      </c>
      <c r="E1397" s="70">
        <v>4</v>
      </c>
      <c r="F1397" s="71" t="s">
        <v>1522</v>
      </c>
      <c r="G1397" s="69" t="s">
        <v>484</v>
      </c>
      <c r="H1397" s="72">
        <v>0</v>
      </c>
      <c r="I1397" s="73">
        <v>0</v>
      </c>
      <c r="J1397" s="74">
        <v>0</v>
      </c>
    </row>
    <row r="1398" spans="1:10">
      <c r="A1398" s="68" t="s">
        <v>536</v>
      </c>
      <c r="B1398" s="61">
        <v>200</v>
      </c>
      <c r="C1398" s="69">
        <v>910</v>
      </c>
      <c r="D1398" s="70">
        <v>10</v>
      </c>
      <c r="E1398" s="70">
        <v>4</v>
      </c>
      <c r="F1398" s="71" t="s">
        <v>1522</v>
      </c>
      <c r="G1398" s="69" t="s">
        <v>537</v>
      </c>
      <c r="H1398" s="72">
        <v>302794800</v>
      </c>
      <c r="I1398" s="73">
        <v>131394938.52</v>
      </c>
      <c r="J1398" s="74">
        <v>171399861.48000002</v>
      </c>
    </row>
    <row r="1399" spans="1:10" ht="31.5">
      <c r="A1399" s="68" t="s">
        <v>462</v>
      </c>
      <c r="B1399" s="61">
        <v>200</v>
      </c>
      <c r="C1399" s="69">
        <v>910</v>
      </c>
      <c r="D1399" s="70">
        <v>10</v>
      </c>
      <c r="E1399" s="70">
        <v>4</v>
      </c>
      <c r="F1399" s="71" t="s">
        <v>1522</v>
      </c>
      <c r="G1399" s="69" t="s">
        <v>463</v>
      </c>
      <c r="H1399" s="72">
        <v>242400</v>
      </c>
      <c r="I1399" s="73">
        <v>54877.65</v>
      </c>
      <c r="J1399" s="74">
        <v>187522.35</v>
      </c>
    </row>
    <row r="1400" spans="1:10" ht="63">
      <c r="A1400" s="75" t="s">
        <v>1523</v>
      </c>
      <c r="B1400" s="61">
        <v>200</v>
      </c>
      <c r="C1400" s="62">
        <v>910</v>
      </c>
      <c r="D1400" s="63">
        <v>10</v>
      </c>
      <c r="E1400" s="63">
        <v>4</v>
      </c>
      <c r="F1400" s="64" t="s">
        <v>1524</v>
      </c>
      <c r="G1400" s="62" t="s">
        <v>457</v>
      </c>
      <c r="H1400" s="65">
        <v>79169500</v>
      </c>
      <c r="I1400" s="66">
        <v>8387943.1100000003</v>
      </c>
      <c r="J1400" s="67">
        <v>70781556.890000001</v>
      </c>
    </row>
    <row r="1401" spans="1:10">
      <c r="A1401" s="68" t="s">
        <v>536</v>
      </c>
      <c r="B1401" s="61">
        <v>200</v>
      </c>
      <c r="C1401" s="69">
        <v>910</v>
      </c>
      <c r="D1401" s="70">
        <v>10</v>
      </c>
      <c r="E1401" s="70">
        <v>4</v>
      </c>
      <c r="F1401" s="71" t="s">
        <v>1524</v>
      </c>
      <c r="G1401" s="69" t="s">
        <v>537</v>
      </c>
      <c r="H1401" s="72">
        <v>79169500</v>
      </c>
      <c r="I1401" s="73">
        <v>8387943.1100000003</v>
      </c>
      <c r="J1401" s="74">
        <v>70781556.890000001</v>
      </c>
    </row>
    <row r="1402" spans="1:10" ht="47.25">
      <c r="A1402" s="75" t="s">
        <v>649</v>
      </c>
      <c r="B1402" s="61">
        <v>200</v>
      </c>
      <c r="C1402" s="62">
        <v>910</v>
      </c>
      <c r="D1402" s="63">
        <v>10</v>
      </c>
      <c r="E1402" s="63">
        <v>4</v>
      </c>
      <c r="F1402" s="64" t="s">
        <v>650</v>
      </c>
      <c r="G1402" s="62" t="s">
        <v>457</v>
      </c>
      <c r="H1402" s="65">
        <v>168658500</v>
      </c>
      <c r="I1402" s="66">
        <v>78662018.480000004</v>
      </c>
      <c r="J1402" s="67">
        <v>89996481.519999996</v>
      </c>
    </row>
    <row r="1403" spans="1:10" ht="47.25">
      <c r="A1403" s="75" t="s">
        <v>1525</v>
      </c>
      <c r="B1403" s="61">
        <v>200</v>
      </c>
      <c r="C1403" s="62">
        <v>910</v>
      </c>
      <c r="D1403" s="63">
        <v>10</v>
      </c>
      <c r="E1403" s="63">
        <v>4</v>
      </c>
      <c r="F1403" s="64" t="s">
        <v>1526</v>
      </c>
      <c r="G1403" s="62" t="s">
        <v>457</v>
      </c>
      <c r="H1403" s="65">
        <v>160572900</v>
      </c>
      <c r="I1403" s="66">
        <v>76895496.950000003</v>
      </c>
      <c r="J1403" s="67">
        <v>83677403.049999997</v>
      </c>
    </row>
    <row r="1404" spans="1:10">
      <c r="A1404" s="68" t="s">
        <v>536</v>
      </c>
      <c r="B1404" s="61">
        <v>200</v>
      </c>
      <c r="C1404" s="69">
        <v>910</v>
      </c>
      <c r="D1404" s="70">
        <v>10</v>
      </c>
      <c r="E1404" s="70">
        <v>4</v>
      </c>
      <c r="F1404" s="71" t="s">
        <v>1526</v>
      </c>
      <c r="G1404" s="69" t="s">
        <v>537</v>
      </c>
      <c r="H1404" s="72">
        <v>160572900</v>
      </c>
      <c r="I1404" s="73">
        <v>76895496.950000003</v>
      </c>
      <c r="J1404" s="74">
        <v>83677403.049999997</v>
      </c>
    </row>
    <row r="1405" spans="1:10" ht="78.75">
      <c r="A1405" s="75" t="s">
        <v>1527</v>
      </c>
      <c r="B1405" s="61">
        <v>200</v>
      </c>
      <c r="C1405" s="62">
        <v>910</v>
      </c>
      <c r="D1405" s="63">
        <v>10</v>
      </c>
      <c r="E1405" s="63">
        <v>4</v>
      </c>
      <c r="F1405" s="64" t="s">
        <v>1528</v>
      </c>
      <c r="G1405" s="62" t="s">
        <v>457</v>
      </c>
      <c r="H1405" s="65">
        <v>264000</v>
      </c>
      <c r="I1405" s="66">
        <v>0</v>
      </c>
      <c r="J1405" s="67">
        <v>264000</v>
      </c>
    </row>
    <row r="1406" spans="1:10">
      <c r="A1406" s="68" t="s">
        <v>536</v>
      </c>
      <c r="B1406" s="61">
        <v>200</v>
      </c>
      <c r="C1406" s="69">
        <v>910</v>
      </c>
      <c r="D1406" s="70">
        <v>10</v>
      </c>
      <c r="E1406" s="70">
        <v>4</v>
      </c>
      <c r="F1406" s="71" t="s">
        <v>1528</v>
      </c>
      <c r="G1406" s="69" t="s">
        <v>537</v>
      </c>
      <c r="H1406" s="72">
        <v>264000</v>
      </c>
      <c r="I1406" s="73">
        <v>0</v>
      </c>
      <c r="J1406" s="74">
        <v>264000</v>
      </c>
    </row>
    <row r="1407" spans="1:10" ht="47.25">
      <c r="A1407" s="75" t="s">
        <v>1529</v>
      </c>
      <c r="B1407" s="61">
        <v>200</v>
      </c>
      <c r="C1407" s="62">
        <v>910</v>
      </c>
      <c r="D1407" s="63">
        <v>10</v>
      </c>
      <c r="E1407" s="63">
        <v>4</v>
      </c>
      <c r="F1407" s="64" t="s">
        <v>1530</v>
      </c>
      <c r="G1407" s="62" t="s">
        <v>457</v>
      </c>
      <c r="H1407" s="65">
        <v>7765200</v>
      </c>
      <c r="I1407" s="66">
        <v>1766521.53</v>
      </c>
      <c r="J1407" s="67">
        <v>5998678.4699999997</v>
      </c>
    </row>
    <row r="1408" spans="1:10">
      <c r="A1408" s="68" t="s">
        <v>536</v>
      </c>
      <c r="B1408" s="61">
        <v>200</v>
      </c>
      <c r="C1408" s="69">
        <v>910</v>
      </c>
      <c r="D1408" s="70">
        <v>10</v>
      </c>
      <c r="E1408" s="70">
        <v>4</v>
      </c>
      <c r="F1408" s="71" t="s">
        <v>1530</v>
      </c>
      <c r="G1408" s="69" t="s">
        <v>537</v>
      </c>
      <c r="H1408" s="72">
        <v>7765200</v>
      </c>
      <c r="I1408" s="73">
        <v>1766521.53</v>
      </c>
      <c r="J1408" s="74">
        <v>5998678.4699999997</v>
      </c>
    </row>
    <row r="1409" spans="1:10" ht="189">
      <c r="A1409" s="75" t="s">
        <v>1531</v>
      </c>
      <c r="B1409" s="61">
        <v>200</v>
      </c>
      <c r="C1409" s="62">
        <v>910</v>
      </c>
      <c r="D1409" s="63">
        <v>10</v>
      </c>
      <c r="E1409" s="63">
        <v>4</v>
      </c>
      <c r="F1409" s="64" t="s">
        <v>1532</v>
      </c>
      <c r="G1409" s="62" t="s">
        <v>457</v>
      </c>
      <c r="H1409" s="65">
        <v>56400</v>
      </c>
      <c r="I1409" s="66">
        <v>0</v>
      </c>
      <c r="J1409" s="67">
        <v>56400</v>
      </c>
    </row>
    <row r="1410" spans="1:10" ht="31.5">
      <c r="A1410" s="68" t="s">
        <v>483</v>
      </c>
      <c r="B1410" s="61">
        <v>200</v>
      </c>
      <c r="C1410" s="69">
        <v>910</v>
      </c>
      <c r="D1410" s="70">
        <v>10</v>
      </c>
      <c r="E1410" s="70">
        <v>4</v>
      </c>
      <c r="F1410" s="71" t="s">
        <v>1532</v>
      </c>
      <c r="G1410" s="69" t="s">
        <v>484</v>
      </c>
      <c r="H1410" s="72">
        <v>56400</v>
      </c>
      <c r="I1410" s="73">
        <v>0</v>
      </c>
      <c r="J1410" s="74">
        <v>56400</v>
      </c>
    </row>
    <row r="1411" spans="1:10">
      <c r="A1411" s="68" t="s">
        <v>1533</v>
      </c>
      <c r="B1411" s="61">
        <v>200</v>
      </c>
      <c r="C1411" s="69">
        <v>910</v>
      </c>
      <c r="D1411" s="70">
        <v>10</v>
      </c>
      <c r="E1411" s="70">
        <v>6</v>
      </c>
      <c r="F1411" s="71" t="s">
        <v>452</v>
      </c>
      <c r="G1411" s="69" t="s">
        <v>452</v>
      </c>
      <c r="H1411" s="72">
        <v>45518800</v>
      </c>
      <c r="I1411" s="73">
        <v>23374218.469999999</v>
      </c>
      <c r="J1411" s="74">
        <v>22144581.530000001</v>
      </c>
    </row>
    <row r="1412" spans="1:10" ht="63">
      <c r="A1412" s="75" t="s">
        <v>1534</v>
      </c>
      <c r="B1412" s="61">
        <v>200</v>
      </c>
      <c r="C1412" s="62">
        <v>910</v>
      </c>
      <c r="D1412" s="63">
        <v>10</v>
      </c>
      <c r="E1412" s="63">
        <v>6</v>
      </c>
      <c r="F1412" s="64" t="s">
        <v>1535</v>
      </c>
      <c r="G1412" s="62" t="s">
        <v>457</v>
      </c>
      <c r="H1412" s="65">
        <v>346500</v>
      </c>
      <c r="I1412" s="66">
        <v>96500</v>
      </c>
      <c r="J1412" s="67">
        <v>250000</v>
      </c>
    </row>
    <row r="1413" spans="1:10" ht="47.25">
      <c r="A1413" s="75" t="s">
        <v>1536</v>
      </c>
      <c r="B1413" s="61">
        <v>200</v>
      </c>
      <c r="C1413" s="62">
        <v>910</v>
      </c>
      <c r="D1413" s="63">
        <v>10</v>
      </c>
      <c r="E1413" s="63">
        <v>6</v>
      </c>
      <c r="F1413" s="64" t="s">
        <v>1537</v>
      </c>
      <c r="G1413" s="62" t="s">
        <v>457</v>
      </c>
      <c r="H1413" s="65">
        <v>346500</v>
      </c>
      <c r="I1413" s="66">
        <v>96500</v>
      </c>
      <c r="J1413" s="67">
        <v>250000</v>
      </c>
    </row>
    <row r="1414" spans="1:10" ht="31.5">
      <c r="A1414" s="75" t="s">
        <v>1538</v>
      </c>
      <c r="B1414" s="61">
        <v>200</v>
      </c>
      <c r="C1414" s="62">
        <v>910</v>
      </c>
      <c r="D1414" s="63">
        <v>10</v>
      </c>
      <c r="E1414" s="63">
        <v>6</v>
      </c>
      <c r="F1414" s="64" t="s">
        <v>1539</v>
      </c>
      <c r="G1414" s="62" t="s">
        <v>457</v>
      </c>
      <c r="H1414" s="65">
        <v>250000</v>
      </c>
      <c r="I1414" s="66">
        <v>0</v>
      </c>
      <c r="J1414" s="67">
        <v>250000</v>
      </c>
    </row>
    <row r="1415" spans="1:10" ht="31.5">
      <c r="A1415" s="68" t="s">
        <v>483</v>
      </c>
      <c r="B1415" s="61">
        <v>200</v>
      </c>
      <c r="C1415" s="69">
        <v>910</v>
      </c>
      <c r="D1415" s="70">
        <v>10</v>
      </c>
      <c r="E1415" s="70">
        <v>6</v>
      </c>
      <c r="F1415" s="71" t="s">
        <v>1539</v>
      </c>
      <c r="G1415" s="69" t="s">
        <v>484</v>
      </c>
      <c r="H1415" s="72">
        <v>250000</v>
      </c>
      <c r="I1415" s="73">
        <v>0</v>
      </c>
      <c r="J1415" s="74">
        <v>250000</v>
      </c>
    </row>
    <row r="1416" spans="1:10" ht="31.5">
      <c r="A1416" s="75" t="s">
        <v>1540</v>
      </c>
      <c r="B1416" s="61">
        <v>200</v>
      </c>
      <c r="C1416" s="62">
        <v>910</v>
      </c>
      <c r="D1416" s="63">
        <v>10</v>
      </c>
      <c r="E1416" s="63">
        <v>6</v>
      </c>
      <c r="F1416" s="64" t="s">
        <v>1541</v>
      </c>
      <c r="G1416" s="62" t="s">
        <v>457</v>
      </c>
      <c r="H1416" s="65">
        <v>96500</v>
      </c>
      <c r="I1416" s="66">
        <v>96500</v>
      </c>
      <c r="J1416" s="67">
        <v>0</v>
      </c>
    </row>
    <row r="1417" spans="1:10" ht="31.5">
      <c r="A1417" s="68" t="s">
        <v>483</v>
      </c>
      <c r="B1417" s="61">
        <v>200</v>
      </c>
      <c r="C1417" s="69">
        <v>910</v>
      </c>
      <c r="D1417" s="70">
        <v>10</v>
      </c>
      <c r="E1417" s="70">
        <v>6</v>
      </c>
      <c r="F1417" s="71" t="s">
        <v>1541</v>
      </c>
      <c r="G1417" s="69" t="s">
        <v>484</v>
      </c>
      <c r="H1417" s="72">
        <v>96500</v>
      </c>
      <c r="I1417" s="73">
        <v>96500</v>
      </c>
      <c r="J1417" s="74">
        <v>0</v>
      </c>
    </row>
    <row r="1418" spans="1:10" ht="78.75">
      <c r="A1418" s="75" t="s">
        <v>1380</v>
      </c>
      <c r="B1418" s="61">
        <v>200</v>
      </c>
      <c r="C1418" s="62">
        <v>910</v>
      </c>
      <c r="D1418" s="63">
        <v>10</v>
      </c>
      <c r="E1418" s="63">
        <v>6</v>
      </c>
      <c r="F1418" s="64" t="s">
        <v>1381</v>
      </c>
      <c r="G1418" s="62" t="s">
        <v>457</v>
      </c>
      <c r="H1418" s="65">
        <v>100000</v>
      </c>
      <c r="I1418" s="66">
        <v>72000</v>
      </c>
      <c r="J1418" s="67">
        <v>28000</v>
      </c>
    </row>
    <row r="1419" spans="1:10" ht="47.25">
      <c r="A1419" s="75" t="s">
        <v>1382</v>
      </c>
      <c r="B1419" s="61">
        <v>200</v>
      </c>
      <c r="C1419" s="62">
        <v>910</v>
      </c>
      <c r="D1419" s="63">
        <v>10</v>
      </c>
      <c r="E1419" s="63">
        <v>6</v>
      </c>
      <c r="F1419" s="64" t="s">
        <v>1383</v>
      </c>
      <c r="G1419" s="62" t="s">
        <v>457</v>
      </c>
      <c r="H1419" s="65">
        <v>100000</v>
      </c>
      <c r="I1419" s="66">
        <v>72000</v>
      </c>
      <c r="J1419" s="67">
        <v>28000</v>
      </c>
    </row>
    <row r="1420" spans="1:10">
      <c r="A1420" s="75" t="s">
        <v>1542</v>
      </c>
      <c r="B1420" s="61">
        <v>200</v>
      </c>
      <c r="C1420" s="62">
        <v>910</v>
      </c>
      <c r="D1420" s="63">
        <v>10</v>
      </c>
      <c r="E1420" s="63">
        <v>6</v>
      </c>
      <c r="F1420" s="64" t="s">
        <v>1543</v>
      </c>
      <c r="G1420" s="62" t="s">
        <v>457</v>
      </c>
      <c r="H1420" s="65">
        <v>100000</v>
      </c>
      <c r="I1420" s="66">
        <v>72000</v>
      </c>
      <c r="J1420" s="67">
        <v>28000</v>
      </c>
    </row>
    <row r="1421" spans="1:10" ht="31.5">
      <c r="A1421" s="68" t="s">
        <v>483</v>
      </c>
      <c r="B1421" s="61">
        <v>200</v>
      </c>
      <c r="C1421" s="69">
        <v>910</v>
      </c>
      <c r="D1421" s="70">
        <v>10</v>
      </c>
      <c r="E1421" s="70">
        <v>6</v>
      </c>
      <c r="F1421" s="71" t="s">
        <v>1543</v>
      </c>
      <c r="G1421" s="69" t="s">
        <v>484</v>
      </c>
      <c r="H1421" s="72">
        <v>100000</v>
      </c>
      <c r="I1421" s="73">
        <v>72000</v>
      </c>
      <c r="J1421" s="74">
        <v>28000</v>
      </c>
    </row>
    <row r="1422" spans="1:10" ht="63">
      <c r="A1422" s="75" t="s">
        <v>1544</v>
      </c>
      <c r="B1422" s="61">
        <v>200</v>
      </c>
      <c r="C1422" s="62">
        <v>910</v>
      </c>
      <c r="D1422" s="63">
        <v>10</v>
      </c>
      <c r="E1422" s="63">
        <v>6</v>
      </c>
      <c r="F1422" s="64" t="s">
        <v>1545</v>
      </c>
      <c r="G1422" s="62" t="s">
        <v>457</v>
      </c>
      <c r="H1422" s="65">
        <v>42072300</v>
      </c>
      <c r="I1422" s="66">
        <v>21673009.550000001</v>
      </c>
      <c r="J1422" s="67">
        <v>20399290.449999999</v>
      </c>
    </row>
    <row r="1423" spans="1:10" ht="47.25">
      <c r="A1423" s="75" t="s">
        <v>1546</v>
      </c>
      <c r="B1423" s="61">
        <v>200</v>
      </c>
      <c r="C1423" s="62">
        <v>910</v>
      </c>
      <c r="D1423" s="63">
        <v>10</v>
      </c>
      <c r="E1423" s="63">
        <v>6</v>
      </c>
      <c r="F1423" s="64" t="s">
        <v>1547</v>
      </c>
      <c r="G1423" s="62" t="s">
        <v>457</v>
      </c>
      <c r="H1423" s="65">
        <v>42072300</v>
      </c>
      <c r="I1423" s="66">
        <v>21673009.550000001</v>
      </c>
      <c r="J1423" s="67">
        <v>20399290.449999999</v>
      </c>
    </row>
    <row r="1424" spans="1:10" ht="47.25">
      <c r="A1424" s="75" t="s">
        <v>1548</v>
      </c>
      <c r="B1424" s="61">
        <v>200</v>
      </c>
      <c r="C1424" s="62">
        <v>910</v>
      </c>
      <c r="D1424" s="63">
        <v>10</v>
      </c>
      <c r="E1424" s="63">
        <v>6</v>
      </c>
      <c r="F1424" s="64" t="s">
        <v>1549</v>
      </c>
      <c r="G1424" s="62" t="s">
        <v>457</v>
      </c>
      <c r="H1424" s="65">
        <v>35613300</v>
      </c>
      <c r="I1424" s="66">
        <v>19405276.449999999</v>
      </c>
      <c r="J1424" s="67">
        <v>16208023.550000001</v>
      </c>
    </row>
    <row r="1425" spans="1:10" ht="63">
      <c r="A1425" s="68" t="s">
        <v>481</v>
      </c>
      <c r="B1425" s="61">
        <v>200</v>
      </c>
      <c r="C1425" s="69">
        <v>910</v>
      </c>
      <c r="D1425" s="70">
        <v>10</v>
      </c>
      <c r="E1425" s="70">
        <v>6</v>
      </c>
      <c r="F1425" s="71" t="s">
        <v>1549</v>
      </c>
      <c r="G1425" s="69" t="s">
        <v>482</v>
      </c>
      <c r="H1425" s="72">
        <v>35613300</v>
      </c>
      <c r="I1425" s="73">
        <v>19405276.449999999</v>
      </c>
      <c r="J1425" s="74">
        <v>16208023.550000001</v>
      </c>
    </row>
    <row r="1426" spans="1:10" ht="31.5">
      <c r="A1426" s="75" t="s">
        <v>1550</v>
      </c>
      <c r="B1426" s="61">
        <v>200</v>
      </c>
      <c r="C1426" s="62">
        <v>910</v>
      </c>
      <c r="D1426" s="63">
        <v>10</v>
      </c>
      <c r="E1426" s="63">
        <v>6</v>
      </c>
      <c r="F1426" s="64" t="s">
        <v>1551</v>
      </c>
      <c r="G1426" s="62" t="s">
        <v>457</v>
      </c>
      <c r="H1426" s="65">
        <v>6409000</v>
      </c>
      <c r="I1426" s="66">
        <v>2257380.4</v>
      </c>
      <c r="J1426" s="67">
        <v>4151619.6</v>
      </c>
    </row>
    <row r="1427" spans="1:10" ht="63">
      <c r="A1427" s="68" t="s">
        <v>481</v>
      </c>
      <c r="B1427" s="61">
        <v>200</v>
      </c>
      <c r="C1427" s="69">
        <v>910</v>
      </c>
      <c r="D1427" s="70">
        <v>10</v>
      </c>
      <c r="E1427" s="70">
        <v>6</v>
      </c>
      <c r="F1427" s="71" t="s">
        <v>1551</v>
      </c>
      <c r="G1427" s="69" t="s">
        <v>482</v>
      </c>
      <c r="H1427" s="72">
        <v>1800000</v>
      </c>
      <c r="I1427" s="73">
        <v>769291</v>
      </c>
      <c r="J1427" s="74">
        <v>1030709</v>
      </c>
    </row>
    <row r="1428" spans="1:10" ht="31.5">
      <c r="A1428" s="68" t="s">
        <v>483</v>
      </c>
      <c r="B1428" s="61">
        <v>200</v>
      </c>
      <c r="C1428" s="69">
        <v>910</v>
      </c>
      <c r="D1428" s="70">
        <v>10</v>
      </c>
      <c r="E1428" s="70">
        <v>6</v>
      </c>
      <c r="F1428" s="71" t="s">
        <v>1551</v>
      </c>
      <c r="G1428" s="69" t="s">
        <v>484</v>
      </c>
      <c r="H1428" s="72">
        <v>4575600</v>
      </c>
      <c r="I1428" s="73">
        <v>1481778.4</v>
      </c>
      <c r="J1428" s="74">
        <v>3093821.6</v>
      </c>
    </row>
    <row r="1429" spans="1:10">
      <c r="A1429" s="68" t="s">
        <v>603</v>
      </c>
      <c r="B1429" s="61">
        <v>200</v>
      </c>
      <c r="C1429" s="69">
        <v>910</v>
      </c>
      <c r="D1429" s="70">
        <v>10</v>
      </c>
      <c r="E1429" s="70">
        <v>6</v>
      </c>
      <c r="F1429" s="71" t="s">
        <v>1551</v>
      </c>
      <c r="G1429" s="69" t="s">
        <v>604</v>
      </c>
      <c r="H1429" s="72">
        <v>33400</v>
      </c>
      <c r="I1429" s="73">
        <v>6311</v>
      </c>
      <c r="J1429" s="74">
        <v>27089</v>
      </c>
    </row>
    <row r="1430" spans="1:10" ht="47.25">
      <c r="A1430" s="75" t="s">
        <v>1552</v>
      </c>
      <c r="B1430" s="61">
        <v>200</v>
      </c>
      <c r="C1430" s="62">
        <v>910</v>
      </c>
      <c r="D1430" s="63">
        <v>10</v>
      </c>
      <c r="E1430" s="63">
        <v>6</v>
      </c>
      <c r="F1430" s="64" t="s">
        <v>1553</v>
      </c>
      <c r="G1430" s="62" t="s">
        <v>457</v>
      </c>
      <c r="H1430" s="65">
        <v>50000</v>
      </c>
      <c r="I1430" s="66">
        <v>10352.700000000001</v>
      </c>
      <c r="J1430" s="67">
        <v>39647.300000000003</v>
      </c>
    </row>
    <row r="1431" spans="1:10" ht="31.5">
      <c r="A1431" s="68" t="s">
        <v>483</v>
      </c>
      <c r="B1431" s="61">
        <v>200</v>
      </c>
      <c r="C1431" s="69">
        <v>910</v>
      </c>
      <c r="D1431" s="70">
        <v>10</v>
      </c>
      <c r="E1431" s="70">
        <v>6</v>
      </c>
      <c r="F1431" s="71" t="s">
        <v>1553</v>
      </c>
      <c r="G1431" s="69" t="s">
        <v>484</v>
      </c>
      <c r="H1431" s="72">
        <v>50000</v>
      </c>
      <c r="I1431" s="73">
        <v>10352.700000000001</v>
      </c>
      <c r="J1431" s="74">
        <v>39647.300000000003</v>
      </c>
    </row>
    <row r="1432" spans="1:10" ht="31.5">
      <c r="A1432" s="75" t="s">
        <v>1107</v>
      </c>
      <c r="B1432" s="61">
        <v>200</v>
      </c>
      <c r="C1432" s="62">
        <v>910</v>
      </c>
      <c r="D1432" s="63">
        <v>10</v>
      </c>
      <c r="E1432" s="63">
        <v>6</v>
      </c>
      <c r="F1432" s="64" t="s">
        <v>1108</v>
      </c>
      <c r="G1432" s="62" t="s">
        <v>457</v>
      </c>
      <c r="H1432" s="65">
        <v>3000000</v>
      </c>
      <c r="I1432" s="66">
        <v>1532708.92</v>
      </c>
      <c r="J1432" s="67">
        <v>1467291.08</v>
      </c>
    </row>
    <row r="1433" spans="1:10">
      <c r="A1433" s="68" t="s">
        <v>603</v>
      </c>
      <c r="B1433" s="61">
        <v>200</v>
      </c>
      <c r="C1433" s="69">
        <v>910</v>
      </c>
      <c r="D1433" s="70">
        <v>10</v>
      </c>
      <c r="E1433" s="70">
        <v>6</v>
      </c>
      <c r="F1433" s="71" t="s">
        <v>1108</v>
      </c>
      <c r="G1433" s="69" t="s">
        <v>604</v>
      </c>
      <c r="H1433" s="72">
        <v>3000000</v>
      </c>
      <c r="I1433" s="73">
        <v>1532708.92</v>
      </c>
      <c r="J1433" s="74">
        <v>1467291.08</v>
      </c>
    </row>
    <row r="1434" spans="1:10" ht="31.5">
      <c r="A1434" s="60" t="s">
        <v>156</v>
      </c>
      <c r="B1434" s="61">
        <v>200</v>
      </c>
      <c r="C1434" s="62">
        <v>911</v>
      </c>
      <c r="D1434" s="63" t="s">
        <v>452</v>
      </c>
      <c r="E1434" s="63" t="s">
        <v>452</v>
      </c>
      <c r="F1434" s="64" t="s">
        <v>452</v>
      </c>
      <c r="G1434" s="62" t="s">
        <v>452</v>
      </c>
      <c r="H1434" s="65">
        <v>46394760</v>
      </c>
      <c r="I1434" s="66">
        <v>22206605.300000001</v>
      </c>
      <c r="J1434" s="67">
        <v>24188154.699999999</v>
      </c>
    </row>
    <row r="1435" spans="1:10">
      <c r="A1435" s="68" t="s">
        <v>755</v>
      </c>
      <c r="B1435" s="61">
        <v>200</v>
      </c>
      <c r="C1435" s="69">
        <v>911</v>
      </c>
      <c r="D1435" s="70">
        <v>1</v>
      </c>
      <c r="E1435" s="70" t="s">
        <v>452</v>
      </c>
      <c r="F1435" s="71" t="s">
        <v>452</v>
      </c>
      <c r="G1435" s="69" t="s">
        <v>452</v>
      </c>
      <c r="H1435" s="72">
        <v>46394760</v>
      </c>
      <c r="I1435" s="73">
        <v>22206605.300000001</v>
      </c>
      <c r="J1435" s="74">
        <v>24188154.699999999</v>
      </c>
    </row>
    <row r="1436" spans="1:10">
      <c r="A1436" s="68" t="s">
        <v>776</v>
      </c>
      <c r="B1436" s="61">
        <v>200</v>
      </c>
      <c r="C1436" s="69">
        <v>911</v>
      </c>
      <c r="D1436" s="70">
        <v>1</v>
      </c>
      <c r="E1436" s="70">
        <v>13</v>
      </c>
      <c r="F1436" s="71" t="s">
        <v>452</v>
      </c>
      <c r="G1436" s="69" t="s">
        <v>452</v>
      </c>
      <c r="H1436" s="72">
        <v>46394760</v>
      </c>
      <c r="I1436" s="73">
        <v>22206605.300000001</v>
      </c>
      <c r="J1436" s="74">
        <v>24188154.699999999</v>
      </c>
    </row>
    <row r="1437" spans="1:10" ht="47.25">
      <c r="A1437" s="75" t="s">
        <v>692</v>
      </c>
      <c r="B1437" s="61">
        <v>200</v>
      </c>
      <c r="C1437" s="62">
        <v>911</v>
      </c>
      <c r="D1437" s="63">
        <v>1</v>
      </c>
      <c r="E1437" s="63">
        <v>13</v>
      </c>
      <c r="F1437" s="64" t="s">
        <v>693</v>
      </c>
      <c r="G1437" s="62" t="s">
        <v>457</v>
      </c>
      <c r="H1437" s="65">
        <v>19194460</v>
      </c>
      <c r="I1437" s="66">
        <v>9760740.6999999993</v>
      </c>
      <c r="J1437" s="67">
        <v>9433719.3000000007</v>
      </c>
    </row>
    <row r="1438" spans="1:10" ht="31.5">
      <c r="A1438" s="75" t="s">
        <v>1554</v>
      </c>
      <c r="B1438" s="61">
        <v>200</v>
      </c>
      <c r="C1438" s="62">
        <v>911</v>
      </c>
      <c r="D1438" s="63">
        <v>1</v>
      </c>
      <c r="E1438" s="63">
        <v>13</v>
      </c>
      <c r="F1438" s="64" t="s">
        <v>1555</v>
      </c>
      <c r="G1438" s="62" t="s">
        <v>457</v>
      </c>
      <c r="H1438" s="65">
        <v>19194460</v>
      </c>
      <c r="I1438" s="66">
        <v>9760740.6999999993</v>
      </c>
      <c r="J1438" s="67">
        <v>9433719.3000000007</v>
      </c>
    </row>
    <row r="1439" spans="1:10" ht="31.5">
      <c r="A1439" s="75" t="s">
        <v>1556</v>
      </c>
      <c r="B1439" s="61">
        <v>200</v>
      </c>
      <c r="C1439" s="62">
        <v>911</v>
      </c>
      <c r="D1439" s="63">
        <v>1</v>
      </c>
      <c r="E1439" s="63">
        <v>13</v>
      </c>
      <c r="F1439" s="64" t="s">
        <v>1557</v>
      </c>
      <c r="G1439" s="62" t="s">
        <v>457</v>
      </c>
      <c r="H1439" s="65">
        <v>10291760</v>
      </c>
      <c r="I1439" s="66">
        <v>5230940.7</v>
      </c>
      <c r="J1439" s="67">
        <v>5060819.3</v>
      </c>
    </row>
    <row r="1440" spans="1:10" ht="63">
      <c r="A1440" s="68" t="s">
        <v>481</v>
      </c>
      <c r="B1440" s="61">
        <v>200</v>
      </c>
      <c r="C1440" s="69">
        <v>911</v>
      </c>
      <c r="D1440" s="70">
        <v>1</v>
      </c>
      <c r="E1440" s="70">
        <v>13</v>
      </c>
      <c r="F1440" s="71" t="s">
        <v>1557</v>
      </c>
      <c r="G1440" s="69" t="s">
        <v>482</v>
      </c>
      <c r="H1440" s="72">
        <v>6403660</v>
      </c>
      <c r="I1440" s="73">
        <v>3450824.94</v>
      </c>
      <c r="J1440" s="74">
        <v>2952835.06</v>
      </c>
    </row>
    <row r="1441" spans="1:10" ht="31.5">
      <c r="A1441" s="68" t="s">
        <v>483</v>
      </c>
      <c r="B1441" s="61">
        <v>200</v>
      </c>
      <c r="C1441" s="69">
        <v>911</v>
      </c>
      <c r="D1441" s="70">
        <v>1</v>
      </c>
      <c r="E1441" s="70">
        <v>13</v>
      </c>
      <c r="F1441" s="71" t="s">
        <v>1557</v>
      </c>
      <c r="G1441" s="69" t="s">
        <v>484</v>
      </c>
      <c r="H1441" s="72">
        <v>3135500</v>
      </c>
      <c r="I1441" s="73">
        <v>1480115.76</v>
      </c>
      <c r="J1441" s="74">
        <v>1655384.24</v>
      </c>
    </row>
    <row r="1442" spans="1:10">
      <c r="A1442" s="68" t="s">
        <v>603</v>
      </c>
      <c r="B1442" s="61">
        <v>200</v>
      </c>
      <c r="C1442" s="69">
        <v>911</v>
      </c>
      <c r="D1442" s="70">
        <v>1</v>
      </c>
      <c r="E1442" s="70">
        <v>13</v>
      </c>
      <c r="F1442" s="71" t="s">
        <v>1557</v>
      </c>
      <c r="G1442" s="69" t="s">
        <v>604</v>
      </c>
      <c r="H1442" s="72">
        <v>752600</v>
      </c>
      <c r="I1442" s="73">
        <v>300000</v>
      </c>
      <c r="J1442" s="74">
        <v>452600</v>
      </c>
    </row>
    <row r="1443" spans="1:10" ht="31.5">
      <c r="A1443" s="75" t="s">
        <v>1558</v>
      </c>
      <c r="B1443" s="61">
        <v>200</v>
      </c>
      <c r="C1443" s="62">
        <v>911</v>
      </c>
      <c r="D1443" s="63">
        <v>1</v>
      </c>
      <c r="E1443" s="63">
        <v>13</v>
      </c>
      <c r="F1443" s="64" t="s">
        <v>1559</v>
      </c>
      <c r="G1443" s="62" t="s">
        <v>457</v>
      </c>
      <c r="H1443" s="65">
        <v>769600</v>
      </c>
      <c r="I1443" s="66">
        <v>409900</v>
      </c>
      <c r="J1443" s="67">
        <v>359700</v>
      </c>
    </row>
    <row r="1444" spans="1:10" ht="31.5">
      <c r="A1444" s="68" t="s">
        <v>483</v>
      </c>
      <c r="B1444" s="61">
        <v>200</v>
      </c>
      <c r="C1444" s="69">
        <v>911</v>
      </c>
      <c r="D1444" s="70">
        <v>1</v>
      </c>
      <c r="E1444" s="70">
        <v>13</v>
      </c>
      <c r="F1444" s="71" t="s">
        <v>1559</v>
      </c>
      <c r="G1444" s="69" t="s">
        <v>484</v>
      </c>
      <c r="H1444" s="72">
        <v>769600</v>
      </c>
      <c r="I1444" s="73">
        <v>409900</v>
      </c>
      <c r="J1444" s="74">
        <v>359700</v>
      </c>
    </row>
    <row r="1445" spans="1:10" ht="31.5">
      <c r="A1445" s="75" t="s">
        <v>1560</v>
      </c>
      <c r="B1445" s="61">
        <v>200</v>
      </c>
      <c r="C1445" s="62">
        <v>911</v>
      </c>
      <c r="D1445" s="63">
        <v>1</v>
      </c>
      <c r="E1445" s="63">
        <v>13</v>
      </c>
      <c r="F1445" s="64" t="s">
        <v>1561</v>
      </c>
      <c r="G1445" s="62" t="s">
        <v>457</v>
      </c>
      <c r="H1445" s="65">
        <v>8133100</v>
      </c>
      <c r="I1445" s="66">
        <v>4119900</v>
      </c>
      <c r="J1445" s="67">
        <v>4013200</v>
      </c>
    </row>
    <row r="1446" spans="1:10">
      <c r="A1446" s="68" t="s">
        <v>662</v>
      </c>
      <c r="B1446" s="61">
        <v>200</v>
      </c>
      <c r="C1446" s="69">
        <v>911</v>
      </c>
      <c r="D1446" s="70">
        <v>1</v>
      </c>
      <c r="E1446" s="70">
        <v>13</v>
      </c>
      <c r="F1446" s="71" t="s">
        <v>1561</v>
      </c>
      <c r="G1446" s="69" t="s">
        <v>663</v>
      </c>
      <c r="H1446" s="72">
        <v>8133100</v>
      </c>
      <c r="I1446" s="73">
        <v>4119900</v>
      </c>
      <c r="J1446" s="74">
        <v>4013200</v>
      </c>
    </row>
    <row r="1447" spans="1:10" ht="47.25">
      <c r="A1447" s="75" t="s">
        <v>668</v>
      </c>
      <c r="B1447" s="61">
        <v>200</v>
      </c>
      <c r="C1447" s="62">
        <v>911</v>
      </c>
      <c r="D1447" s="63">
        <v>1</v>
      </c>
      <c r="E1447" s="63">
        <v>13</v>
      </c>
      <c r="F1447" s="64" t="s">
        <v>669</v>
      </c>
      <c r="G1447" s="62" t="s">
        <v>457</v>
      </c>
      <c r="H1447" s="65">
        <v>27200300</v>
      </c>
      <c r="I1447" s="66">
        <v>12445864.6</v>
      </c>
      <c r="J1447" s="67">
        <v>14754435.4</v>
      </c>
    </row>
    <row r="1448" spans="1:10" ht="47.25">
      <c r="A1448" s="75" t="s">
        <v>1562</v>
      </c>
      <c r="B1448" s="61">
        <v>200</v>
      </c>
      <c r="C1448" s="62">
        <v>911</v>
      </c>
      <c r="D1448" s="63">
        <v>1</v>
      </c>
      <c r="E1448" s="63">
        <v>13</v>
      </c>
      <c r="F1448" s="64" t="s">
        <v>1563</v>
      </c>
      <c r="G1448" s="62" t="s">
        <v>457</v>
      </c>
      <c r="H1448" s="65">
        <v>24211700</v>
      </c>
      <c r="I1448" s="66">
        <v>11302796.710000001</v>
      </c>
      <c r="J1448" s="67">
        <v>12908903.289999999</v>
      </c>
    </row>
    <row r="1449" spans="1:10" ht="31.5">
      <c r="A1449" s="75" t="s">
        <v>1564</v>
      </c>
      <c r="B1449" s="61">
        <v>200</v>
      </c>
      <c r="C1449" s="62">
        <v>911</v>
      </c>
      <c r="D1449" s="63">
        <v>1</v>
      </c>
      <c r="E1449" s="63">
        <v>13</v>
      </c>
      <c r="F1449" s="64" t="s">
        <v>1565</v>
      </c>
      <c r="G1449" s="62" t="s">
        <v>457</v>
      </c>
      <c r="H1449" s="65">
        <v>913000</v>
      </c>
      <c r="I1449" s="66">
        <v>60000</v>
      </c>
      <c r="J1449" s="67">
        <v>853000</v>
      </c>
    </row>
    <row r="1450" spans="1:10" ht="31.5">
      <c r="A1450" s="68" t="s">
        <v>483</v>
      </c>
      <c r="B1450" s="61">
        <v>200</v>
      </c>
      <c r="C1450" s="69">
        <v>911</v>
      </c>
      <c r="D1450" s="70">
        <v>1</v>
      </c>
      <c r="E1450" s="70">
        <v>13</v>
      </c>
      <c r="F1450" s="71" t="s">
        <v>1565</v>
      </c>
      <c r="G1450" s="69" t="s">
        <v>484</v>
      </c>
      <c r="H1450" s="72">
        <v>913000</v>
      </c>
      <c r="I1450" s="73">
        <v>60000</v>
      </c>
      <c r="J1450" s="74">
        <v>853000</v>
      </c>
    </row>
    <row r="1451" spans="1:10" ht="94.5">
      <c r="A1451" s="75" t="s">
        <v>1566</v>
      </c>
      <c r="B1451" s="61">
        <v>200</v>
      </c>
      <c r="C1451" s="62">
        <v>911</v>
      </c>
      <c r="D1451" s="63">
        <v>1</v>
      </c>
      <c r="E1451" s="63">
        <v>13</v>
      </c>
      <c r="F1451" s="64" t="s">
        <v>1567</v>
      </c>
      <c r="G1451" s="62" t="s">
        <v>457</v>
      </c>
      <c r="H1451" s="65">
        <v>23298700</v>
      </c>
      <c r="I1451" s="66">
        <v>11242796.710000001</v>
      </c>
      <c r="J1451" s="67">
        <v>12055903.289999999</v>
      </c>
    </row>
    <row r="1452" spans="1:10" ht="63">
      <c r="A1452" s="68" t="s">
        <v>481</v>
      </c>
      <c r="B1452" s="61">
        <v>200</v>
      </c>
      <c r="C1452" s="69">
        <v>911</v>
      </c>
      <c r="D1452" s="70">
        <v>1</v>
      </c>
      <c r="E1452" s="70">
        <v>13</v>
      </c>
      <c r="F1452" s="71" t="s">
        <v>1567</v>
      </c>
      <c r="G1452" s="69" t="s">
        <v>482</v>
      </c>
      <c r="H1452" s="72">
        <v>19451700</v>
      </c>
      <c r="I1452" s="73">
        <v>10057305.33</v>
      </c>
      <c r="J1452" s="74">
        <v>9394394.6699999999</v>
      </c>
    </row>
    <row r="1453" spans="1:10" ht="31.5">
      <c r="A1453" s="68" t="s">
        <v>483</v>
      </c>
      <c r="B1453" s="61">
        <v>200</v>
      </c>
      <c r="C1453" s="69">
        <v>911</v>
      </c>
      <c r="D1453" s="70">
        <v>1</v>
      </c>
      <c r="E1453" s="70">
        <v>13</v>
      </c>
      <c r="F1453" s="71" t="s">
        <v>1567</v>
      </c>
      <c r="G1453" s="69" t="s">
        <v>484</v>
      </c>
      <c r="H1453" s="72">
        <v>3795000</v>
      </c>
      <c r="I1453" s="73">
        <v>1159491.3799999999</v>
      </c>
      <c r="J1453" s="74">
        <v>2635508.62</v>
      </c>
    </row>
    <row r="1454" spans="1:10">
      <c r="A1454" s="68" t="s">
        <v>603</v>
      </c>
      <c r="B1454" s="61">
        <v>200</v>
      </c>
      <c r="C1454" s="69">
        <v>911</v>
      </c>
      <c r="D1454" s="70">
        <v>1</v>
      </c>
      <c r="E1454" s="70">
        <v>13</v>
      </c>
      <c r="F1454" s="71" t="s">
        <v>1567</v>
      </c>
      <c r="G1454" s="69" t="s">
        <v>604</v>
      </c>
      <c r="H1454" s="72">
        <v>52000</v>
      </c>
      <c r="I1454" s="73">
        <v>26000</v>
      </c>
      <c r="J1454" s="74">
        <v>26000</v>
      </c>
    </row>
    <row r="1455" spans="1:10" ht="47.25">
      <c r="A1455" s="75" t="s">
        <v>1568</v>
      </c>
      <c r="B1455" s="61">
        <v>200</v>
      </c>
      <c r="C1455" s="62">
        <v>911</v>
      </c>
      <c r="D1455" s="63">
        <v>1</v>
      </c>
      <c r="E1455" s="63">
        <v>13</v>
      </c>
      <c r="F1455" s="64" t="s">
        <v>1569</v>
      </c>
      <c r="G1455" s="62" t="s">
        <v>457</v>
      </c>
      <c r="H1455" s="65">
        <v>2988600</v>
      </c>
      <c r="I1455" s="66">
        <v>1143067.8899999999</v>
      </c>
      <c r="J1455" s="67">
        <v>1845532.11</v>
      </c>
    </row>
    <row r="1456" spans="1:10" ht="47.25">
      <c r="A1456" s="75" t="s">
        <v>1568</v>
      </c>
      <c r="B1456" s="61">
        <v>200</v>
      </c>
      <c r="C1456" s="62">
        <v>911</v>
      </c>
      <c r="D1456" s="63">
        <v>1</v>
      </c>
      <c r="E1456" s="63">
        <v>13</v>
      </c>
      <c r="F1456" s="64" t="s">
        <v>1570</v>
      </c>
      <c r="G1456" s="62" t="s">
        <v>457</v>
      </c>
      <c r="H1456" s="65">
        <v>80000</v>
      </c>
      <c r="I1456" s="66">
        <v>39500</v>
      </c>
      <c r="J1456" s="67">
        <v>40500</v>
      </c>
    </row>
    <row r="1457" spans="1:10" ht="31.5">
      <c r="A1457" s="68" t="s">
        <v>483</v>
      </c>
      <c r="B1457" s="61">
        <v>200</v>
      </c>
      <c r="C1457" s="69">
        <v>911</v>
      </c>
      <c r="D1457" s="70">
        <v>1</v>
      </c>
      <c r="E1457" s="70">
        <v>13</v>
      </c>
      <c r="F1457" s="71" t="s">
        <v>1570</v>
      </c>
      <c r="G1457" s="69" t="s">
        <v>484</v>
      </c>
      <c r="H1457" s="72">
        <v>80000</v>
      </c>
      <c r="I1457" s="73">
        <v>39500</v>
      </c>
      <c r="J1457" s="74">
        <v>40500</v>
      </c>
    </row>
    <row r="1458" spans="1:10" ht="47.25">
      <c r="A1458" s="75" t="s">
        <v>1571</v>
      </c>
      <c r="B1458" s="61">
        <v>200</v>
      </c>
      <c r="C1458" s="62">
        <v>911</v>
      </c>
      <c r="D1458" s="63">
        <v>1</v>
      </c>
      <c r="E1458" s="63">
        <v>13</v>
      </c>
      <c r="F1458" s="64" t="s">
        <v>1572</v>
      </c>
      <c r="G1458" s="62" t="s">
        <v>457</v>
      </c>
      <c r="H1458" s="65">
        <v>1980200</v>
      </c>
      <c r="I1458" s="66">
        <v>867381.43</v>
      </c>
      <c r="J1458" s="67">
        <v>1112818.5699999998</v>
      </c>
    </row>
    <row r="1459" spans="1:10" ht="63">
      <c r="A1459" s="68" t="s">
        <v>481</v>
      </c>
      <c r="B1459" s="61">
        <v>200</v>
      </c>
      <c r="C1459" s="69">
        <v>911</v>
      </c>
      <c r="D1459" s="70">
        <v>1</v>
      </c>
      <c r="E1459" s="70">
        <v>13</v>
      </c>
      <c r="F1459" s="71" t="s">
        <v>1572</v>
      </c>
      <c r="G1459" s="69" t="s">
        <v>482</v>
      </c>
      <c r="H1459" s="72">
        <v>1980200</v>
      </c>
      <c r="I1459" s="73">
        <v>867381.43</v>
      </c>
      <c r="J1459" s="74">
        <v>1112818.5699999998</v>
      </c>
    </row>
    <row r="1460" spans="1:10" ht="31.5">
      <c r="A1460" s="75" t="s">
        <v>1573</v>
      </c>
      <c r="B1460" s="61">
        <v>200</v>
      </c>
      <c r="C1460" s="62">
        <v>911</v>
      </c>
      <c r="D1460" s="63">
        <v>1</v>
      </c>
      <c r="E1460" s="63">
        <v>13</v>
      </c>
      <c r="F1460" s="64" t="s">
        <v>1574</v>
      </c>
      <c r="G1460" s="62" t="s">
        <v>457</v>
      </c>
      <c r="H1460" s="65">
        <v>565500</v>
      </c>
      <c r="I1460" s="66">
        <v>236186.46</v>
      </c>
      <c r="J1460" s="67">
        <v>329313.54000000004</v>
      </c>
    </row>
    <row r="1461" spans="1:10" ht="63">
      <c r="A1461" s="68" t="s">
        <v>481</v>
      </c>
      <c r="B1461" s="61">
        <v>200</v>
      </c>
      <c r="C1461" s="69">
        <v>911</v>
      </c>
      <c r="D1461" s="70">
        <v>1</v>
      </c>
      <c r="E1461" s="70">
        <v>13</v>
      </c>
      <c r="F1461" s="71" t="s">
        <v>1574</v>
      </c>
      <c r="G1461" s="69" t="s">
        <v>482</v>
      </c>
      <c r="H1461" s="72">
        <v>85500</v>
      </c>
      <c r="I1461" s="73">
        <v>54816.33</v>
      </c>
      <c r="J1461" s="74">
        <v>30683.67</v>
      </c>
    </row>
    <row r="1462" spans="1:10" ht="31.5">
      <c r="A1462" s="68" t="s">
        <v>483</v>
      </c>
      <c r="B1462" s="61">
        <v>200</v>
      </c>
      <c r="C1462" s="69">
        <v>911</v>
      </c>
      <c r="D1462" s="70">
        <v>1</v>
      </c>
      <c r="E1462" s="70">
        <v>13</v>
      </c>
      <c r="F1462" s="71" t="s">
        <v>1574</v>
      </c>
      <c r="G1462" s="69" t="s">
        <v>484</v>
      </c>
      <c r="H1462" s="72">
        <v>474500</v>
      </c>
      <c r="I1462" s="73">
        <v>181370.13</v>
      </c>
      <c r="J1462" s="74">
        <v>293129.87</v>
      </c>
    </row>
    <row r="1463" spans="1:10">
      <c r="A1463" s="68" t="s">
        <v>603</v>
      </c>
      <c r="B1463" s="61">
        <v>200</v>
      </c>
      <c r="C1463" s="69">
        <v>911</v>
      </c>
      <c r="D1463" s="70">
        <v>1</v>
      </c>
      <c r="E1463" s="70">
        <v>13</v>
      </c>
      <c r="F1463" s="71" t="s">
        <v>1574</v>
      </c>
      <c r="G1463" s="69" t="s">
        <v>604</v>
      </c>
      <c r="H1463" s="72">
        <v>5500</v>
      </c>
      <c r="I1463" s="73">
        <v>0</v>
      </c>
      <c r="J1463" s="74">
        <v>5500</v>
      </c>
    </row>
    <row r="1464" spans="1:10" ht="31.5">
      <c r="A1464" s="75" t="s">
        <v>1575</v>
      </c>
      <c r="B1464" s="61">
        <v>200</v>
      </c>
      <c r="C1464" s="62">
        <v>911</v>
      </c>
      <c r="D1464" s="63">
        <v>1</v>
      </c>
      <c r="E1464" s="63">
        <v>13</v>
      </c>
      <c r="F1464" s="64" t="s">
        <v>1576</v>
      </c>
      <c r="G1464" s="62" t="s">
        <v>457</v>
      </c>
      <c r="H1464" s="65">
        <v>362900</v>
      </c>
      <c r="I1464" s="66">
        <v>0</v>
      </c>
      <c r="J1464" s="67">
        <v>362900</v>
      </c>
    </row>
    <row r="1465" spans="1:10" ht="31.5">
      <c r="A1465" s="68" t="s">
        <v>483</v>
      </c>
      <c r="B1465" s="61">
        <v>200</v>
      </c>
      <c r="C1465" s="69">
        <v>911</v>
      </c>
      <c r="D1465" s="70">
        <v>1</v>
      </c>
      <c r="E1465" s="70">
        <v>13</v>
      </c>
      <c r="F1465" s="71" t="s">
        <v>1576</v>
      </c>
      <c r="G1465" s="69" t="s">
        <v>484</v>
      </c>
      <c r="H1465" s="72">
        <v>362900</v>
      </c>
      <c r="I1465" s="73">
        <v>0</v>
      </c>
      <c r="J1465" s="74">
        <v>362900</v>
      </c>
    </row>
    <row r="1466" spans="1:10" ht="78.75">
      <c r="A1466" s="75" t="s">
        <v>634</v>
      </c>
      <c r="B1466" s="61">
        <v>200</v>
      </c>
      <c r="C1466" s="62">
        <v>911</v>
      </c>
      <c r="D1466" s="63">
        <v>1</v>
      </c>
      <c r="E1466" s="63">
        <v>13</v>
      </c>
      <c r="F1466" s="64" t="s">
        <v>635</v>
      </c>
      <c r="G1466" s="62" t="s">
        <v>457</v>
      </c>
      <c r="H1466" s="65">
        <v>0</v>
      </c>
      <c r="I1466" s="66">
        <v>0</v>
      </c>
      <c r="J1466" s="67">
        <v>0</v>
      </c>
    </row>
    <row r="1467" spans="1:10" ht="47.25">
      <c r="A1467" s="75" t="s">
        <v>636</v>
      </c>
      <c r="B1467" s="61">
        <v>200</v>
      </c>
      <c r="C1467" s="62">
        <v>911</v>
      </c>
      <c r="D1467" s="63">
        <v>1</v>
      </c>
      <c r="E1467" s="63">
        <v>13</v>
      </c>
      <c r="F1467" s="64" t="s">
        <v>637</v>
      </c>
      <c r="G1467" s="62" t="s">
        <v>457</v>
      </c>
      <c r="H1467" s="65">
        <v>0</v>
      </c>
      <c r="I1467" s="66">
        <v>0</v>
      </c>
      <c r="J1467" s="67">
        <v>0</v>
      </c>
    </row>
    <row r="1468" spans="1:10" ht="63">
      <c r="A1468" s="75" t="s">
        <v>638</v>
      </c>
      <c r="B1468" s="61">
        <v>200</v>
      </c>
      <c r="C1468" s="62">
        <v>911</v>
      </c>
      <c r="D1468" s="63">
        <v>1</v>
      </c>
      <c r="E1468" s="63">
        <v>13</v>
      </c>
      <c r="F1468" s="64" t="s">
        <v>639</v>
      </c>
      <c r="G1468" s="62" t="s">
        <v>457</v>
      </c>
      <c r="H1468" s="65">
        <v>0</v>
      </c>
      <c r="I1468" s="66">
        <v>0</v>
      </c>
      <c r="J1468" s="67">
        <v>0</v>
      </c>
    </row>
    <row r="1469" spans="1:10" ht="31.5">
      <c r="A1469" s="68" t="s">
        <v>483</v>
      </c>
      <c r="B1469" s="61">
        <v>200</v>
      </c>
      <c r="C1469" s="69">
        <v>911</v>
      </c>
      <c r="D1469" s="70">
        <v>1</v>
      </c>
      <c r="E1469" s="70">
        <v>13</v>
      </c>
      <c r="F1469" s="71" t="s">
        <v>639</v>
      </c>
      <c r="G1469" s="69" t="s">
        <v>484</v>
      </c>
      <c r="H1469" s="72">
        <v>0</v>
      </c>
      <c r="I1469" s="73">
        <v>0</v>
      </c>
      <c r="J1469" s="74">
        <v>0</v>
      </c>
    </row>
    <row r="1470" spans="1:10">
      <c r="A1470" s="60" t="s">
        <v>384</v>
      </c>
      <c r="B1470" s="61">
        <v>200</v>
      </c>
      <c r="C1470" s="62">
        <v>913</v>
      </c>
      <c r="D1470" s="63" t="s">
        <v>452</v>
      </c>
      <c r="E1470" s="63" t="s">
        <v>452</v>
      </c>
      <c r="F1470" s="64" t="s">
        <v>452</v>
      </c>
      <c r="G1470" s="62" t="s">
        <v>452</v>
      </c>
      <c r="H1470" s="65">
        <v>89367694</v>
      </c>
      <c r="I1470" s="66">
        <v>53324296.189999998</v>
      </c>
      <c r="J1470" s="67">
        <v>36043397.810000002</v>
      </c>
    </row>
    <row r="1471" spans="1:10">
      <c r="A1471" s="68" t="s">
        <v>453</v>
      </c>
      <c r="B1471" s="61">
        <v>200</v>
      </c>
      <c r="C1471" s="69">
        <v>913</v>
      </c>
      <c r="D1471" s="70">
        <v>7</v>
      </c>
      <c r="E1471" s="70" t="s">
        <v>452</v>
      </c>
      <c r="F1471" s="71" t="s">
        <v>452</v>
      </c>
      <c r="G1471" s="69" t="s">
        <v>452</v>
      </c>
      <c r="H1471" s="72">
        <v>20990611</v>
      </c>
      <c r="I1471" s="73">
        <v>12127283.5</v>
      </c>
      <c r="J1471" s="74">
        <v>8863327.5</v>
      </c>
    </row>
    <row r="1472" spans="1:10">
      <c r="A1472" s="68" t="s">
        <v>655</v>
      </c>
      <c r="B1472" s="61">
        <v>200</v>
      </c>
      <c r="C1472" s="69">
        <v>913</v>
      </c>
      <c r="D1472" s="70">
        <v>7</v>
      </c>
      <c r="E1472" s="70">
        <v>3</v>
      </c>
      <c r="F1472" s="71" t="s">
        <v>452</v>
      </c>
      <c r="G1472" s="69" t="s">
        <v>452</v>
      </c>
      <c r="H1472" s="72">
        <v>20990611</v>
      </c>
      <c r="I1472" s="73">
        <v>12127283.5</v>
      </c>
      <c r="J1472" s="74">
        <v>8863327.5</v>
      </c>
    </row>
    <row r="1473" spans="1:10" ht="47.25">
      <c r="A1473" s="75" t="s">
        <v>455</v>
      </c>
      <c r="B1473" s="61">
        <v>200</v>
      </c>
      <c r="C1473" s="62">
        <v>913</v>
      </c>
      <c r="D1473" s="63">
        <v>7</v>
      </c>
      <c r="E1473" s="63">
        <v>3</v>
      </c>
      <c r="F1473" s="64" t="s">
        <v>456</v>
      </c>
      <c r="G1473" s="62" t="s">
        <v>457</v>
      </c>
      <c r="H1473" s="65">
        <v>76100</v>
      </c>
      <c r="I1473" s="66">
        <v>0</v>
      </c>
      <c r="J1473" s="67">
        <v>76100</v>
      </c>
    </row>
    <row r="1474" spans="1:10" ht="31.5">
      <c r="A1474" s="75" t="s">
        <v>458</v>
      </c>
      <c r="B1474" s="61">
        <v>200</v>
      </c>
      <c r="C1474" s="62">
        <v>913</v>
      </c>
      <c r="D1474" s="63">
        <v>7</v>
      </c>
      <c r="E1474" s="63">
        <v>3</v>
      </c>
      <c r="F1474" s="64" t="s">
        <v>459</v>
      </c>
      <c r="G1474" s="62" t="s">
        <v>457</v>
      </c>
      <c r="H1474" s="65">
        <v>76100</v>
      </c>
      <c r="I1474" s="66">
        <v>0</v>
      </c>
      <c r="J1474" s="67">
        <v>76100</v>
      </c>
    </row>
    <row r="1475" spans="1:10" ht="63">
      <c r="A1475" s="75" t="s">
        <v>1577</v>
      </c>
      <c r="B1475" s="61">
        <v>200</v>
      </c>
      <c r="C1475" s="62">
        <v>913</v>
      </c>
      <c r="D1475" s="63">
        <v>7</v>
      </c>
      <c r="E1475" s="63">
        <v>3</v>
      </c>
      <c r="F1475" s="64" t="s">
        <v>1578</v>
      </c>
      <c r="G1475" s="62" t="s">
        <v>457</v>
      </c>
      <c r="H1475" s="65">
        <v>76100</v>
      </c>
      <c r="I1475" s="66">
        <v>0</v>
      </c>
      <c r="J1475" s="67">
        <v>76100</v>
      </c>
    </row>
    <row r="1476" spans="1:10" ht="31.5">
      <c r="A1476" s="68" t="s">
        <v>462</v>
      </c>
      <c r="B1476" s="61">
        <v>200</v>
      </c>
      <c r="C1476" s="69">
        <v>913</v>
      </c>
      <c r="D1476" s="70">
        <v>7</v>
      </c>
      <c r="E1476" s="70">
        <v>3</v>
      </c>
      <c r="F1476" s="71" t="s">
        <v>1578</v>
      </c>
      <c r="G1476" s="69" t="s">
        <v>463</v>
      </c>
      <c r="H1476" s="72">
        <v>76100</v>
      </c>
      <c r="I1476" s="73">
        <v>0</v>
      </c>
      <c r="J1476" s="74">
        <v>76100</v>
      </c>
    </row>
    <row r="1477" spans="1:10" ht="47.25">
      <c r="A1477" s="75" t="s">
        <v>879</v>
      </c>
      <c r="B1477" s="61">
        <v>200</v>
      </c>
      <c r="C1477" s="62">
        <v>913</v>
      </c>
      <c r="D1477" s="63">
        <v>7</v>
      </c>
      <c r="E1477" s="63">
        <v>3</v>
      </c>
      <c r="F1477" s="64" t="s">
        <v>880</v>
      </c>
      <c r="G1477" s="62" t="s">
        <v>457</v>
      </c>
      <c r="H1477" s="65">
        <v>20914511</v>
      </c>
      <c r="I1477" s="66">
        <v>12127283.5</v>
      </c>
      <c r="J1477" s="67">
        <v>8787227.5</v>
      </c>
    </row>
    <row r="1478" spans="1:10" ht="63">
      <c r="A1478" s="75" t="s">
        <v>1579</v>
      </c>
      <c r="B1478" s="61">
        <v>200</v>
      </c>
      <c r="C1478" s="62">
        <v>913</v>
      </c>
      <c r="D1478" s="63">
        <v>7</v>
      </c>
      <c r="E1478" s="63">
        <v>3</v>
      </c>
      <c r="F1478" s="64" t="s">
        <v>1580</v>
      </c>
      <c r="G1478" s="62" t="s">
        <v>457</v>
      </c>
      <c r="H1478" s="65">
        <v>20914511</v>
      </c>
      <c r="I1478" s="66">
        <v>12127283.5</v>
      </c>
      <c r="J1478" s="67">
        <v>8787227.5</v>
      </c>
    </row>
    <row r="1479" spans="1:10" ht="31.5">
      <c r="A1479" s="75" t="s">
        <v>1581</v>
      </c>
      <c r="B1479" s="61">
        <v>200</v>
      </c>
      <c r="C1479" s="62">
        <v>913</v>
      </c>
      <c r="D1479" s="63">
        <v>7</v>
      </c>
      <c r="E1479" s="63">
        <v>3</v>
      </c>
      <c r="F1479" s="64" t="s">
        <v>1582</v>
      </c>
      <c r="G1479" s="62" t="s">
        <v>457</v>
      </c>
      <c r="H1479" s="65">
        <v>17444521</v>
      </c>
      <c r="I1479" s="66">
        <v>10252642.9</v>
      </c>
      <c r="J1479" s="67">
        <v>7191878.0999999996</v>
      </c>
    </row>
    <row r="1480" spans="1:10" ht="31.5">
      <c r="A1480" s="68" t="s">
        <v>462</v>
      </c>
      <c r="B1480" s="61">
        <v>200</v>
      </c>
      <c r="C1480" s="69">
        <v>913</v>
      </c>
      <c r="D1480" s="70">
        <v>7</v>
      </c>
      <c r="E1480" s="70">
        <v>3</v>
      </c>
      <c r="F1480" s="71" t="s">
        <v>1582</v>
      </c>
      <c r="G1480" s="69" t="s">
        <v>463</v>
      </c>
      <c r="H1480" s="72">
        <v>17444521</v>
      </c>
      <c r="I1480" s="73">
        <v>10252642.9</v>
      </c>
      <c r="J1480" s="74">
        <v>7191878.0999999996</v>
      </c>
    </row>
    <row r="1481" spans="1:10" ht="47.25">
      <c r="A1481" s="75" t="s">
        <v>1583</v>
      </c>
      <c r="B1481" s="61">
        <v>200</v>
      </c>
      <c r="C1481" s="62">
        <v>913</v>
      </c>
      <c r="D1481" s="63">
        <v>7</v>
      </c>
      <c r="E1481" s="63">
        <v>3</v>
      </c>
      <c r="F1481" s="64" t="s">
        <v>1584</v>
      </c>
      <c r="G1481" s="62" t="s">
        <v>457</v>
      </c>
      <c r="H1481" s="65">
        <v>3469990</v>
      </c>
      <c r="I1481" s="66">
        <v>1874640.6</v>
      </c>
      <c r="J1481" s="67">
        <v>1595349.4</v>
      </c>
    </row>
    <row r="1482" spans="1:10" ht="31.5">
      <c r="A1482" s="68" t="s">
        <v>462</v>
      </c>
      <c r="B1482" s="61">
        <v>200</v>
      </c>
      <c r="C1482" s="69">
        <v>913</v>
      </c>
      <c r="D1482" s="70">
        <v>7</v>
      </c>
      <c r="E1482" s="70">
        <v>3</v>
      </c>
      <c r="F1482" s="71" t="s">
        <v>1584</v>
      </c>
      <c r="G1482" s="69" t="s">
        <v>463</v>
      </c>
      <c r="H1482" s="72">
        <v>3469990</v>
      </c>
      <c r="I1482" s="73">
        <v>1874640.6</v>
      </c>
      <c r="J1482" s="74">
        <v>1595349.4</v>
      </c>
    </row>
    <row r="1483" spans="1:10">
      <c r="A1483" s="68" t="s">
        <v>1365</v>
      </c>
      <c r="B1483" s="61">
        <v>200</v>
      </c>
      <c r="C1483" s="69">
        <v>913</v>
      </c>
      <c r="D1483" s="70">
        <v>11</v>
      </c>
      <c r="E1483" s="70" t="s">
        <v>452</v>
      </c>
      <c r="F1483" s="71" t="s">
        <v>452</v>
      </c>
      <c r="G1483" s="69" t="s">
        <v>452</v>
      </c>
      <c r="H1483" s="72">
        <v>68377083</v>
      </c>
      <c r="I1483" s="73">
        <v>41197012.689999998</v>
      </c>
      <c r="J1483" s="74">
        <v>27180070.310000002</v>
      </c>
    </row>
    <row r="1484" spans="1:10">
      <c r="A1484" s="68" t="s">
        <v>1585</v>
      </c>
      <c r="B1484" s="61">
        <v>200</v>
      </c>
      <c r="C1484" s="69">
        <v>913</v>
      </c>
      <c r="D1484" s="70">
        <v>11</v>
      </c>
      <c r="E1484" s="70">
        <v>1</v>
      </c>
      <c r="F1484" s="71" t="s">
        <v>452</v>
      </c>
      <c r="G1484" s="69" t="s">
        <v>452</v>
      </c>
      <c r="H1484" s="72">
        <v>100000</v>
      </c>
      <c r="I1484" s="73">
        <v>0</v>
      </c>
      <c r="J1484" s="74">
        <v>100000</v>
      </c>
    </row>
    <row r="1485" spans="1:10" ht="78.75">
      <c r="A1485" s="75" t="s">
        <v>630</v>
      </c>
      <c r="B1485" s="61">
        <v>200</v>
      </c>
      <c r="C1485" s="62">
        <v>913</v>
      </c>
      <c r="D1485" s="63">
        <v>11</v>
      </c>
      <c r="E1485" s="63">
        <v>1</v>
      </c>
      <c r="F1485" s="64" t="s">
        <v>631</v>
      </c>
      <c r="G1485" s="62" t="s">
        <v>457</v>
      </c>
      <c r="H1485" s="65">
        <v>100000</v>
      </c>
      <c r="I1485" s="66">
        <v>0</v>
      </c>
      <c r="J1485" s="67">
        <v>100000</v>
      </c>
    </row>
    <row r="1486" spans="1:10" ht="63">
      <c r="A1486" s="75" t="s">
        <v>632</v>
      </c>
      <c r="B1486" s="61">
        <v>200</v>
      </c>
      <c r="C1486" s="62">
        <v>913</v>
      </c>
      <c r="D1486" s="63">
        <v>11</v>
      </c>
      <c r="E1486" s="63">
        <v>1</v>
      </c>
      <c r="F1486" s="64" t="s">
        <v>633</v>
      </c>
      <c r="G1486" s="62" t="s">
        <v>457</v>
      </c>
      <c r="H1486" s="65">
        <v>100000</v>
      </c>
      <c r="I1486" s="66">
        <v>0</v>
      </c>
      <c r="J1486" s="67">
        <v>100000</v>
      </c>
    </row>
    <row r="1487" spans="1:10" ht="31.5">
      <c r="A1487" s="68" t="s">
        <v>462</v>
      </c>
      <c r="B1487" s="61">
        <v>200</v>
      </c>
      <c r="C1487" s="69">
        <v>913</v>
      </c>
      <c r="D1487" s="70">
        <v>11</v>
      </c>
      <c r="E1487" s="70">
        <v>1</v>
      </c>
      <c r="F1487" s="71" t="s">
        <v>633</v>
      </c>
      <c r="G1487" s="69" t="s">
        <v>463</v>
      </c>
      <c r="H1487" s="72">
        <v>100000</v>
      </c>
      <c r="I1487" s="73">
        <v>0</v>
      </c>
      <c r="J1487" s="74">
        <v>100000</v>
      </c>
    </row>
    <row r="1488" spans="1:10">
      <c r="A1488" s="68" t="s">
        <v>1366</v>
      </c>
      <c r="B1488" s="61">
        <v>200</v>
      </c>
      <c r="C1488" s="69">
        <v>913</v>
      </c>
      <c r="D1488" s="70">
        <v>11</v>
      </c>
      <c r="E1488" s="70">
        <v>2</v>
      </c>
      <c r="F1488" s="71" t="s">
        <v>452</v>
      </c>
      <c r="G1488" s="69" t="s">
        <v>452</v>
      </c>
      <c r="H1488" s="72">
        <v>15916138.5</v>
      </c>
      <c r="I1488" s="73">
        <v>5639071.21</v>
      </c>
      <c r="J1488" s="74">
        <v>10277067.289999999</v>
      </c>
    </row>
    <row r="1489" spans="1:10" ht="63">
      <c r="A1489" s="75" t="s">
        <v>684</v>
      </c>
      <c r="B1489" s="61">
        <v>200</v>
      </c>
      <c r="C1489" s="62">
        <v>913</v>
      </c>
      <c r="D1489" s="63">
        <v>11</v>
      </c>
      <c r="E1489" s="63">
        <v>2</v>
      </c>
      <c r="F1489" s="64" t="s">
        <v>685</v>
      </c>
      <c r="G1489" s="62" t="s">
        <v>457</v>
      </c>
      <c r="H1489" s="65">
        <v>1188000</v>
      </c>
      <c r="I1489" s="66">
        <v>0</v>
      </c>
      <c r="J1489" s="67">
        <v>1188000</v>
      </c>
    </row>
    <row r="1490" spans="1:10" ht="78.75">
      <c r="A1490" s="75" t="s">
        <v>686</v>
      </c>
      <c r="B1490" s="61">
        <v>200</v>
      </c>
      <c r="C1490" s="62">
        <v>913</v>
      </c>
      <c r="D1490" s="63">
        <v>11</v>
      </c>
      <c r="E1490" s="63">
        <v>2</v>
      </c>
      <c r="F1490" s="64" t="s">
        <v>687</v>
      </c>
      <c r="G1490" s="62" t="s">
        <v>457</v>
      </c>
      <c r="H1490" s="65">
        <v>1188000</v>
      </c>
      <c r="I1490" s="66">
        <v>0</v>
      </c>
      <c r="J1490" s="67">
        <v>1188000</v>
      </c>
    </row>
    <row r="1491" spans="1:10" ht="47.25">
      <c r="A1491" s="75" t="s">
        <v>688</v>
      </c>
      <c r="B1491" s="61">
        <v>200</v>
      </c>
      <c r="C1491" s="62">
        <v>913</v>
      </c>
      <c r="D1491" s="63">
        <v>11</v>
      </c>
      <c r="E1491" s="63">
        <v>2</v>
      </c>
      <c r="F1491" s="64" t="s">
        <v>689</v>
      </c>
      <c r="G1491" s="62" t="s">
        <v>457</v>
      </c>
      <c r="H1491" s="65">
        <v>1188000</v>
      </c>
      <c r="I1491" s="66">
        <v>0</v>
      </c>
      <c r="J1491" s="67">
        <v>1188000</v>
      </c>
    </row>
    <row r="1492" spans="1:10">
      <c r="A1492" s="68" t="s">
        <v>662</v>
      </c>
      <c r="B1492" s="61">
        <v>200</v>
      </c>
      <c r="C1492" s="69">
        <v>913</v>
      </c>
      <c r="D1492" s="70">
        <v>11</v>
      </c>
      <c r="E1492" s="70">
        <v>2</v>
      </c>
      <c r="F1492" s="71" t="s">
        <v>689</v>
      </c>
      <c r="G1492" s="69" t="s">
        <v>663</v>
      </c>
      <c r="H1492" s="72">
        <v>1188000</v>
      </c>
      <c r="I1492" s="73">
        <v>0</v>
      </c>
      <c r="J1492" s="74">
        <v>1188000</v>
      </c>
    </row>
    <row r="1493" spans="1:10" ht="47.25">
      <c r="A1493" s="75" t="s">
        <v>455</v>
      </c>
      <c r="B1493" s="61">
        <v>200</v>
      </c>
      <c r="C1493" s="62">
        <v>913</v>
      </c>
      <c r="D1493" s="63">
        <v>11</v>
      </c>
      <c r="E1493" s="63">
        <v>2</v>
      </c>
      <c r="F1493" s="64" t="s">
        <v>456</v>
      </c>
      <c r="G1493" s="62" t="s">
        <v>457</v>
      </c>
      <c r="H1493" s="65">
        <v>894738.5</v>
      </c>
      <c r="I1493" s="66">
        <v>636464.21</v>
      </c>
      <c r="J1493" s="67">
        <v>258274.29000000004</v>
      </c>
    </row>
    <row r="1494" spans="1:10" ht="31.5">
      <c r="A1494" s="75" t="s">
        <v>458</v>
      </c>
      <c r="B1494" s="61">
        <v>200</v>
      </c>
      <c r="C1494" s="62">
        <v>913</v>
      </c>
      <c r="D1494" s="63">
        <v>11</v>
      </c>
      <c r="E1494" s="63">
        <v>2</v>
      </c>
      <c r="F1494" s="64" t="s">
        <v>459</v>
      </c>
      <c r="G1494" s="62" t="s">
        <v>457</v>
      </c>
      <c r="H1494" s="65">
        <v>894738.5</v>
      </c>
      <c r="I1494" s="66">
        <v>636464.21</v>
      </c>
      <c r="J1494" s="67">
        <v>258274.29000000004</v>
      </c>
    </row>
    <row r="1495" spans="1:10" ht="63">
      <c r="A1495" s="75" t="s">
        <v>1577</v>
      </c>
      <c r="B1495" s="61">
        <v>200</v>
      </c>
      <c r="C1495" s="62">
        <v>913</v>
      </c>
      <c r="D1495" s="63">
        <v>11</v>
      </c>
      <c r="E1495" s="63">
        <v>2</v>
      </c>
      <c r="F1495" s="64" t="s">
        <v>1578</v>
      </c>
      <c r="G1495" s="62" t="s">
        <v>457</v>
      </c>
      <c r="H1495" s="65">
        <v>894738.5</v>
      </c>
      <c r="I1495" s="66">
        <v>636464.21</v>
      </c>
      <c r="J1495" s="67">
        <v>258274.29000000004</v>
      </c>
    </row>
    <row r="1496" spans="1:10" ht="31.5">
      <c r="A1496" s="68" t="s">
        <v>462</v>
      </c>
      <c r="B1496" s="61">
        <v>200</v>
      </c>
      <c r="C1496" s="69">
        <v>913</v>
      </c>
      <c r="D1496" s="70">
        <v>11</v>
      </c>
      <c r="E1496" s="70">
        <v>2</v>
      </c>
      <c r="F1496" s="71" t="s">
        <v>1578</v>
      </c>
      <c r="G1496" s="69" t="s">
        <v>463</v>
      </c>
      <c r="H1496" s="72">
        <v>894738.5</v>
      </c>
      <c r="I1496" s="73">
        <v>636464.21</v>
      </c>
      <c r="J1496" s="74">
        <v>258274.29000000004</v>
      </c>
    </row>
    <row r="1497" spans="1:10" ht="47.25">
      <c r="A1497" s="75" t="s">
        <v>656</v>
      </c>
      <c r="B1497" s="61">
        <v>200</v>
      </c>
      <c r="C1497" s="62">
        <v>913</v>
      </c>
      <c r="D1497" s="63">
        <v>11</v>
      </c>
      <c r="E1497" s="63">
        <v>2</v>
      </c>
      <c r="F1497" s="64" t="s">
        <v>657</v>
      </c>
      <c r="G1497" s="62" t="s">
        <v>457</v>
      </c>
      <c r="H1497" s="65">
        <v>700000</v>
      </c>
      <c r="I1497" s="66">
        <v>700000</v>
      </c>
      <c r="J1497" s="67">
        <v>0</v>
      </c>
    </row>
    <row r="1498" spans="1:10" ht="31.5">
      <c r="A1498" s="75" t="s">
        <v>729</v>
      </c>
      <c r="B1498" s="61">
        <v>200</v>
      </c>
      <c r="C1498" s="62">
        <v>913</v>
      </c>
      <c r="D1498" s="63">
        <v>11</v>
      </c>
      <c r="E1498" s="63">
        <v>2</v>
      </c>
      <c r="F1498" s="64" t="s">
        <v>730</v>
      </c>
      <c r="G1498" s="62" t="s">
        <v>457</v>
      </c>
      <c r="H1498" s="65">
        <v>700000</v>
      </c>
      <c r="I1498" s="66">
        <v>700000</v>
      </c>
      <c r="J1498" s="67">
        <v>0</v>
      </c>
    </row>
    <row r="1499" spans="1:10" ht="31.5">
      <c r="A1499" s="68" t="s">
        <v>462</v>
      </c>
      <c r="B1499" s="61">
        <v>200</v>
      </c>
      <c r="C1499" s="69">
        <v>913</v>
      </c>
      <c r="D1499" s="70">
        <v>11</v>
      </c>
      <c r="E1499" s="70">
        <v>2</v>
      </c>
      <c r="F1499" s="71" t="s">
        <v>730</v>
      </c>
      <c r="G1499" s="69" t="s">
        <v>463</v>
      </c>
      <c r="H1499" s="72">
        <v>700000</v>
      </c>
      <c r="I1499" s="73">
        <v>700000</v>
      </c>
      <c r="J1499" s="74">
        <v>0</v>
      </c>
    </row>
    <row r="1500" spans="1:10" ht="47.25">
      <c r="A1500" s="75" t="s">
        <v>879</v>
      </c>
      <c r="B1500" s="61">
        <v>200</v>
      </c>
      <c r="C1500" s="62">
        <v>913</v>
      </c>
      <c r="D1500" s="63">
        <v>11</v>
      </c>
      <c r="E1500" s="63">
        <v>2</v>
      </c>
      <c r="F1500" s="64" t="s">
        <v>880</v>
      </c>
      <c r="G1500" s="62" t="s">
        <v>457</v>
      </c>
      <c r="H1500" s="65">
        <v>13133400</v>
      </c>
      <c r="I1500" s="66">
        <v>4302607</v>
      </c>
      <c r="J1500" s="67">
        <v>8830793</v>
      </c>
    </row>
    <row r="1501" spans="1:10" ht="31.5">
      <c r="A1501" s="75" t="s">
        <v>1367</v>
      </c>
      <c r="B1501" s="61">
        <v>200</v>
      </c>
      <c r="C1501" s="62">
        <v>913</v>
      </c>
      <c r="D1501" s="63">
        <v>11</v>
      </c>
      <c r="E1501" s="63">
        <v>2</v>
      </c>
      <c r="F1501" s="64" t="s">
        <v>1368</v>
      </c>
      <c r="G1501" s="62" t="s">
        <v>457</v>
      </c>
      <c r="H1501" s="65">
        <v>13133400</v>
      </c>
      <c r="I1501" s="66">
        <v>4302607</v>
      </c>
      <c r="J1501" s="67">
        <v>8830793</v>
      </c>
    </row>
    <row r="1502" spans="1:10" ht="31.5">
      <c r="A1502" s="75" t="s">
        <v>1586</v>
      </c>
      <c r="B1502" s="61">
        <v>200</v>
      </c>
      <c r="C1502" s="62">
        <v>913</v>
      </c>
      <c r="D1502" s="63">
        <v>11</v>
      </c>
      <c r="E1502" s="63">
        <v>2</v>
      </c>
      <c r="F1502" s="64" t="s">
        <v>1587</v>
      </c>
      <c r="G1502" s="62" t="s">
        <v>457</v>
      </c>
      <c r="H1502" s="65">
        <v>12433400</v>
      </c>
      <c r="I1502" s="66">
        <v>3952607</v>
      </c>
      <c r="J1502" s="67">
        <v>8480793</v>
      </c>
    </row>
    <row r="1503" spans="1:10" ht="31.5">
      <c r="A1503" s="68" t="s">
        <v>462</v>
      </c>
      <c r="B1503" s="61">
        <v>200</v>
      </c>
      <c r="C1503" s="69">
        <v>913</v>
      </c>
      <c r="D1503" s="70">
        <v>11</v>
      </c>
      <c r="E1503" s="70">
        <v>2</v>
      </c>
      <c r="F1503" s="71" t="s">
        <v>1587</v>
      </c>
      <c r="G1503" s="69" t="s">
        <v>463</v>
      </c>
      <c r="H1503" s="72">
        <v>12433400</v>
      </c>
      <c r="I1503" s="73">
        <v>3952607</v>
      </c>
      <c r="J1503" s="74">
        <v>8480793</v>
      </c>
    </row>
    <row r="1504" spans="1:10" ht="47.25">
      <c r="A1504" s="75" t="s">
        <v>1588</v>
      </c>
      <c r="B1504" s="61">
        <v>200</v>
      </c>
      <c r="C1504" s="62">
        <v>913</v>
      </c>
      <c r="D1504" s="63">
        <v>11</v>
      </c>
      <c r="E1504" s="63">
        <v>2</v>
      </c>
      <c r="F1504" s="64" t="s">
        <v>1589</v>
      </c>
      <c r="G1504" s="62" t="s">
        <v>457</v>
      </c>
      <c r="H1504" s="65">
        <v>700000</v>
      </c>
      <c r="I1504" s="66">
        <v>350000</v>
      </c>
      <c r="J1504" s="67">
        <v>350000</v>
      </c>
    </row>
    <row r="1505" spans="1:10" ht="31.5">
      <c r="A1505" s="68" t="s">
        <v>462</v>
      </c>
      <c r="B1505" s="61">
        <v>200</v>
      </c>
      <c r="C1505" s="69">
        <v>913</v>
      </c>
      <c r="D1505" s="70">
        <v>11</v>
      </c>
      <c r="E1505" s="70">
        <v>2</v>
      </c>
      <c r="F1505" s="71" t="s">
        <v>1589</v>
      </c>
      <c r="G1505" s="69" t="s">
        <v>463</v>
      </c>
      <c r="H1505" s="72">
        <v>700000</v>
      </c>
      <c r="I1505" s="73">
        <v>350000</v>
      </c>
      <c r="J1505" s="74">
        <v>350000</v>
      </c>
    </row>
    <row r="1506" spans="1:10">
      <c r="A1506" s="68" t="s">
        <v>1590</v>
      </c>
      <c r="B1506" s="61">
        <v>200</v>
      </c>
      <c r="C1506" s="69">
        <v>913</v>
      </c>
      <c r="D1506" s="70">
        <v>11</v>
      </c>
      <c r="E1506" s="70">
        <v>3</v>
      </c>
      <c r="F1506" s="71" t="s">
        <v>452</v>
      </c>
      <c r="G1506" s="69" t="s">
        <v>452</v>
      </c>
      <c r="H1506" s="72">
        <v>41802885.5</v>
      </c>
      <c r="I1506" s="73">
        <v>30296524</v>
      </c>
      <c r="J1506" s="74">
        <v>11506361.5</v>
      </c>
    </row>
    <row r="1507" spans="1:10" ht="47.25">
      <c r="A1507" s="75" t="s">
        <v>879</v>
      </c>
      <c r="B1507" s="61">
        <v>200</v>
      </c>
      <c r="C1507" s="62">
        <v>913</v>
      </c>
      <c r="D1507" s="63">
        <v>11</v>
      </c>
      <c r="E1507" s="63">
        <v>3</v>
      </c>
      <c r="F1507" s="64" t="s">
        <v>880</v>
      </c>
      <c r="G1507" s="62" t="s">
        <v>457</v>
      </c>
      <c r="H1507" s="65">
        <v>0</v>
      </c>
      <c r="I1507" s="66">
        <v>0</v>
      </c>
      <c r="J1507" s="67">
        <v>0</v>
      </c>
    </row>
    <row r="1508" spans="1:10" ht="31.5">
      <c r="A1508" s="75" t="s">
        <v>1367</v>
      </c>
      <c r="B1508" s="61">
        <v>200</v>
      </c>
      <c r="C1508" s="62">
        <v>913</v>
      </c>
      <c r="D1508" s="63">
        <v>11</v>
      </c>
      <c r="E1508" s="63">
        <v>3</v>
      </c>
      <c r="F1508" s="64" t="s">
        <v>1368</v>
      </c>
      <c r="G1508" s="62" t="s">
        <v>457</v>
      </c>
      <c r="H1508" s="65">
        <v>0</v>
      </c>
      <c r="I1508" s="66">
        <v>0</v>
      </c>
      <c r="J1508" s="67">
        <v>0</v>
      </c>
    </row>
    <row r="1509" spans="1:10" ht="31.5">
      <c r="A1509" s="75" t="s">
        <v>1586</v>
      </c>
      <c r="B1509" s="61">
        <v>200</v>
      </c>
      <c r="C1509" s="62">
        <v>913</v>
      </c>
      <c r="D1509" s="63">
        <v>11</v>
      </c>
      <c r="E1509" s="63">
        <v>3</v>
      </c>
      <c r="F1509" s="64" t="s">
        <v>1587</v>
      </c>
      <c r="G1509" s="62" t="s">
        <v>457</v>
      </c>
      <c r="H1509" s="65">
        <v>0</v>
      </c>
      <c r="I1509" s="66">
        <v>0</v>
      </c>
      <c r="J1509" s="67">
        <v>0</v>
      </c>
    </row>
    <row r="1510" spans="1:10">
      <c r="A1510" s="68" t="s">
        <v>536</v>
      </c>
      <c r="B1510" s="61">
        <v>200</v>
      </c>
      <c r="C1510" s="69">
        <v>913</v>
      </c>
      <c r="D1510" s="70">
        <v>11</v>
      </c>
      <c r="E1510" s="70">
        <v>3</v>
      </c>
      <c r="F1510" s="71" t="s">
        <v>1587</v>
      </c>
      <c r="G1510" s="69" t="s">
        <v>537</v>
      </c>
      <c r="H1510" s="72">
        <v>0</v>
      </c>
      <c r="I1510" s="73">
        <v>0</v>
      </c>
      <c r="J1510" s="74">
        <v>0</v>
      </c>
    </row>
    <row r="1511" spans="1:10" ht="63">
      <c r="A1511" s="75" t="s">
        <v>1591</v>
      </c>
      <c r="B1511" s="61">
        <v>200</v>
      </c>
      <c r="C1511" s="62">
        <v>913</v>
      </c>
      <c r="D1511" s="63">
        <v>11</v>
      </c>
      <c r="E1511" s="63">
        <v>3</v>
      </c>
      <c r="F1511" s="64" t="s">
        <v>1592</v>
      </c>
      <c r="G1511" s="62" t="s">
        <v>457</v>
      </c>
      <c r="H1511" s="65">
        <v>41802885.5</v>
      </c>
      <c r="I1511" s="66">
        <v>30296524</v>
      </c>
      <c r="J1511" s="67">
        <v>11506361.5</v>
      </c>
    </row>
    <row r="1512" spans="1:10" ht="63">
      <c r="A1512" s="75" t="s">
        <v>1593</v>
      </c>
      <c r="B1512" s="61">
        <v>200</v>
      </c>
      <c r="C1512" s="62">
        <v>913</v>
      </c>
      <c r="D1512" s="63">
        <v>11</v>
      </c>
      <c r="E1512" s="63">
        <v>3</v>
      </c>
      <c r="F1512" s="64" t="s">
        <v>1594</v>
      </c>
      <c r="G1512" s="62" t="s">
        <v>457</v>
      </c>
      <c r="H1512" s="65">
        <v>41802885.5</v>
      </c>
      <c r="I1512" s="66">
        <v>30296524</v>
      </c>
      <c r="J1512" s="67">
        <v>11506361.5</v>
      </c>
    </row>
    <row r="1513" spans="1:10" ht="47.25">
      <c r="A1513" s="75" t="s">
        <v>1595</v>
      </c>
      <c r="B1513" s="61">
        <v>200</v>
      </c>
      <c r="C1513" s="62">
        <v>913</v>
      </c>
      <c r="D1513" s="63">
        <v>11</v>
      </c>
      <c r="E1513" s="63">
        <v>3</v>
      </c>
      <c r="F1513" s="64" t="s">
        <v>1596</v>
      </c>
      <c r="G1513" s="62" t="s">
        <v>457</v>
      </c>
      <c r="H1513" s="65">
        <v>14604044</v>
      </c>
      <c r="I1513" s="66">
        <v>7992896</v>
      </c>
      <c r="J1513" s="67">
        <v>6611148</v>
      </c>
    </row>
    <row r="1514" spans="1:10">
      <c r="A1514" s="68" t="s">
        <v>536</v>
      </c>
      <c r="B1514" s="61">
        <v>200</v>
      </c>
      <c r="C1514" s="69">
        <v>913</v>
      </c>
      <c r="D1514" s="70">
        <v>11</v>
      </c>
      <c r="E1514" s="70">
        <v>3</v>
      </c>
      <c r="F1514" s="71" t="s">
        <v>1596</v>
      </c>
      <c r="G1514" s="69" t="s">
        <v>537</v>
      </c>
      <c r="H1514" s="72">
        <v>500000</v>
      </c>
      <c r="I1514" s="73">
        <v>0</v>
      </c>
      <c r="J1514" s="74">
        <v>500000</v>
      </c>
    </row>
    <row r="1515" spans="1:10" ht="31.5">
      <c r="A1515" s="68" t="s">
        <v>462</v>
      </c>
      <c r="B1515" s="61">
        <v>200</v>
      </c>
      <c r="C1515" s="69">
        <v>913</v>
      </c>
      <c r="D1515" s="70">
        <v>11</v>
      </c>
      <c r="E1515" s="70">
        <v>3</v>
      </c>
      <c r="F1515" s="71" t="s">
        <v>1596</v>
      </c>
      <c r="G1515" s="69" t="s">
        <v>463</v>
      </c>
      <c r="H1515" s="72">
        <v>14104044</v>
      </c>
      <c r="I1515" s="73">
        <v>7992896</v>
      </c>
      <c r="J1515" s="74">
        <v>6111148</v>
      </c>
    </row>
    <row r="1516" spans="1:10" ht="31.5">
      <c r="A1516" s="75" t="s">
        <v>1597</v>
      </c>
      <c r="B1516" s="61">
        <v>200</v>
      </c>
      <c r="C1516" s="62">
        <v>913</v>
      </c>
      <c r="D1516" s="63">
        <v>11</v>
      </c>
      <c r="E1516" s="63">
        <v>3</v>
      </c>
      <c r="F1516" s="64" t="s">
        <v>1598</v>
      </c>
      <c r="G1516" s="62" t="s">
        <v>457</v>
      </c>
      <c r="H1516" s="65">
        <v>11862241.5</v>
      </c>
      <c r="I1516" s="66">
        <v>6967028</v>
      </c>
      <c r="J1516" s="67">
        <v>4895213.5</v>
      </c>
    </row>
    <row r="1517" spans="1:10" ht="31.5">
      <c r="A1517" s="68" t="s">
        <v>462</v>
      </c>
      <c r="B1517" s="61">
        <v>200</v>
      </c>
      <c r="C1517" s="69">
        <v>913</v>
      </c>
      <c r="D1517" s="70">
        <v>11</v>
      </c>
      <c r="E1517" s="70">
        <v>3</v>
      </c>
      <c r="F1517" s="71" t="s">
        <v>1598</v>
      </c>
      <c r="G1517" s="69" t="s">
        <v>463</v>
      </c>
      <c r="H1517" s="72">
        <v>11862241.5</v>
      </c>
      <c r="I1517" s="73">
        <v>6967028</v>
      </c>
      <c r="J1517" s="74">
        <v>4895213.5</v>
      </c>
    </row>
    <row r="1518" spans="1:10" ht="47.25">
      <c r="A1518" s="75" t="s">
        <v>1599</v>
      </c>
      <c r="B1518" s="61">
        <v>200</v>
      </c>
      <c r="C1518" s="62">
        <v>913</v>
      </c>
      <c r="D1518" s="63">
        <v>11</v>
      </c>
      <c r="E1518" s="63">
        <v>3</v>
      </c>
      <c r="F1518" s="64" t="s">
        <v>1600</v>
      </c>
      <c r="G1518" s="62" t="s">
        <v>457</v>
      </c>
      <c r="H1518" s="65">
        <v>15336600</v>
      </c>
      <c r="I1518" s="66">
        <v>15336600</v>
      </c>
      <c r="J1518" s="67">
        <v>0</v>
      </c>
    </row>
    <row r="1519" spans="1:10" ht="31.5">
      <c r="A1519" s="68" t="s">
        <v>462</v>
      </c>
      <c r="B1519" s="61">
        <v>200</v>
      </c>
      <c r="C1519" s="69">
        <v>913</v>
      </c>
      <c r="D1519" s="70">
        <v>11</v>
      </c>
      <c r="E1519" s="70">
        <v>3</v>
      </c>
      <c r="F1519" s="71" t="s">
        <v>1600</v>
      </c>
      <c r="G1519" s="69" t="s">
        <v>463</v>
      </c>
      <c r="H1519" s="72">
        <v>15336600</v>
      </c>
      <c r="I1519" s="73">
        <v>15336600</v>
      </c>
      <c r="J1519" s="74">
        <v>0</v>
      </c>
    </row>
    <row r="1520" spans="1:10">
      <c r="A1520" s="68" t="s">
        <v>1601</v>
      </c>
      <c r="B1520" s="61">
        <v>200</v>
      </c>
      <c r="C1520" s="69">
        <v>913</v>
      </c>
      <c r="D1520" s="70">
        <v>11</v>
      </c>
      <c r="E1520" s="70">
        <v>5</v>
      </c>
      <c r="F1520" s="71" t="s">
        <v>452</v>
      </c>
      <c r="G1520" s="69" t="s">
        <v>452</v>
      </c>
      <c r="H1520" s="72">
        <v>10558059</v>
      </c>
      <c r="I1520" s="73">
        <v>5261417.4800000004</v>
      </c>
      <c r="J1520" s="74">
        <v>5296641.5199999996</v>
      </c>
    </row>
    <row r="1521" spans="1:10" ht="47.25">
      <c r="A1521" s="75" t="s">
        <v>879</v>
      </c>
      <c r="B1521" s="61">
        <v>200</v>
      </c>
      <c r="C1521" s="62">
        <v>913</v>
      </c>
      <c r="D1521" s="63">
        <v>11</v>
      </c>
      <c r="E1521" s="63">
        <v>5</v>
      </c>
      <c r="F1521" s="64" t="s">
        <v>880</v>
      </c>
      <c r="G1521" s="62" t="s">
        <v>457</v>
      </c>
      <c r="H1521" s="65">
        <v>1024325.78</v>
      </c>
      <c r="I1521" s="66">
        <v>463887.6</v>
      </c>
      <c r="J1521" s="67">
        <v>560438.18000000005</v>
      </c>
    </row>
    <row r="1522" spans="1:10" ht="31.5">
      <c r="A1522" s="75" t="s">
        <v>1367</v>
      </c>
      <c r="B1522" s="61">
        <v>200</v>
      </c>
      <c r="C1522" s="62">
        <v>913</v>
      </c>
      <c r="D1522" s="63">
        <v>11</v>
      </c>
      <c r="E1522" s="63">
        <v>5</v>
      </c>
      <c r="F1522" s="64" t="s">
        <v>1368</v>
      </c>
      <c r="G1522" s="62" t="s">
        <v>457</v>
      </c>
      <c r="H1522" s="65">
        <v>1024325.78</v>
      </c>
      <c r="I1522" s="66">
        <v>463887.6</v>
      </c>
      <c r="J1522" s="67">
        <v>560438.18000000005</v>
      </c>
    </row>
    <row r="1523" spans="1:10" ht="31.5">
      <c r="A1523" s="75" t="s">
        <v>1586</v>
      </c>
      <c r="B1523" s="61">
        <v>200</v>
      </c>
      <c r="C1523" s="62">
        <v>913</v>
      </c>
      <c r="D1523" s="63">
        <v>11</v>
      </c>
      <c r="E1523" s="63">
        <v>5</v>
      </c>
      <c r="F1523" s="64" t="s">
        <v>1587</v>
      </c>
      <c r="G1523" s="62" t="s">
        <v>457</v>
      </c>
      <c r="H1523" s="65">
        <v>1024325.78</v>
      </c>
      <c r="I1523" s="66">
        <v>463887.6</v>
      </c>
      <c r="J1523" s="67">
        <v>560438.18000000005</v>
      </c>
    </row>
    <row r="1524" spans="1:10" ht="63">
      <c r="A1524" s="68" t="s">
        <v>481</v>
      </c>
      <c r="B1524" s="61">
        <v>200</v>
      </c>
      <c r="C1524" s="69">
        <v>913</v>
      </c>
      <c r="D1524" s="70">
        <v>11</v>
      </c>
      <c r="E1524" s="70">
        <v>5</v>
      </c>
      <c r="F1524" s="71" t="s">
        <v>1587</v>
      </c>
      <c r="G1524" s="69" t="s">
        <v>482</v>
      </c>
      <c r="H1524" s="72">
        <v>230000</v>
      </c>
      <c r="I1524" s="73">
        <v>149903</v>
      </c>
      <c r="J1524" s="74">
        <v>80097</v>
      </c>
    </row>
    <row r="1525" spans="1:10" ht="31.5">
      <c r="A1525" s="68" t="s">
        <v>483</v>
      </c>
      <c r="B1525" s="61">
        <v>200</v>
      </c>
      <c r="C1525" s="69">
        <v>913</v>
      </c>
      <c r="D1525" s="70">
        <v>11</v>
      </c>
      <c r="E1525" s="70">
        <v>5</v>
      </c>
      <c r="F1525" s="71" t="s">
        <v>1587</v>
      </c>
      <c r="G1525" s="69" t="s">
        <v>484</v>
      </c>
      <c r="H1525" s="72">
        <v>794325.78</v>
      </c>
      <c r="I1525" s="73">
        <v>313984.59999999998</v>
      </c>
      <c r="J1525" s="74">
        <v>480341.18000000005</v>
      </c>
    </row>
    <row r="1526" spans="1:10" ht="47.25">
      <c r="A1526" s="75" t="s">
        <v>1602</v>
      </c>
      <c r="B1526" s="61">
        <v>200</v>
      </c>
      <c r="C1526" s="62">
        <v>913</v>
      </c>
      <c r="D1526" s="63">
        <v>11</v>
      </c>
      <c r="E1526" s="63">
        <v>5</v>
      </c>
      <c r="F1526" s="64" t="s">
        <v>1603</v>
      </c>
      <c r="G1526" s="62" t="s">
        <v>457</v>
      </c>
      <c r="H1526" s="65">
        <v>9528080</v>
      </c>
      <c r="I1526" s="66">
        <v>4791876.66</v>
      </c>
      <c r="J1526" s="67">
        <v>4736203.34</v>
      </c>
    </row>
    <row r="1527" spans="1:10" ht="31.5">
      <c r="A1527" s="75" t="s">
        <v>1604</v>
      </c>
      <c r="B1527" s="61">
        <v>200</v>
      </c>
      <c r="C1527" s="62">
        <v>913</v>
      </c>
      <c r="D1527" s="63">
        <v>11</v>
      </c>
      <c r="E1527" s="63">
        <v>5</v>
      </c>
      <c r="F1527" s="64" t="s">
        <v>1605</v>
      </c>
      <c r="G1527" s="62" t="s">
        <v>457</v>
      </c>
      <c r="H1527" s="65">
        <v>5210000</v>
      </c>
      <c r="I1527" s="66">
        <v>2539629.36</v>
      </c>
      <c r="J1527" s="67">
        <v>2670370.64</v>
      </c>
    </row>
    <row r="1528" spans="1:10" ht="31.5">
      <c r="A1528" s="75" t="s">
        <v>1606</v>
      </c>
      <c r="B1528" s="61">
        <v>200</v>
      </c>
      <c r="C1528" s="62">
        <v>913</v>
      </c>
      <c r="D1528" s="63">
        <v>11</v>
      </c>
      <c r="E1528" s="63">
        <v>5</v>
      </c>
      <c r="F1528" s="64" t="s">
        <v>1607</v>
      </c>
      <c r="G1528" s="62" t="s">
        <v>457</v>
      </c>
      <c r="H1528" s="65">
        <v>4425900</v>
      </c>
      <c r="I1528" s="66">
        <v>2193410.61</v>
      </c>
      <c r="J1528" s="67">
        <v>2232489.39</v>
      </c>
    </row>
    <row r="1529" spans="1:10" ht="63">
      <c r="A1529" s="68" t="s">
        <v>481</v>
      </c>
      <c r="B1529" s="61">
        <v>200</v>
      </c>
      <c r="C1529" s="69">
        <v>913</v>
      </c>
      <c r="D1529" s="70">
        <v>11</v>
      </c>
      <c r="E1529" s="70">
        <v>5</v>
      </c>
      <c r="F1529" s="71" t="s">
        <v>1607</v>
      </c>
      <c r="G1529" s="69" t="s">
        <v>482</v>
      </c>
      <c r="H1529" s="72">
        <v>4425900</v>
      </c>
      <c r="I1529" s="73">
        <v>2193410.61</v>
      </c>
      <c r="J1529" s="74">
        <v>2232489.39</v>
      </c>
    </row>
    <row r="1530" spans="1:10" ht="31.5">
      <c r="A1530" s="75" t="s">
        <v>1608</v>
      </c>
      <c r="B1530" s="61">
        <v>200</v>
      </c>
      <c r="C1530" s="62">
        <v>913</v>
      </c>
      <c r="D1530" s="63">
        <v>11</v>
      </c>
      <c r="E1530" s="63">
        <v>5</v>
      </c>
      <c r="F1530" s="64" t="s">
        <v>1609</v>
      </c>
      <c r="G1530" s="62" t="s">
        <v>457</v>
      </c>
      <c r="H1530" s="65">
        <v>486100</v>
      </c>
      <c r="I1530" s="66">
        <v>198218.75</v>
      </c>
      <c r="J1530" s="67">
        <v>287881.25</v>
      </c>
    </row>
    <row r="1531" spans="1:10" ht="63">
      <c r="A1531" s="68" t="s">
        <v>481</v>
      </c>
      <c r="B1531" s="61">
        <v>200</v>
      </c>
      <c r="C1531" s="69">
        <v>913</v>
      </c>
      <c r="D1531" s="70">
        <v>11</v>
      </c>
      <c r="E1531" s="70">
        <v>5</v>
      </c>
      <c r="F1531" s="71" t="s">
        <v>1609</v>
      </c>
      <c r="G1531" s="69" t="s">
        <v>482</v>
      </c>
      <c r="H1531" s="72">
        <v>150000</v>
      </c>
      <c r="I1531" s="73">
        <v>33363</v>
      </c>
      <c r="J1531" s="74">
        <v>116637</v>
      </c>
    </row>
    <row r="1532" spans="1:10" ht="31.5">
      <c r="A1532" s="68" t="s">
        <v>483</v>
      </c>
      <c r="B1532" s="61">
        <v>200</v>
      </c>
      <c r="C1532" s="69">
        <v>913</v>
      </c>
      <c r="D1532" s="70">
        <v>11</v>
      </c>
      <c r="E1532" s="70">
        <v>5</v>
      </c>
      <c r="F1532" s="71" t="s">
        <v>1609</v>
      </c>
      <c r="G1532" s="69" t="s">
        <v>484</v>
      </c>
      <c r="H1532" s="72">
        <v>330300</v>
      </c>
      <c r="I1532" s="73">
        <v>162855.75</v>
      </c>
      <c r="J1532" s="74">
        <v>167444.25</v>
      </c>
    </row>
    <row r="1533" spans="1:10">
      <c r="A1533" s="68" t="s">
        <v>603</v>
      </c>
      <c r="B1533" s="61">
        <v>200</v>
      </c>
      <c r="C1533" s="69">
        <v>913</v>
      </c>
      <c r="D1533" s="70">
        <v>11</v>
      </c>
      <c r="E1533" s="70">
        <v>5</v>
      </c>
      <c r="F1533" s="71" t="s">
        <v>1609</v>
      </c>
      <c r="G1533" s="69" t="s">
        <v>604</v>
      </c>
      <c r="H1533" s="72">
        <v>5800</v>
      </c>
      <c r="I1533" s="73">
        <v>2000</v>
      </c>
      <c r="J1533" s="74">
        <v>3800</v>
      </c>
    </row>
    <row r="1534" spans="1:10" ht="31.5">
      <c r="A1534" s="75" t="s">
        <v>1610</v>
      </c>
      <c r="B1534" s="61">
        <v>200</v>
      </c>
      <c r="C1534" s="62">
        <v>913</v>
      </c>
      <c r="D1534" s="63">
        <v>11</v>
      </c>
      <c r="E1534" s="63">
        <v>5</v>
      </c>
      <c r="F1534" s="64" t="s">
        <v>1611</v>
      </c>
      <c r="G1534" s="62" t="s">
        <v>457</v>
      </c>
      <c r="H1534" s="65">
        <v>298000</v>
      </c>
      <c r="I1534" s="66">
        <v>148000</v>
      </c>
      <c r="J1534" s="67">
        <v>150000</v>
      </c>
    </row>
    <row r="1535" spans="1:10" ht="31.5">
      <c r="A1535" s="68" t="s">
        <v>483</v>
      </c>
      <c r="B1535" s="61">
        <v>200</v>
      </c>
      <c r="C1535" s="69">
        <v>913</v>
      </c>
      <c r="D1535" s="70">
        <v>11</v>
      </c>
      <c r="E1535" s="70">
        <v>5</v>
      </c>
      <c r="F1535" s="71" t="s">
        <v>1611</v>
      </c>
      <c r="G1535" s="69" t="s">
        <v>484</v>
      </c>
      <c r="H1535" s="72">
        <v>298000</v>
      </c>
      <c r="I1535" s="73">
        <v>148000</v>
      </c>
      <c r="J1535" s="74">
        <v>150000</v>
      </c>
    </row>
    <row r="1536" spans="1:10" ht="31.5">
      <c r="A1536" s="75" t="s">
        <v>1612</v>
      </c>
      <c r="B1536" s="61">
        <v>200</v>
      </c>
      <c r="C1536" s="62">
        <v>913</v>
      </c>
      <c r="D1536" s="63">
        <v>11</v>
      </c>
      <c r="E1536" s="63">
        <v>5</v>
      </c>
      <c r="F1536" s="64" t="s">
        <v>1613</v>
      </c>
      <c r="G1536" s="62" t="s">
        <v>457</v>
      </c>
      <c r="H1536" s="65">
        <v>4318080</v>
      </c>
      <c r="I1536" s="66">
        <v>2252247.2999999998</v>
      </c>
      <c r="J1536" s="67">
        <v>2065832.7000000002</v>
      </c>
    </row>
    <row r="1537" spans="1:10" ht="78.75">
      <c r="A1537" s="75" t="s">
        <v>1614</v>
      </c>
      <c r="B1537" s="61">
        <v>200</v>
      </c>
      <c r="C1537" s="62">
        <v>913</v>
      </c>
      <c r="D1537" s="63">
        <v>11</v>
      </c>
      <c r="E1537" s="63">
        <v>5</v>
      </c>
      <c r="F1537" s="64" t="s">
        <v>1615</v>
      </c>
      <c r="G1537" s="62" t="s">
        <v>457</v>
      </c>
      <c r="H1537" s="65">
        <v>3519740</v>
      </c>
      <c r="I1537" s="66">
        <v>1819934.62</v>
      </c>
      <c r="J1537" s="67">
        <v>1699805.38</v>
      </c>
    </row>
    <row r="1538" spans="1:10" ht="63">
      <c r="A1538" s="68" t="s">
        <v>481</v>
      </c>
      <c r="B1538" s="61">
        <v>200</v>
      </c>
      <c r="C1538" s="69">
        <v>913</v>
      </c>
      <c r="D1538" s="70">
        <v>11</v>
      </c>
      <c r="E1538" s="70">
        <v>5</v>
      </c>
      <c r="F1538" s="71" t="s">
        <v>1615</v>
      </c>
      <c r="G1538" s="69" t="s">
        <v>482</v>
      </c>
      <c r="H1538" s="72">
        <v>3519740</v>
      </c>
      <c r="I1538" s="73">
        <v>1819934.62</v>
      </c>
      <c r="J1538" s="74">
        <v>1699805.38</v>
      </c>
    </row>
    <row r="1539" spans="1:10" ht="63">
      <c r="A1539" s="75" t="s">
        <v>1616</v>
      </c>
      <c r="B1539" s="61">
        <v>200</v>
      </c>
      <c r="C1539" s="62">
        <v>913</v>
      </c>
      <c r="D1539" s="63">
        <v>11</v>
      </c>
      <c r="E1539" s="63">
        <v>5</v>
      </c>
      <c r="F1539" s="64" t="s">
        <v>1617</v>
      </c>
      <c r="G1539" s="62" t="s">
        <v>457</v>
      </c>
      <c r="H1539" s="65">
        <v>798340</v>
      </c>
      <c r="I1539" s="66">
        <v>432312.68</v>
      </c>
      <c r="J1539" s="67">
        <v>366027.32</v>
      </c>
    </row>
    <row r="1540" spans="1:10" ht="63">
      <c r="A1540" s="68" t="s">
        <v>481</v>
      </c>
      <c r="B1540" s="61">
        <v>200</v>
      </c>
      <c r="C1540" s="69">
        <v>913</v>
      </c>
      <c r="D1540" s="70">
        <v>11</v>
      </c>
      <c r="E1540" s="70">
        <v>5</v>
      </c>
      <c r="F1540" s="71" t="s">
        <v>1617</v>
      </c>
      <c r="G1540" s="69" t="s">
        <v>482</v>
      </c>
      <c r="H1540" s="72">
        <v>10000</v>
      </c>
      <c r="I1540" s="73">
        <v>5000</v>
      </c>
      <c r="J1540" s="74">
        <v>5000</v>
      </c>
    </row>
    <row r="1541" spans="1:10" ht="31.5">
      <c r="A1541" s="68" t="s">
        <v>483</v>
      </c>
      <c r="B1541" s="61">
        <v>200</v>
      </c>
      <c r="C1541" s="69">
        <v>913</v>
      </c>
      <c r="D1541" s="70">
        <v>11</v>
      </c>
      <c r="E1541" s="70">
        <v>5</v>
      </c>
      <c r="F1541" s="71" t="s">
        <v>1617</v>
      </c>
      <c r="G1541" s="69" t="s">
        <v>484</v>
      </c>
      <c r="H1541" s="72">
        <v>785000</v>
      </c>
      <c r="I1541" s="73">
        <v>427312.68</v>
      </c>
      <c r="J1541" s="74">
        <v>357687.32</v>
      </c>
    </row>
    <row r="1542" spans="1:10">
      <c r="A1542" s="68" t="s">
        <v>603</v>
      </c>
      <c r="B1542" s="61">
        <v>200</v>
      </c>
      <c r="C1542" s="69">
        <v>913</v>
      </c>
      <c r="D1542" s="70">
        <v>11</v>
      </c>
      <c r="E1542" s="70">
        <v>5</v>
      </c>
      <c r="F1542" s="71" t="s">
        <v>1617</v>
      </c>
      <c r="G1542" s="69" t="s">
        <v>604</v>
      </c>
      <c r="H1542" s="72">
        <v>3340</v>
      </c>
      <c r="I1542" s="73">
        <v>0</v>
      </c>
      <c r="J1542" s="74">
        <v>3340</v>
      </c>
    </row>
    <row r="1543" spans="1:10" ht="63">
      <c r="A1543" s="75" t="s">
        <v>1618</v>
      </c>
      <c r="B1543" s="61">
        <v>200</v>
      </c>
      <c r="C1543" s="62">
        <v>913</v>
      </c>
      <c r="D1543" s="63">
        <v>11</v>
      </c>
      <c r="E1543" s="63">
        <v>5</v>
      </c>
      <c r="F1543" s="64" t="s">
        <v>1619</v>
      </c>
      <c r="G1543" s="62" t="s">
        <v>457</v>
      </c>
      <c r="H1543" s="65">
        <v>0</v>
      </c>
      <c r="I1543" s="66">
        <v>0</v>
      </c>
      <c r="J1543" s="67">
        <v>0</v>
      </c>
    </row>
    <row r="1544" spans="1:10" ht="31.5">
      <c r="A1544" s="68" t="s">
        <v>483</v>
      </c>
      <c r="B1544" s="61">
        <v>200</v>
      </c>
      <c r="C1544" s="69">
        <v>913</v>
      </c>
      <c r="D1544" s="70">
        <v>11</v>
      </c>
      <c r="E1544" s="70">
        <v>5</v>
      </c>
      <c r="F1544" s="71" t="s">
        <v>1619</v>
      </c>
      <c r="G1544" s="69" t="s">
        <v>484</v>
      </c>
      <c r="H1544" s="72">
        <v>0</v>
      </c>
      <c r="I1544" s="73">
        <v>0</v>
      </c>
      <c r="J1544" s="74">
        <v>0</v>
      </c>
    </row>
    <row r="1545" spans="1:10" ht="78.75">
      <c r="A1545" s="75" t="s">
        <v>634</v>
      </c>
      <c r="B1545" s="61">
        <v>200</v>
      </c>
      <c r="C1545" s="62">
        <v>913</v>
      </c>
      <c r="D1545" s="63">
        <v>11</v>
      </c>
      <c r="E1545" s="63">
        <v>5</v>
      </c>
      <c r="F1545" s="64" t="s">
        <v>635</v>
      </c>
      <c r="G1545" s="62" t="s">
        <v>457</v>
      </c>
      <c r="H1545" s="65">
        <v>0</v>
      </c>
      <c r="I1545" s="66">
        <v>0</v>
      </c>
      <c r="J1545" s="67">
        <v>0</v>
      </c>
    </row>
    <row r="1546" spans="1:10" ht="47.25">
      <c r="A1546" s="75" t="s">
        <v>636</v>
      </c>
      <c r="B1546" s="61">
        <v>200</v>
      </c>
      <c r="C1546" s="62">
        <v>913</v>
      </c>
      <c r="D1546" s="63">
        <v>11</v>
      </c>
      <c r="E1546" s="63">
        <v>5</v>
      </c>
      <c r="F1546" s="64" t="s">
        <v>637</v>
      </c>
      <c r="G1546" s="62" t="s">
        <v>457</v>
      </c>
      <c r="H1546" s="65">
        <v>0</v>
      </c>
      <c r="I1546" s="66">
        <v>0</v>
      </c>
      <c r="J1546" s="67">
        <v>0</v>
      </c>
    </row>
    <row r="1547" spans="1:10" ht="63">
      <c r="A1547" s="75" t="s">
        <v>638</v>
      </c>
      <c r="B1547" s="61">
        <v>200</v>
      </c>
      <c r="C1547" s="62">
        <v>913</v>
      </c>
      <c r="D1547" s="63">
        <v>11</v>
      </c>
      <c r="E1547" s="63">
        <v>5</v>
      </c>
      <c r="F1547" s="64" t="s">
        <v>639</v>
      </c>
      <c r="G1547" s="62" t="s">
        <v>457</v>
      </c>
      <c r="H1547" s="65">
        <v>0</v>
      </c>
      <c r="I1547" s="66">
        <v>0</v>
      </c>
      <c r="J1547" s="67">
        <v>0</v>
      </c>
    </row>
    <row r="1548" spans="1:10" ht="63">
      <c r="A1548" s="68" t="s">
        <v>481</v>
      </c>
      <c r="B1548" s="61">
        <v>200</v>
      </c>
      <c r="C1548" s="69">
        <v>913</v>
      </c>
      <c r="D1548" s="70">
        <v>11</v>
      </c>
      <c r="E1548" s="70">
        <v>5</v>
      </c>
      <c r="F1548" s="71" t="s">
        <v>639</v>
      </c>
      <c r="G1548" s="69" t="s">
        <v>482</v>
      </c>
      <c r="H1548" s="72">
        <v>0</v>
      </c>
      <c r="I1548" s="73">
        <v>0</v>
      </c>
      <c r="J1548" s="74">
        <v>0</v>
      </c>
    </row>
    <row r="1549" spans="1:10" ht="31.5">
      <c r="A1549" s="68" t="s">
        <v>483</v>
      </c>
      <c r="B1549" s="61">
        <v>200</v>
      </c>
      <c r="C1549" s="69">
        <v>913</v>
      </c>
      <c r="D1549" s="70">
        <v>11</v>
      </c>
      <c r="E1549" s="70">
        <v>5</v>
      </c>
      <c r="F1549" s="71" t="s">
        <v>639</v>
      </c>
      <c r="G1549" s="69" t="s">
        <v>484</v>
      </c>
      <c r="H1549" s="72">
        <v>0</v>
      </c>
      <c r="I1549" s="73">
        <v>0</v>
      </c>
      <c r="J1549" s="74">
        <v>0</v>
      </c>
    </row>
    <row r="1550" spans="1:10" ht="31.5">
      <c r="A1550" s="75" t="s">
        <v>1107</v>
      </c>
      <c r="B1550" s="61">
        <v>200</v>
      </c>
      <c r="C1550" s="62">
        <v>913</v>
      </c>
      <c r="D1550" s="63">
        <v>11</v>
      </c>
      <c r="E1550" s="63">
        <v>5</v>
      </c>
      <c r="F1550" s="64" t="s">
        <v>1108</v>
      </c>
      <c r="G1550" s="62" t="s">
        <v>457</v>
      </c>
      <c r="H1550" s="65">
        <v>5653.22</v>
      </c>
      <c r="I1550" s="66">
        <v>5653.22</v>
      </c>
      <c r="J1550" s="67">
        <v>0</v>
      </c>
    </row>
    <row r="1551" spans="1:10">
      <c r="A1551" s="68" t="s">
        <v>603</v>
      </c>
      <c r="B1551" s="61">
        <v>200</v>
      </c>
      <c r="C1551" s="69">
        <v>913</v>
      </c>
      <c r="D1551" s="70">
        <v>11</v>
      </c>
      <c r="E1551" s="70">
        <v>5</v>
      </c>
      <c r="F1551" s="71" t="s">
        <v>1108</v>
      </c>
      <c r="G1551" s="69" t="s">
        <v>604</v>
      </c>
      <c r="H1551" s="72">
        <v>5653.22</v>
      </c>
      <c r="I1551" s="73">
        <v>5653.22</v>
      </c>
      <c r="J1551" s="74">
        <v>0</v>
      </c>
    </row>
    <row r="1552" spans="1:10">
      <c r="A1552" s="60" t="s">
        <v>151</v>
      </c>
      <c r="B1552" s="61">
        <v>200</v>
      </c>
      <c r="C1552" s="62">
        <v>914</v>
      </c>
      <c r="D1552" s="63" t="s">
        <v>452</v>
      </c>
      <c r="E1552" s="63" t="s">
        <v>452</v>
      </c>
      <c r="F1552" s="64" t="s">
        <v>452</v>
      </c>
      <c r="G1552" s="62" t="s">
        <v>452</v>
      </c>
      <c r="H1552" s="65">
        <v>13351700</v>
      </c>
      <c r="I1552" s="66">
        <v>6384968.5</v>
      </c>
      <c r="J1552" s="67">
        <v>6966731.5</v>
      </c>
    </row>
    <row r="1553" spans="1:10">
      <c r="A1553" s="68" t="s">
        <v>755</v>
      </c>
      <c r="B1553" s="61">
        <v>200</v>
      </c>
      <c r="C1553" s="69">
        <v>914</v>
      </c>
      <c r="D1553" s="70">
        <v>1</v>
      </c>
      <c r="E1553" s="70" t="s">
        <v>452</v>
      </c>
      <c r="F1553" s="71" t="s">
        <v>452</v>
      </c>
      <c r="G1553" s="69" t="s">
        <v>452</v>
      </c>
      <c r="H1553" s="72">
        <v>13351700</v>
      </c>
      <c r="I1553" s="73">
        <v>6384968.5</v>
      </c>
      <c r="J1553" s="74">
        <v>6966731.5</v>
      </c>
    </row>
    <row r="1554" spans="1:10" ht="47.25">
      <c r="A1554" s="68" t="s">
        <v>1134</v>
      </c>
      <c r="B1554" s="61">
        <v>200</v>
      </c>
      <c r="C1554" s="69">
        <v>914</v>
      </c>
      <c r="D1554" s="70">
        <v>1</v>
      </c>
      <c r="E1554" s="70">
        <v>6</v>
      </c>
      <c r="F1554" s="71" t="s">
        <v>452</v>
      </c>
      <c r="G1554" s="69" t="s">
        <v>452</v>
      </c>
      <c r="H1554" s="72">
        <v>13351700</v>
      </c>
      <c r="I1554" s="73">
        <v>6384968.5</v>
      </c>
      <c r="J1554" s="74">
        <v>6966731.5</v>
      </c>
    </row>
    <row r="1555" spans="1:10" ht="31.5">
      <c r="A1555" s="75" t="s">
        <v>1620</v>
      </c>
      <c r="B1555" s="61">
        <v>200</v>
      </c>
      <c r="C1555" s="62">
        <v>914</v>
      </c>
      <c r="D1555" s="63">
        <v>1</v>
      </c>
      <c r="E1555" s="63">
        <v>6</v>
      </c>
      <c r="F1555" s="64" t="s">
        <v>1621</v>
      </c>
      <c r="G1555" s="62" t="s">
        <v>457</v>
      </c>
      <c r="H1555" s="65">
        <v>13351700</v>
      </c>
      <c r="I1555" s="66">
        <v>6384968.5</v>
      </c>
      <c r="J1555" s="67">
        <v>6966731.5</v>
      </c>
    </row>
    <row r="1556" spans="1:10" ht="31.5">
      <c r="A1556" s="75" t="s">
        <v>1620</v>
      </c>
      <c r="B1556" s="61">
        <v>200</v>
      </c>
      <c r="C1556" s="62">
        <v>914</v>
      </c>
      <c r="D1556" s="63">
        <v>1</v>
      </c>
      <c r="E1556" s="63">
        <v>6</v>
      </c>
      <c r="F1556" s="64" t="s">
        <v>1622</v>
      </c>
      <c r="G1556" s="62" t="s">
        <v>457</v>
      </c>
      <c r="H1556" s="65">
        <v>200000</v>
      </c>
      <c r="I1556" s="66">
        <v>0</v>
      </c>
      <c r="J1556" s="67">
        <v>200000</v>
      </c>
    </row>
    <row r="1557" spans="1:10" ht="63">
      <c r="A1557" s="68" t="s">
        <v>481</v>
      </c>
      <c r="B1557" s="61">
        <v>200</v>
      </c>
      <c r="C1557" s="69">
        <v>914</v>
      </c>
      <c r="D1557" s="70">
        <v>1</v>
      </c>
      <c r="E1557" s="70">
        <v>6</v>
      </c>
      <c r="F1557" s="71" t="s">
        <v>1622</v>
      </c>
      <c r="G1557" s="69" t="s">
        <v>482</v>
      </c>
      <c r="H1557" s="72">
        <v>65000</v>
      </c>
      <c r="I1557" s="73">
        <v>0</v>
      </c>
      <c r="J1557" s="74">
        <v>65000</v>
      </c>
    </row>
    <row r="1558" spans="1:10" ht="31.5">
      <c r="A1558" s="68" t="s">
        <v>483</v>
      </c>
      <c r="B1558" s="61">
        <v>200</v>
      </c>
      <c r="C1558" s="69">
        <v>914</v>
      </c>
      <c r="D1558" s="70">
        <v>1</v>
      </c>
      <c r="E1558" s="70">
        <v>6</v>
      </c>
      <c r="F1558" s="71" t="s">
        <v>1622</v>
      </c>
      <c r="G1558" s="69" t="s">
        <v>484</v>
      </c>
      <c r="H1558" s="72">
        <v>135000</v>
      </c>
      <c r="I1558" s="73">
        <v>0</v>
      </c>
      <c r="J1558" s="74">
        <v>135000</v>
      </c>
    </row>
    <row r="1559" spans="1:10" ht="31.5">
      <c r="A1559" s="75" t="s">
        <v>1623</v>
      </c>
      <c r="B1559" s="61">
        <v>200</v>
      </c>
      <c r="C1559" s="62">
        <v>914</v>
      </c>
      <c r="D1559" s="63">
        <v>1</v>
      </c>
      <c r="E1559" s="63">
        <v>6</v>
      </c>
      <c r="F1559" s="64" t="s">
        <v>1624</v>
      </c>
      <c r="G1559" s="62" t="s">
        <v>457</v>
      </c>
      <c r="H1559" s="65">
        <v>10207600</v>
      </c>
      <c r="I1559" s="66">
        <v>5358509.37</v>
      </c>
      <c r="J1559" s="67">
        <v>4849090.63</v>
      </c>
    </row>
    <row r="1560" spans="1:10" ht="63">
      <c r="A1560" s="68" t="s">
        <v>481</v>
      </c>
      <c r="B1560" s="61">
        <v>200</v>
      </c>
      <c r="C1560" s="69">
        <v>914</v>
      </c>
      <c r="D1560" s="70">
        <v>1</v>
      </c>
      <c r="E1560" s="70">
        <v>6</v>
      </c>
      <c r="F1560" s="71" t="s">
        <v>1624</v>
      </c>
      <c r="G1560" s="69" t="s">
        <v>482</v>
      </c>
      <c r="H1560" s="72">
        <v>10207600</v>
      </c>
      <c r="I1560" s="73">
        <v>5358509.37</v>
      </c>
      <c r="J1560" s="74">
        <v>4849090.63</v>
      </c>
    </row>
    <row r="1561" spans="1:10" ht="31.5">
      <c r="A1561" s="75" t="s">
        <v>1625</v>
      </c>
      <c r="B1561" s="61">
        <v>200</v>
      </c>
      <c r="C1561" s="62">
        <v>914</v>
      </c>
      <c r="D1561" s="63">
        <v>1</v>
      </c>
      <c r="E1561" s="63">
        <v>6</v>
      </c>
      <c r="F1561" s="64" t="s">
        <v>1626</v>
      </c>
      <c r="G1561" s="62" t="s">
        <v>457</v>
      </c>
      <c r="H1561" s="65">
        <v>2944100</v>
      </c>
      <c r="I1561" s="66">
        <v>1026459.13</v>
      </c>
      <c r="J1561" s="67">
        <v>1917640.87</v>
      </c>
    </row>
    <row r="1562" spans="1:10" ht="63">
      <c r="A1562" s="68" t="s">
        <v>481</v>
      </c>
      <c r="B1562" s="61">
        <v>200</v>
      </c>
      <c r="C1562" s="69">
        <v>914</v>
      </c>
      <c r="D1562" s="70">
        <v>1</v>
      </c>
      <c r="E1562" s="70">
        <v>6</v>
      </c>
      <c r="F1562" s="71" t="s">
        <v>1626</v>
      </c>
      <c r="G1562" s="69" t="s">
        <v>482</v>
      </c>
      <c r="H1562" s="72">
        <v>275000</v>
      </c>
      <c r="I1562" s="73">
        <v>22900</v>
      </c>
      <c r="J1562" s="74">
        <v>252100</v>
      </c>
    </row>
    <row r="1563" spans="1:10" ht="31.5">
      <c r="A1563" s="68" t="s">
        <v>483</v>
      </c>
      <c r="B1563" s="61">
        <v>200</v>
      </c>
      <c r="C1563" s="69">
        <v>914</v>
      </c>
      <c r="D1563" s="70">
        <v>1</v>
      </c>
      <c r="E1563" s="70">
        <v>6</v>
      </c>
      <c r="F1563" s="71" t="s">
        <v>1626</v>
      </c>
      <c r="G1563" s="69" t="s">
        <v>484</v>
      </c>
      <c r="H1563" s="72">
        <v>2626600</v>
      </c>
      <c r="I1563" s="73">
        <v>996241.18</v>
      </c>
      <c r="J1563" s="74">
        <v>1630358.8199999998</v>
      </c>
    </row>
    <row r="1564" spans="1:10">
      <c r="A1564" s="68" t="s">
        <v>603</v>
      </c>
      <c r="B1564" s="61">
        <v>200</v>
      </c>
      <c r="C1564" s="69">
        <v>914</v>
      </c>
      <c r="D1564" s="70">
        <v>1</v>
      </c>
      <c r="E1564" s="70">
        <v>6</v>
      </c>
      <c r="F1564" s="71" t="s">
        <v>1626</v>
      </c>
      <c r="G1564" s="69" t="s">
        <v>604</v>
      </c>
      <c r="H1564" s="72">
        <v>42500</v>
      </c>
      <c r="I1564" s="73">
        <v>7317.95</v>
      </c>
      <c r="J1564" s="74">
        <v>35182.050000000003</v>
      </c>
    </row>
    <row r="1565" spans="1:10">
      <c r="A1565" s="60" t="s">
        <v>303</v>
      </c>
      <c r="B1565" s="61">
        <v>200</v>
      </c>
      <c r="C1565" s="62">
        <v>915</v>
      </c>
      <c r="D1565" s="63" t="s">
        <v>452</v>
      </c>
      <c r="E1565" s="63" t="s">
        <v>452</v>
      </c>
      <c r="F1565" s="64" t="s">
        <v>452</v>
      </c>
      <c r="G1565" s="62" t="s">
        <v>452</v>
      </c>
      <c r="H1565" s="65">
        <v>152803600</v>
      </c>
      <c r="I1565" s="66">
        <v>68053548.260000005</v>
      </c>
      <c r="J1565" s="67">
        <v>84750051.739999995</v>
      </c>
    </row>
    <row r="1566" spans="1:10">
      <c r="A1566" s="68" t="s">
        <v>952</v>
      </c>
      <c r="B1566" s="61">
        <v>200</v>
      </c>
      <c r="C1566" s="69">
        <v>915</v>
      </c>
      <c r="D1566" s="70">
        <v>4</v>
      </c>
      <c r="E1566" s="70" t="s">
        <v>452</v>
      </c>
      <c r="F1566" s="71" t="s">
        <v>452</v>
      </c>
      <c r="G1566" s="69" t="s">
        <v>452</v>
      </c>
      <c r="H1566" s="72">
        <v>12279400</v>
      </c>
      <c r="I1566" s="73">
        <v>6395199.5800000001</v>
      </c>
      <c r="J1566" s="74">
        <v>5884200.4199999999</v>
      </c>
    </row>
    <row r="1567" spans="1:10">
      <c r="A1567" s="68" t="s">
        <v>1166</v>
      </c>
      <c r="B1567" s="61">
        <v>200</v>
      </c>
      <c r="C1567" s="69">
        <v>915</v>
      </c>
      <c r="D1567" s="70">
        <v>4</v>
      </c>
      <c r="E1567" s="70">
        <v>1</v>
      </c>
      <c r="F1567" s="71" t="s">
        <v>452</v>
      </c>
      <c r="G1567" s="69" t="s">
        <v>452</v>
      </c>
      <c r="H1567" s="72">
        <v>12279400</v>
      </c>
      <c r="I1567" s="73">
        <v>6395199.5800000001</v>
      </c>
      <c r="J1567" s="74">
        <v>5884200.4199999999</v>
      </c>
    </row>
    <row r="1568" spans="1:10" ht="63">
      <c r="A1568" s="75" t="s">
        <v>1195</v>
      </c>
      <c r="B1568" s="61">
        <v>200</v>
      </c>
      <c r="C1568" s="62">
        <v>915</v>
      </c>
      <c r="D1568" s="63">
        <v>4</v>
      </c>
      <c r="E1568" s="63">
        <v>1</v>
      </c>
      <c r="F1568" s="64" t="s">
        <v>1196</v>
      </c>
      <c r="G1568" s="62" t="s">
        <v>457</v>
      </c>
      <c r="H1568" s="65">
        <v>1000000</v>
      </c>
      <c r="I1568" s="66">
        <v>0</v>
      </c>
      <c r="J1568" s="67">
        <v>1000000</v>
      </c>
    </row>
    <row r="1569" spans="1:10" ht="47.25">
      <c r="A1569" s="75" t="s">
        <v>1627</v>
      </c>
      <c r="B1569" s="61">
        <v>200</v>
      </c>
      <c r="C1569" s="62">
        <v>915</v>
      </c>
      <c r="D1569" s="63">
        <v>4</v>
      </c>
      <c r="E1569" s="63">
        <v>1</v>
      </c>
      <c r="F1569" s="64" t="s">
        <v>1628</v>
      </c>
      <c r="G1569" s="62" t="s">
        <v>457</v>
      </c>
      <c r="H1569" s="65">
        <v>1000000</v>
      </c>
      <c r="I1569" s="66">
        <v>0</v>
      </c>
      <c r="J1569" s="67">
        <v>1000000</v>
      </c>
    </row>
    <row r="1570" spans="1:10" ht="31.5">
      <c r="A1570" s="68" t="s">
        <v>483</v>
      </c>
      <c r="B1570" s="61">
        <v>200</v>
      </c>
      <c r="C1570" s="69">
        <v>915</v>
      </c>
      <c r="D1570" s="70">
        <v>4</v>
      </c>
      <c r="E1570" s="70">
        <v>1</v>
      </c>
      <c r="F1570" s="71" t="s">
        <v>1628</v>
      </c>
      <c r="G1570" s="69" t="s">
        <v>484</v>
      </c>
      <c r="H1570" s="72">
        <v>1000000</v>
      </c>
      <c r="I1570" s="73">
        <v>0</v>
      </c>
      <c r="J1570" s="74">
        <v>1000000</v>
      </c>
    </row>
    <row r="1571" spans="1:10" ht="47.25">
      <c r="A1571" s="75" t="s">
        <v>1258</v>
      </c>
      <c r="B1571" s="61">
        <v>200</v>
      </c>
      <c r="C1571" s="62">
        <v>915</v>
      </c>
      <c r="D1571" s="63">
        <v>4</v>
      </c>
      <c r="E1571" s="63">
        <v>1</v>
      </c>
      <c r="F1571" s="64" t="s">
        <v>1259</v>
      </c>
      <c r="G1571" s="62" t="s">
        <v>457</v>
      </c>
      <c r="H1571" s="65">
        <v>11279400</v>
      </c>
      <c r="I1571" s="66">
        <v>6395199.5800000001</v>
      </c>
      <c r="J1571" s="67">
        <v>4884200.42</v>
      </c>
    </row>
    <row r="1572" spans="1:10" ht="31.5">
      <c r="A1572" s="75" t="s">
        <v>1629</v>
      </c>
      <c r="B1572" s="61">
        <v>200</v>
      </c>
      <c r="C1572" s="62">
        <v>915</v>
      </c>
      <c r="D1572" s="63">
        <v>4</v>
      </c>
      <c r="E1572" s="63">
        <v>1</v>
      </c>
      <c r="F1572" s="64" t="s">
        <v>1630</v>
      </c>
      <c r="G1572" s="62" t="s">
        <v>457</v>
      </c>
      <c r="H1572" s="65">
        <v>11279400</v>
      </c>
      <c r="I1572" s="66">
        <v>6395199.5800000001</v>
      </c>
      <c r="J1572" s="67">
        <v>4884200.42</v>
      </c>
    </row>
    <row r="1573" spans="1:10" ht="31.5">
      <c r="A1573" s="75" t="s">
        <v>1629</v>
      </c>
      <c r="B1573" s="61">
        <v>200</v>
      </c>
      <c r="C1573" s="62">
        <v>915</v>
      </c>
      <c r="D1573" s="63">
        <v>4</v>
      </c>
      <c r="E1573" s="63">
        <v>1</v>
      </c>
      <c r="F1573" s="64" t="s">
        <v>1631</v>
      </c>
      <c r="G1573" s="62" t="s">
        <v>457</v>
      </c>
      <c r="H1573" s="65">
        <v>60000</v>
      </c>
      <c r="I1573" s="66">
        <v>0</v>
      </c>
      <c r="J1573" s="67">
        <v>60000</v>
      </c>
    </row>
    <row r="1574" spans="1:10" ht="31.5">
      <c r="A1574" s="68" t="s">
        <v>483</v>
      </c>
      <c r="B1574" s="61">
        <v>200</v>
      </c>
      <c r="C1574" s="69">
        <v>915</v>
      </c>
      <c r="D1574" s="70">
        <v>4</v>
      </c>
      <c r="E1574" s="70">
        <v>1</v>
      </c>
      <c r="F1574" s="71" t="s">
        <v>1631</v>
      </c>
      <c r="G1574" s="69" t="s">
        <v>484</v>
      </c>
      <c r="H1574" s="72">
        <v>60000</v>
      </c>
      <c r="I1574" s="73">
        <v>0</v>
      </c>
      <c r="J1574" s="74">
        <v>60000</v>
      </c>
    </row>
    <row r="1575" spans="1:10" ht="31.5">
      <c r="A1575" s="75" t="s">
        <v>1632</v>
      </c>
      <c r="B1575" s="61">
        <v>200</v>
      </c>
      <c r="C1575" s="62">
        <v>915</v>
      </c>
      <c r="D1575" s="63">
        <v>4</v>
      </c>
      <c r="E1575" s="63">
        <v>1</v>
      </c>
      <c r="F1575" s="64" t="s">
        <v>1633</v>
      </c>
      <c r="G1575" s="62" t="s">
        <v>457</v>
      </c>
      <c r="H1575" s="65">
        <v>9319900</v>
      </c>
      <c r="I1575" s="66">
        <v>5594735.8200000003</v>
      </c>
      <c r="J1575" s="67">
        <v>3725164.18</v>
      </c>
    </row>
    <row r="1576" spans="1:10" ht="63">
      <c r="A1576" s="68" t="s">
        <v>481</v>
      </c>
      <c r="B1576" s="61">
        <v>200</v>
      </c>
      <c r="C1576" s="69">
        <v>915</v>
      </c>
      <c r="D1576" s="70">
        <v>4</v>
      </c>
      <c r="E1576" s="70">
        <v>1</v>
      </c>
      <c r="F1576" s="71" t="s">
        <v>1633</v>
      </c>
      <c r="G1576" s="69" t="s">
        <v>482</v>
      </c>
      <c r="H1576" s="72">
        <v>9319900</v>
      </c>
      <c r="I1576" s="73">
        <v>5594735.8200000003</v>
      </c>
      <c r="J1576" s="74">
        <v>3725164.18</v>
      </c>
    </row>
    <row r="1577" spans="1:10" ht="31.5">
      <c r="A1577" s="75" t="s">
        <v>1634</v>
      </c>
      <c r="B1577" s="61">
        <v>200</v>
      </c>
      <c r="C1577" s="62">
        <v>915</v>
      </c>
      <c r="D1577" s="63">
        <v>4</v>
      </c>
      <c r="E1577" s="63">
        <v>1</v>
      </c>
      <c r="F1577" s="64" t="s">
        <v>1635</v>
      </c>
      <c r="G1577" s="62" t="s">
        <v>457</v>
      </c>
      <c r="H1577" s="65">
        <v>1635600</v>
      </c>
      <c r="I1577" s="66">
        <v>671582.77</v>
      </c>
      <c r="J1577" s="67">
        <v>964017.23</v>
      </c>
    </row>
    <row r="1578" spans="1:10" ht="63">
      <c r="A1578" s="68" t="s">
        <v>481</v>
      </c>
      <c r="B1578" s="61">
        <v>200</v>
      </c>
      <c r="C1578" s="69">
        <v>915</v>
      </c>
      <c r="D1578" s="70">
        <v>4</v>
      </c>
      <c r="E1578" s="70">
        <v>1</v>
      </c>
      <c r="F1578" s="71" t="s">
        <v>1635</v>
      </c>
      <c r="G1578" s="69" t="s">
        <v>482</v>
      </c>
      <c r="H1578" s="72">
        <v>190000</v>
      </c>
      <c r="I1578" s="73">
        <v>12800</v>
      </c>
      <c r="J1578" s="74">
        <v>177200</v>
      </c>
    </row>
    <row r="1579" spans="1:10" ht="31.5">
      <c r="A1579" s="68" t="s">
        <v>483</v>
      </c>
      <c r="B1579" s="61">
        <v>200</v>
      </c>
      <c r="C1579" s="69">
        <v>915</v>
      </c>
      <c r="D1579" s="70">
        <v>4</v>
      </c>
      <c r="E1579" s="70">
        <v>1</v>
      </c>
      <c r="F1579" s="71" t="s">
        <v>1635</v>
      </c>
      <c r="G1579" s="69" t="s">
        <v>484</v>
      </c>
      <c r="H1579" s="72">
        <v>1433300</v>
      </c>
      <c r="I1579" s="73">
        <v>650324.71</v>
      </c>
      <c r="J1579" s="74">
        <v>782975.29</v>
      </c>
    </row>
    <row r="1580" spans="1:10">
      <c r="A1580" s="68" t="s">
        <v>603</v>
      </c>
      <c r="B1580" s="61">
        <v>200</v>
      </c>
      <c r="C1580" s="69">
        <v>915</v>
      </c>
      <c r="D1580" s="70">
        <v>4</v>
      </c>
      <c r="E1580" s="70">
        <v>1</v>
      </c>
      <c r="F1580" s="71" t="s">
        <v>1635</v>
      </c>
      <c r="G1580" s="69" t="s">
        <v>604</v>
      </c>
      <c r="H1580" s="72">
        <v>12300</v>
      </c>
      <c r="I1580" s="73">
        <v>8458.06</v>
      </c>
      <c r="J1580" s="74">
        <v>3841.9400000000005</v>
      </c>
    </row>
    <row r="1581" spans="1:10" ht="31.5">
      <c r="A1581" s="75" t="s">
        <v>1636</v>
      </c>
      <c r="B1581" s="61">
        <v>200</v>
      </c>
      <c r="C1581" s="62">
        <v>915</v>
      </c>
      <c r="D1581" s="63">
        <v>4</v>
      </c>
      <c r="E1581" s="63">
        <v>1</v>
      </c>
      <c r="F1581" s="64" t="s">
        <v>1637</v>
      </c>
      <c r="G1581" s="62" t="s">
        <v>457</v>
      </c>
      <c r="H1581" s="65">
        <v>228900</v>
      </c>
      <c r="I1581" s="66">
        <v>128880.99</v>
      </c>
      <c r="J1581" s="67">
        <v>100019.01</v>
      </c>
    </row>
    <row r="1582" spans="1:10" ht="31.5">
      <c r="A1582" s="68" t="s">
        <v>483</v>
      </c>
      <c r="B1582" s="61">
        <v>200</v>
      </c>
      <c r="C1582" s="69">
        <v>915</v>
      </c>
      <c r="D1582" s="70">
        <v>4</v>
      </c>
      <c r="E1582" s="70">
        <v>1</v>
      </c>
      <c r="F1582" s="71" t="s">
        <v>1637</v>
      </c>
      <c r="G1582" s="69" t="s">
        <v>484</v>
      </c>
      <c r="H1582" s="72">
        <v>228900</v>
      </c>
      <c r="I1582" s="73">
        <v>128880.99</v>
      </c>
      <c r="J1582" s="74">
        <v>100019.01</v>
      </c>
    </row>
    <row r="1583" spans="1:10" ht="31.5">
      <c r="A1583" s="75" t="s">
        <v>607</v>
      </c>
      <c r="B1583" s="61">
        <v>200</v>
      </c>
      <c r="C1583" s="62">
        <v>915</v>
      </c>
      <c r="D1583" s="63">
        <v>4</v>
      </c>
      <c r="E1583" s="63">
        <v>1</v>
      </c>
      <c r="F1583" s="64" t="s">
        <v>1638</v>
      </c>
      <c r="G1583" s="62" t="s">
        <v>457</v>
      </c>
      <c r="H1583" s="65">
        <v>35000</v>
      </c>
      <c r="I1583" s="66">
        <v>0</v>
      </c>
      <c r="J1583" s="67">
        <v>35000</v>
      </c>
    </row>
    <row r="1584" spans="1:10" ht="31.5">
      <c r="A1584" s="68" t="s">
        <v>483</v>
      </c>
      <c r="B1584" s="61">
        <v>200</v>
      </c>
      <c r="C1584" s="69">
        <v>915</v>
      </c>
      <c r="D1584" s="70">
        <v>4</v>
      </c>
      <c r="E1584" s="70">
        <v>1</v>
      </c>
      <c r="F1584" s="71" t="s">
        <v>1638</v>
      </c>
      <c r="G1584" s="69" t="s">
        <v>484</v>
      </c>
      <c r="H1584" s="72">
        <v>35000</v>
      </c>
      <c r="I1584" s="73">
        <v>0</v>
      </c>
      <c r="J1584" s="74">
        <v>35000</v>
      </c>
    </row>
    <row r="1585" spans="1:10">
      <c r="A1585" s="68" t="s">
        <v>1112</v>
      </c>
      <c r="B1585" s="61">
        <v>200</v>
      </c>
      <c r="C1585" s="69">
        <v>915</v>
      </c>
      <c r="D1585" s="70">
        <v>5</v>
      </c>
      <c r="E1585" s="70" t="s">
        <v>452</v>
      </c>
      <c r="F1585" s="71" t="s">
        <v>452</v>
      </c>
      <c r="G1585" s="69" t="s">
        <v>452</v>
      </c>
      <c r="H1585" s="72">
        <v>132879100</v>
      </c>
      <c r="I1585" s="73">
        <v>58584399.140000001</v>
      </c>
      <c r="J1585" s="74">
        <v>74294700.859999999</v>
      </c>
    </row>
    <row r="1586" spans="1:10">
      <c r="A1586" s="68" t="s">
        <v>1113</v>
      </c>
      <c r="B1586" s="61">
        <v>200</v>
      </c>
      <c r="C1586" s="69">
        <v>915</v>
      </c>
      <c r="D1586" s="70">
        <v>5</v>
      </c>
      <c r="E1586" s="70">
        <v>2</v>
      </c>
      <c r="F1586" s="71" t="s">
        <v>452</v>
      </c>
      <c r="G1586" s="69" t="s">
        <v>452</v>
      </c>
      <c r="H1586" s="72">
        <v>132879100</v>
      </c>
      <c r="I1586" s="73">
        <v>58584399.140000001</v>
      </c>
      <c r="J1586" s="74">
        <v>74294700.859999999</v>
      </c>
    </row>
    <row r="1587" spans="1:10" ht="63">
      <c r="A1587" s="75" t="s">
        <v>1195</v>
      </c>
      <c r="B1587" s="61">
        <v>200</v>
      </c>
      <c r="C1587" s="62">
        <v>915</v>
      </c>
      <c r="D1587" s="63">
        <v>5</v>
      </c>
      <c r="E1587" s="63">
        <v>2</v>
      </c>
      <c r="F1587" s="64" t="s">
        <v>1196</v>
      </c>
      <c r="G1587" s="62" t="s">
        <v>457</v>
      </c>
      <c r="H1587" s="65">
        <v>132879100</v>
      </c>
      <c r="I1587" s="66">
        <v>58584399.140000001</v>
      </c>
      <c r="J1587" s="67">
        <v>74294700.859999999</v>
      </c>
    </row>
    <row r="1588" spans="1:10" ht="31.5">
      <c r="A1588" s="75" t="s">
        <v>1283</v>
      </c>
      <c r="B1588" s="61">
        <v>200</v>
      </c>
      <c r="C1588" s="62">
        <v>915</v>
      </c>
      <c r="D1588" s="63">
        <v>5</v>
      </c>
      <c r="E1588" s="63">
        <v>2</v>
      </c>
      <c r="F1588" s="64" t="s">
        <v>1284</v>
      </c>
      <c r="G1588" s="62" t="s">
        <v>457</v>
      </c>
      <c r="H1588" s="65">
        <v>33952300</v>
      </c>
      <c r="I1588" s="66">
        <v>13645136.460000001</v>
      </c>
      <c r="J1588" s="67">
        <v>20307163.539999999</v>
      </c>
    </row>
    <row r="1589" spans="1:10" ht="63">
      <c r="A1589" s="75" t="s">
        <v>1639</v>
      </c>
      <c r="B1589" s="61">
        <v>200</v>
      </c>
      <c r="C1589" s="62">
        <v>915</v>
      </c>
      <c r="D1589" s="63">
        <v>5</v>
      </c>
      <c r="E1589" s="63">
        <v>2</v>
      </c>
      <c r="F1589" s="64" t="s">
        <v>1640</v>
      </c>
      <c r="G1589" s="62" t="s">
        <v>457</v>
      </c>
      <c r="H1589" s="65">
        <v>33952300</v>
      </c>
      <c r="I1589" s="66">
        <v>13645136.460000001</v>
      </c>
      <c r="J1589" s="67">
        <v>20307163.539999999</v>
      </c>
    </row>
    <row r="1590" spans="1:10">
      <c r="A1590" s="68" t="s">
        <v>662</v>
      </c>
      <c r="B1590" s="61">
        <v>200</v>
      </c>
      <c r="C1590" s="69">
        <v>915</v>
      </c>
      <c r="D1590" s="70">
        <v>5</v>
      </c>
      <c r="E1590" s="70">
        <v>2</v>
      </c>
      <c r="F1590" s="71" t="s">
        <v>1640</v>
      </c>
      <c r="G1590" s="69" t="s">
        <v>663</v>
      </c>
      <c r="H1590" s="72">
        <v>33952300</v>
      </c>
      <c r="I1590" s="73">
        <v>13645136.460000001</v>
      </c>
      <c r="J1590" s="74">
        <v>20307163.539999999</v>
      </c>
    </row>
    <row r="1591" spans="1:10" ht="47.25">
      <c r="A1591" s="75" t="s">
        <v>1641</v>
      </c>
      <c r="B1591" s="61">
        <v>200</v>
      </c>
      <c r="C1591" s="62">
        <v>915</v>
      </c>
      <c r="D1591" s="63">
        <v>5</v>
      </c>
      <c r="E1591" s="63">
        <v>2</v>
      </c>
      <c r="F1591" s="64" t="s">
        <v>1642</v>
      </c>
      <c r="G1591" s="62" t="s">
        <v>457</v>
      </c>
      <c r="H1591" s="65">
        <v>98926800</v>
      </c>
      <c r="I1591" s="66">
        <v>44939262.68</v>
      </c>
      <c r="J1591" s="67">
        <v>53987537.32</v>
      </c>
    </row>
    <row r="1592" spans="1:10" ht="78.75">
      <c r="A1592" s="75" t="s">
        <v>1643</v>
      </c>
      <c r="B1592" s="61">
        <v>200</v>
      </c>
      <c r="C1592" s="62">
        <v>915</v>
      </c>
      <c r="D1592" s="63">
        <v>5</v>
      </c>
      <c r="E1592" s="63">
        <v>2</v>
      </c>
      <c r="F1592" s="64" t="s">
        <v>1644</v>
      </c>
      <c r="G1592" s="62" t="s">
        <v>457</v>
      </c>
      <c r="H1592" s="65">
        <v>98926800</v>
      </c>
      <c r="I1592" s="66">
        <v>44939262.68</v>
      </c>
      <c r="J1592" s="67">
        <v>53987537.32</v>
      </c>
    </row>
    <row r="1593" spans="1:10">
      <c r="A1593" s="68" t="s">
        <v>662</v>
      </c>
      <c r="B1593" s="61">
        <v>200</v>
      </c>
      <c r="C1593" s="69">
        <v>915</v>
      </c>
      <c r="D1593" s="70">
        <v>5</v>
      </c>
      <c r="E1593" s="70">
        <v>2</v>
      </c>
      <c r="F1593" s="71" t="s">
        <v>1644</v>
      </c>
      <c r="G1593" s="69" t="s">
        <v>663</v>
      </c>
      <c r="H1593" s="72">
        <v>98926800</v>
      </c>
      <c r="I1593" s="73">
        <v>44939262.68</v>
      </c>
      <c r="J1593" s="74">
        <v>53987537.32</v>
      </c>
    </row>
    <row r="1594" spans="1:10" ht="47.25">
      <c r="A1594" s="68" t="s">
        <v>1183</v>
      </c>
      <c r="B1594" s="61">
        <v>200</v>
      </c>
      <c r="C1594" s="69">
        <v>915</v>
      </c>
      <c r="D1594" s="70">
        <v>14</v>
      </c>
      <c r="E1594" s="70" t="s">
        <v>452</v>
      </c>
      <c r="F1594" s="71" t="s">
        <v>452</v>
      </c>
      <c r="G1594" s="69" t="s">
        <v>452</v>
      </c>
      <c r="H1594" s="72">
        <v>7645100</v>
      </c>
      <c r="I1594" s="73">
        <v>3073949.54</v>
      </c>
      <c r="J1594" s="74">
        <v>4571150.46</v>
      </c>
    </row>
    <row r="1595" spans="1:10">
      <c r="A1595" s="68" t="s">
        <v>1190</v>
      </c>
      <c r="B1595" s="61">
        <v>200</v>
      </c>
      <c r="C1595" s="69">
        <v>915</v>
      </c>
      <c r="D1595" s="70">
        <v>14</v>
      </c>
      <c r="E1595" s="70">
        <v>3</v>
      </c>
      <c r="F1595" s="71" t="s">
        <v>452</v>
      </c>
      <c r="G1595" s="69" t="s">
        <v>452</v>
      </c>
      <c r="H1595" s="72">
        <v>7645100</v>
      </c>
      <c r="I1595" s="73">
        <v>3073949.54</v>
      </c>
      <c r="J1595" s="74">
        <v>4571150.46</v>
      </c>
    </row>
    <row r="1596" spans="1:10" ht="63">
      <c r="A1596" s="75" t="s">
        <v>1195</v>
      </c>
      <c r="B1596" s="61">
        <v>200</v>
      </c>
      <c r="C1596" s="62">
        <v>915</v>
      </c>
      <c r="D1596" s="63">
        <v>14</v>
      </c>
      <c r="E1596" s="63">
        <v>3</v>
      </c>
      <c r="F1596" s="64" t="s">
        <v>1196</v>
      </c>
      <c r="G1596" s="62" t="s">
        <v>457</v>
      </c>
      <c r="H1596" s="65">
        <v>7645100</v>
      </c>
      <c r="I1596" s="66">
        <v>3073949.54</v>
      </c>
      <c r="J1596" s="67">
        <v>4571150.46</v>
      </c>
    </row>
    <row r="1597" spans="1:10" ht="31.5">
      <c r="A1597" s="75" t="s">
        <v>1283</v>
      </c>
      <c r="B1597" s="61">
        <v>200</v>
      </c>
      <c r="C1597" s="62">
        <v>915</v>
      </c>
      <c r="D1597" s="63">
        <v>14</v>
      </c>
      <c r="E1597" s="63">
        <v>3</v>
      </c>
      <c r="F1597" s="64" t="s">
        <v>1284</v>
      </c>
      <c r="G1597" s="62" t="s">
        <v>457</v>
      </c>
      <c r="H1597" s="65">
        <v>7645100</v>
      </c>
      <c r="I1597" s="66">
        <v>3073949.54</v>
      </c>
      <c r="J1597" s="67">
        <v>4571150.46</v>
      </c>
    </row>
    <row r="1598" spans="1:10" ht="63">
      <c r="A1598" s="75" t="s">
        <v>1645</v>
      </c>
      <c r="B1598" s="61">
        <v>200</v>
      </c>
      <c r="C1598" s="62">
        <v>915</v>
      </c>
      <c r="D1598" s="63">
        <v>14</v>
      </c>
      <c r="E1598" s="63">
        <v>3</v>
      </c>
      <c r="F1598" s="64" t="s">
        <v>1646</v>
      </c>
      <c r="G1598" s="62" t="s">
        <v>457</v>
      </c>
      <c r="H1598" s="65">
        <v>7645100</v>
      </c>
      <c r="I1598" s="66">
        <v>3073949.54</v>
      </c>
      <c r="J1598" s="67">
        <v>4571150.46</v>
      </c>
    </row>
    <row r="1599" spans="1:10">
      <c r="A1599" s="68" t="s">
        <v>662</v>
      </c>
      <c r="B1599" s="61">
        <v>200</v>
      </c>
      <c r="C1599" s="69">
        <v>915</v>
      </c>
      <c r="D1599" s="70">
        <v>14</v>
      </c>
      <c r="E1599" s="70">
        <v>3</v>
      </c>
      <c r="F1599" s="71" t="s">
        <v>1646</v>
      </c>
      <c r="G1599" s="69" t="s">
        <v>663</v>
      </c>
      <c r="H1599" s="72">
        <v>7645100</v>
      </c>
      <c r="I1599" s="73">
        <v>3073949.54</v>
      </c>
      <c r="J1599" s="74">
        <v>4571150.46</v>
      </c>
    </row>
    <row r="1600" spans="1:10">
      <c r="A1600" s="60" t="s">
        <v>149</v>
      </c>
      <c r="B1600" s="61">
        <v>200</v>
      </c>
      <c r="C1600" s="62">
        <v>916</v>
      </c>
      <c r="D1600" s="63" t="s">
        <v>452</v>
      </c>
      <c r="E1600" s="63" t="s">
        <v>452</v>
      </c>
      <c r="F1600" s="64" t="s">
        <v>452</v>
      </c>
      <c r="G1600" s="62" t="s">
        <v>452</v>
      </c>
      <c r="H1600" s="65">
        <v>16980500</v>
      </c>
      <c r="I1600" s="66">
        <v>7014524.3499999996</v>
      </c>
      <c r="J1600" s="67">
        <v>9965975.6500000004</v>
      </c>
    </row>
    <row r="1601" spans="1:10">
      <c r="A1601" s="68" t="s">
        <v>755</v>
      </c>
      <c r="B1601" s="61">
        <v>200</v>
      </c>
      <c r="C1601" s="69">
        <v>916</v>
      </c>
      <c r="D1601" s="70">
        <v>1</v>
      </c>
      <c r="E1601" s="70" t="s">
        <v>452</v>
      </c>
      <c r="F1601" s="71" t="s">
        <v>452</v>
      </c>
      <c r="G1601" s="69" t="s">
        <v>452</v>
      </c>
      <c r="H1601" s="72">
        <v>16980500</v>
      </c>
      <c r="I1601" s="73">
        <v>7014524.3499999996</v>
      </c>
      <c r="J1601" s="74">
        <v>9965975.6500000004</v>
      </c>
    </row>
    <row r="1602" spans="1:10">
      <c r="A1602" s="68" t="s">
        <v>1647</v>
      </c>
      <c r="B1602" s="61">
        <v>200</v>
      </c>
      <c r="C1602" s="69">
        <v>916</v>
      </c>
      <c r="D1602" s="70">
        <v>1</v>
      </c>
      <c r="E1602" s="70">
        <v>7</v>
      </c>
      <c r="F1602" s="71" t="s">
        <v>452</v>
      </c>
      <c r="G1602" s="69" t="s">
        <v>452</v>
      </c>
      <c r="H1602" s="72">
        <v>16980500</v>
      </c>
      <c r="I1602" s="73">
        <v>7014524.3499999996</v>
      </c>
      <c r="J1602" s="74">
        <v>9965975.6500000004</v>
      </c>
    </row>
    <row r="1603" spans="1:10" ht="47.25">
      <c r="A1603" s="75" t="s">
        <v>1648</v>
      </c>
      <c r="B1603" s="61">
        <v>200</v>
      </c>
      <c r="C1603" s="62">
        <v>916</v>
      </c>
      <c r="D1603" s="63">
        <v>1</v>
      </c>
      <c r="E1603" s="63">
        <v>7</v>
      </c>
      <c r="F1603" s="64" t="s">
        <v>1649</v>
      </c>
      <c r="G1603" s="62" t="s">
        <v>457</v>
      </c>
      <c r="H1603" s="65">
        <v>149300</v>
      </c>
      <c r="I1603" s="66">
        <v>16000</v>
      </c>
      <c r="J1603" s="67">
        <v>133300</v>
      </c>
    </row>
    <row r="1604" spans="1:10" ht="63">
      <c r="A1604" s="68" t="s">
        <v>481</v>
      </c>
      <c r="B1604" s="61">
        <v>200</v>
      </c>
      <c r="C1604" s="69">
        <v>916</v>
      </c>
      <c r="D1604" s="70">
        <v>1</v>
      </c>
      <c r="E1604" s="70">
        <v>7</v>
      </c>
      <c r="F1604" s="71" t="s">
        <v>1649</v>
      </c>
      <c r="G1604" s="69" t="s">
        <v>482</v>
      </c>
      <c r="H1604" s="72">
        <v>69300</v>
      </c>
      <c r="I1604" s="73">
        <v>0</v>
      </c>
      <c r="J1604" s="74">
        <v>69300</v>
      </c>
    </row>
    <row r="1605" spans="1:10" ht="31.5">
      <c r="A1605" s="68" t="s">
        <v>483</v>
      </c>
      <c r="B1605" s="61">
        <v>200</v>
      </c>
      <c r="C1605" s="69">
        <v>916</v>
      </c>
      <c r="D1605" s="70">
        <v>1</v>
      </c>
      <c r="E1605" s="70">
        <v>7</v>
      </c>
      <c r="F1605" s="71" t="s">
        <v>1649</v>
      </c>
      <c r="G1605" s="69" t="s">
        <v>484</v>
      </c>
      <c r="H1605" s="72">
        <v>80000</v>
      </c>
      <c r="I1605" s="73">
        <v>16000</v>
      </c>
      <c r="J1605" s="74">
        <v>64000</v>
      </c>
    </row>
    <row r="1606" spans="1:10" ht="47.25">
      <c r="A1606" s="75" t="s">
        <v>1650</v>
      </c>
      <c r="B1606" s="61">
        <v>200</v>
      </c>
      <c r="C1606" s="62">
        <v>916</v>
      </c>
      <c r="D1606" s="63">
        <v>1</v>
      </c>
      <c r="E1606" s="63">
        <v>7</v>
      </c>
      <c r="F1606" s="64" t="s">
        <v>1651</v>
      </c>
      <c r="G1606" s="62" t="s">
        <v>457</v>
      </c>
      <c r="H1606" s="65">
        <v>654300</v>
      </c>
      <c r="I1606" s="66">
        <v>131854.85</v>
      </c>
      <c r="J1606" s="67">
        <v>522445.15</v>
      </c>
    </row>
    <row r="1607" spans="1:10" ht="31.5">
      <c r="A1607" s="68" t="s">
        <v>483</v>
      </c>
      <c r="B1607" s="61">
        <v>200</v>
      </c>
      <c r="C1607" s="69">
        <v>916</v>
      </c>
      <c r="D1607" s="70">
        <v>1</v>
      </c>
      <c r="E1607" s="70">
        <v>7</v>
      </c>
      <c r="F1607" s="71" t="s">
        <v>1651</v>
      </c>
      <c r="G1607" s="69" t="s">
        <v>484</v>
      </c>
      <c r="H1607" s="72">
        <v>654300</v>
      </c>
      <c r="I1607" s="73">
        <v>131854.85</v>
      </c>
      <c r="J1607" s="74">
        <v>522445.15</v>
      </c>
    </row>
    <row r="1608" spans="1:10" ht="31.5">
      <c r="A1608" s="75" t="s">
        <v>1620</v>
      </c>
      <c r="B1608" s="61">
        <v>200</v>
      </c>
      <c r="C1608" s="62">
        <v>916</v>
      </c>
      <c r="D1608" s="63">
        <v>1</v>
      </c>
      <c r="E1608" s="63">
        <v>7</v>
      </c>
      <c r="F1608" s="64" t="s">
        <v>1621</v>
      </c>
      <c r="G1608" s="62" t="s">
        <v>457</v>
      </c>
      <c r="H1608" s="65">
        <v>16176900</v>
      </c>
      <c r="I1608" s="66">
        <v>6866669.5</v>
      </c>
      <c r="J1608" s="67">
        <v>9310230.5</v>
      </c>
    </row>
    <row r="1609" spans="1:10" ht="31.5">
      <c r="A1609" s="75" t="s">
        <v>1652</v>
      </c>
      <c r="B1609" s="61">
        <v>200</v>
      </c>
      <c r="C1609" s="62">
        <v>916</v>
      </c>
      <c r="D1609" s="63">
        <v>1</v>
      </c>
      <c r="E1609" s="63">
        <v>7</v>
      </c>
      <c r="F1609" s="64" t="s">
        <v>1653</v>
      </c>
      <c r="G1609" s="62" t="s">
        <v>457</v>
      </c>
      <c r="H1609" s="65">
        <v>200000</v>
      </c>
      <c r="I1609" s="66">
        <v>0</v>
      </c>
      <c r="J1609" s="67">
        <v>200000</v>
      </c>
    </row>
    <row r="1610" spans="1:10" ht="63">
      <c r="A1610" s="68" t="s">
        <v>481</v>
      </c>
      <c r="B1610" s="61">
        <v>200</v>
      </c>
      <c r="C1610" s="69">
        <v>916</v>
      </c>
      <c r="D1610" s="70">
        <v>1</v>
      </c>
      <c r="E1610" s="70">
        <v>7</v>
      </c>
      <c r="F1610" s="71" t="s">
        <v>1653</v>
      </c>
      <c r="G1610" s="69" t="s">
        <v>482</v>
      </c>
      <c r="H1610" s="72">
        <v>120000</v>
      </c>
      <c r="I1610" s="73">
        <v>0</v>
      </c>
      <c r="J1610" s="74">
        <v>120000</v>
      </c>
    </row>
    <row r="1611" spans="1:10" ht="31.5">
      <c r="A1611" s="68" t="s">
        <v>483</v>
      </c>
      <c r="B1611" s="61">
        <v>200</v>
      </c>
      <c r="C1611" s="69">
        <v>916</v>
      </c>
      <c r="D1611" s="70">
        <v>1</v>
      </c>
      <c r="E1611" s="70">
        <v>7</v>
      </c>
      <c r="F1611" s="71" t="s">
        <v>1653</v>
      </c>
      <c r="G1611" s="69" t="s">
        <v>484</v>
      </c>
      <c r="H1611" s="72">
        <v>80000</v>
      </c>
      <c r="I1611" s="73">
        <v>0</v>
      </c>
      <c r="J1611" s="74">
        <v>80000</v>
      </c>
    </row>
    <row r="1612" spans="1:10" ht="31.5">
      <c r="A1612" s="75" t="s">
        <v>1654</v>
      </c>
      <c r="B1612" s="61">
        <v>200</v>
      </c>
      <c r="C1612" s="62">
        <v>916</v>
      </c>
      <c r="D1612" s="63">
        <v>1</v>
      </c>
      <c r="E1612" s="63">
        <v>7</v>
      </c>
      <c r="F1612" s="64" t="s">
        <v>1655</v>
      </c>
      <c r="G1612" s="62" t="s">
        <v>457</v>
      </c>
      <c r="H1612" s="65">
        <v>13410300</v>
      </c>
      <c r="I1612" s="66">
        <v>6117279.75</v>
      </c>
      <c r="J1612" s="67">
        <v>7293020.25</v>
      </c>
    </row>
    <row r="1613" spans="1:10" ht="63">
      <c r="A1613" s="68" t="s">
        <v>481</v>
      </c>
      <c r="B1613" s="61">
        <v>200</v>
      </c>
      <c r="C1613" s="69">
        <v>916</v>
      </c>
      <c r="D1613" s="70">
        <v>1</v>
      </c>
      <c r="E1613" s="70">
        <v>7</v>
      </c>
      <c r="F1613" s="71" t="s">
        <v>1655</v>
      </c>
      <c r="G1613" s="69" t="s">
        <v>482</v>
      </c>
      <c r="H1613" s="72">
        <v>13410300</v>
      </c>
      <c r="I1613" s="73">
        <v>6117279.75</v>
      </c>
      <c r="J1613" s="74">
        <v>7293020.25</v>
      </c>
    </row>
    <row r="1614" spans="1:10" ht="31.5">
      <c r="A1614" s="75" t="s">
        <v>1656</v>
      </c>
      <c r="B1614" s="61">
        <v>200</v>
      </c>
      <c r="C1614" s="62">
        <v>916</v>
      </c>
      <c r="D1614" s="63">
        <v>1</v>
      </c>
      <c r="E1614" s="63">
        <v>7</v>
      </c>
      <c r="F1614" s="64" t="s">
        <v>1657</v>
      </c>
      <c r="G1614" s="62" t="s">
        <v>457</v>
      </c>
      <c r="H1614" s="65">
        <v>2566600</v>
      </c>
      <c r="I1614" s="66">
        <v>749389.75</v>
      </c>
      <c r="J1614" s="67">
        <v>1817210.25</v>
      </c>
    </row>
    <row r="1615" spans="1:10" ht="63">
      <c r="A1615" s="68" t="s">
        <v>481</v>
      </c>
      <c r="B1615" s="61">
        <v>200</v>
      </c>
      <c r="C1615" s="69">
        <v>916</v>
      </c>
      <c r="D1615" s="70">
        <v>1</v>
      </c>
      <c r="E1615" s="70">
        <v>7</v>
      </c>
      <c r="F1615" s="71" t="s">
        <v>1657</v>
      </c>
      <c r="G1615" s="69" t="s">
        <v>482</v>
      </c>
      <c r="H1615" s="72">
        <v>100000</v>
      </c>
      <c r="I1615" s="73">
        <v>36278</v>
      </c>
      <c r="J1615" s="74">
        <v>63722</v>
      </c>
    </row>
    <row r="1616" spans="1:10" ht="31.5">
      <c r="A1616" s="68" t="s">
        <v>483</v>
      </c>
      <c r="B1616" s="61">
        <v>200</v>
      </c>
      <c r="C1616" s="69">
        <v>916</v>
      </c>
      <c r="D1616" s="70">
        <v>1</v>
      </c>
      <c r="E1616" s="70">
        <v>7</v>
      </c>
      <c r="F1616" s="71" t="s">
        <v>1657</v>
      </c>
      <c r="G1616" s="69" t="s">
        <v>484</v>
      </c>
      <c r="H1616" s="72">
        <v>2441600</v>
      </c>
      <c r="I1616" s="73">
        <v>703726.75</v>
      </c>
      <c r="J1616" s="74">
        <v>1737873.25</v>
      </c>
    </row>
    <row r="1617" spans="1:10">
      <c r="A1617" s="68" t="s">
        <v>603</v>
      </c>
      <c r="B1617" s="61">
        <v>200</v>
      </c>
      <c r="C1617" s="69">
        <v>916</v>
      </c>
      <c r="D1617" s="70">
        <v>1</v>
      </c>
      <c r="E1617" s="70">
        <v>7</v>
      </c>
      <c r="F1617" s="71" t="s">
        <v>1657</v>
      </c>
      <c r="G1617" s="69" t="s">
        <v>604</v>
      </c>
      <c r="H1617" s="72">
        <v>25000</v>
      </c>
      <c r="I1617" s="73">
        <v>9385</v>
      </c>
      <c r="J1617" s="74">
        <v>15615</v>
      </c>
    </row>
    <row r="1618" spans="1:10" ht="31.5">
      <c r="A1618" s="60" t="s">
        <v>147</v>
      </c>
      <c r="B1618" s="61">
        <v>200</v>
      </c>
      <c r="C1618" s="62">
        <v>917</v>
      </c>
      <c r="D1618" s="63" t="s">
        <v>452</v>
      </c>
      <c r="E1618" s="63" t="s">
        <v>452</v>
      </c>
      <c r="F1618" s="64" t="s">
        <v>452</v>
      </c>
      <c r="G1618" s="62" t="s">
        <v>452</v>
      </c>
      <c r="H1618" s="65">
        <v>115595890</v>
      </c>
      <c r="I1618" s="66">
        <v>51330020.350000001</v>
      </c>
      <c r="J1618" s="67">
        <v>64265869.649999999</v>
      </c>
    </row>
    <row r="1619" spans="1:10">
      <c r="A1619" s="68" t="s">
        <v>755</v>
      </c>
      <c r="B1619" s="61">
        <v>200</v>
      </c>
      <c r="C1619" s="69">
        <v>917</v>
      </c>
      <c r="D1619" s="70">
        <v>1</v>
      </c>
      <c r="E1619" s="70" t="s">
        <v>452</v>
      </c>
      <c r="F1619" s="71" t="s">
        <v>452</v>
      </c>
      <c r="G1619" s="69" t="s">
        <v>452</v>
      </c>
      <c r="H1619" s="72">
        <v>115565890</v>
      </c>
      <c r="I1619" s="73">
        <v>51310520.350000001</v>
      </c>
      <c r="J1619" s="74">
        <v>64255369.649999999</v>
      </c>
    </row>
    <row r="1620" spans="1:10" ht="47.25">
      <c r="A1620" s="68" t="s">
        <v>1658</v>
      </c>
      <c r="B1620" s="61">
        <v>200</v>
      </c>
      <c r="C1620" s="69">
        <v>917</v>
      </c>
      <c r="D1620" s="70">
        <v>1</v>
      </c>
      <c r="E1620" s="70">
        <v>3</v>
      </c>
      <c r="F1620" s="71" t="s">
        <v>452</v>
      </c>
      <c r="G1620" s="69" t="s">
        <v>452</v>
      </c>
      <c r="H1620" s="72">
        <v>60195100</v>
      </c>
      <c r="I1620" s="73">
        <v>29308558.059999999</v>
      </c>
      <c r="J1620" s="74">
        <v>30886541.940000001</v>
      </c>
    </row>
    <row r="1621" spans="1:10" ht="31.5">
      <c r="A1621" s="75" t="s">
        <v>1620</v>
      </c>
      <c r="B1621" s="61">
        <v>200</v>
      </c>
      <c r="C1621" s="62">
        <v>917</v>
      </c>
      <c r="D1621" s="63">
        <v>1</v>
      </c>
      <c r="E1621" s="63">
        <v>3</v>
      </c>
      <c r="F1621" s="64" t="s">
        <v>1621</v>
      </c>
      <c r="G1621" s="62" t="s">
        <v>457</v>
      </c>
      <c r="H1621" s="65">
        <v>60195100</v>
      </c>
      <c r="I1621" s="66">
        <v>29308558.059999999</v>
      </c>
      <c r="J1621" s="67">
        <v>30886541.940000001</v>
      </c>
    </row>
    <row r="1622" spans="1:10" ht="31.5">
      <c r="A1622" s="75" t="s">
        <v>1659</v>
      </c>
      <c r="B1622" s="61">
        <v>200</v>
      </c>
      <c r="C1622" s="62">
        <v>917</v>
      </c>
      <c r="D1622" s="63">
        <v>1</v>
      </c>
      <c r="E1622" s="63">
        <v>3</v>
      </c>
      <c r="F1622" s="64" t="s">
        <v>1660</v>
      </c>
      <c r="G1622" s="62" t="s">
        <v>457</v>
      </c>
      <c r="H1622" s="65">
        <v>454000</v>
      </c>
      <c r="I1622" s="66">
        <v>51000</v>
      </c>
      <c r="J1622" s="67">
        <v>403000</v>
      </c>
    </row>
    <row r="1623" spans="1:10" ht="63">
      <c r="A1623" s="68" t="s">
        <v>481</v>
      </c>
      <c r="B1623" s="61">
        <v>200</v>
      </c>
      <c r="C1623" s="69">
        <v>917</v>
      </c>
      <c r="D1623" s="70">
        <v>1</v>
      </c>
      <c r="E1623" s="70">
        <v>3</v>
      </c>
      <c r="F1623" s="71" t="s">
        <v>1660</v>
      </c>
      <c r="G1623" s="69" t="s">
        <v>482</v>
      </c>
      <c r="H1623" s="72">
        <v>164000</v>
      </c>
      <c r="I1623" s="73">
        <v>0</v>
      </c>
      <c r="J1623" s="74">
        <v>164000</v>
      </c>
    </row>
    <row r="1624" spans="1:10" ht="31.5">
      <c r="A1624" s="68" t="s">
        <v>483</v>
      </c>
      <c r="B1624" s="61">
        <v>200</v>
      </c>
      <c r="C1624" s="69">
        <v>917</v>
      </c>
      <c r="D1624" s="70">
        <v>1</v>
      </c>
      <c r="E1624" s="70">
        <v>3</v>
      </c>
      <c r="F1624" s="71" t="s">
        <v>1660</v>
      </c>
      <c r="G1624" s="69" t="s">
        <v>484</v>
      </c>
      <c r="H1624" s="72">
        <v>290000</v>
      </c>
      <c r="I1624" s="73">
        <v>51000</v>
      </c>
      <c r="J1624" s="74">
        <v>239000</v>
      </c>
    </row>
    <row r="1625" spans="1:10" ht="47.25">
      <c r="A1625" s="75" t="s">
        <v>1661</v>
      </c>
      <c r="B1625" s="61">
        <v>200</v>
      </c>
      <c r="C1625" s="62">
        <v>917</v>
      </c>
      <c r="D1625" s="63">
        <v>1</v>
      </c>
      <c r="E1625" s="63">
        <v>3</v>
      </c>
      <c r="F1625" s="64" t="s">
        <v>1662</v>
      </c>
      <c r="G1625" s="62" t="s">
        <v>457</v>
      </c>
      <c r="H1625" s="65">
        <v>31958400</v>
      </c>
      <c r="I1625" s="66">
        <v>16192794.039999999</v>
      </c>
      <c r="J1625" s="67">
        <v>15765605.960000001</v>
      </c>
    </row>
    <row r="1626" spans="1:10" ht="63">
      <c r="A1626" s="68" t="s">
        <v>481</v>
      </c>
      <c r="B1626" s="61">
        <v>200</v>
      </c>
      <c r="C1626" s="69">
        <v>917</v>
      </c>
      <c r="D1626" s="70">
        <v>1</v>
      </c>
      <c r="E1626" s="70">
        <v>3</v>
      </c>
      <c r="F1626" s="71" t="s">
        <v>1662</v>
      </c>
      <c r="G1626" s="69" t="s">
        <v>482</v>
      </c>
      <c r="H1626" s="72">
        <v>31958400</v>
      </c>
      <c r="I1626" s="73">
        <v>16192794.039999999</v>
      </c>
      <c r="J1626" s="74">
        <v>15765605.960000001</v>
      </c>
    </row>
    <row r="1627" spans="1:10" ht="31.5">
      <c r="A1627" s="75" t="s">
        <v>1663</v>
      </c>
      <c r="B1627" s="61">
        <v>200</v>
      </c>
      <c r="C1627" s="62">
        <v>917</v>
      </c>
      <c r="D1627" s="63">
        <v>1</v>
      </c>
      <c r="E1627" s="63">
        <v>3</v>
      </c>
      <c r="F1627" s="64" t="s">
        <v>1664</v>
      </c>
      <c r="G1627" s="62" t="s">
        <v>457</v>
      </c>
      <c r="H1627" s="65">
        <v>7780000</v>
      </c>
      <c r="I1627" s="66">
        <v>3509233.44</v>
      </c>
      <c r="J1627" s="67">
        <v>4270766.5600000005</v>
      </c>
    </row>
    <row r="1628" spans="1:10" ht="63">
      <c r="A1628" s="68" t="s">
        <v>481</v>
      </c>
      <c r="B1628" s="61">
        <v>200</v>
      </c>
      <c r="C1628" s="69">
        <v>917</v>
      </c>
      <c r="D1628" s="70">
        <v>1</v>
      </c>
      <c r="E1628" s="70">
        <v>3</v>
      </c>
      <c r="F1628" s="71" t="s">
        <v>1664</v>
      </c>
      <c r="G1628" s="69" t="s">
        <v>482</v>
      </c>
      <c r="H1628" s="72">
        <v>5780000</v>
      </c>
      <c r="I1628" s="73">
        <v>2492000</v>
      </c>
      <c r="J1628" s="74">
        <v>3288000</v>
      </c>
    </row>
    <row r="1629" spans="1:10" ht="31.5">
      <c r="A1629" s="68" t="s">
        <v>483</v>
      </c>
      <c r="B1629" s="61">
        <v>200</v>
      </c>
      <c r="C1629" s="69">
        <v>917</v>
      </c>
      <c r="D1629" s="70">
        <v>1</v>
      </c>
      <c r="E1629" s="70">
        <v>3</v>
      </c>
      <c r="F1629" s="71" t="s">
        <v>1664</v>
      </c>
      <c r="G1629" s="69" t="s">
        <v>484</v>
      </c>
      <c r="H1629" s="72">
        <v>2000000</v>
      </c>
      <c r="I1629" s="73">
        <v>1017233.44</v>
      </c>
      <c r="J1629" s="74">
        <v>982766.56</v>
      </c>
    </row>
    <row r="1630" spans="1:10" ht="31.5">
      <c r="A1630" s="75" t="s">
        <v>1665</v>
      </c>
      <c r="B1630" s="61">
        <v>200</v>
      </c>
      <c r="C1630" s="62">
        <v>917</v>
      </c>
      <c r="D1630" s="63">
        <v>1</v>
      </c>
      <c r="E1630" s="63">
        <v>3</v>
      </c>
      <c r="F1630" s="64" t="s">
        <v>1666</v>
      </c>
      <c r="G1630" s="62" t="s">
        <v>457</v>
      </c>
      <c r="H1630" s="65">
        <v>2760000</v>
      </c>
      <c r="I1630" s="66">
        <v>1218764.97</v>
      </c>
      <c r="J1630" s="67">
        <v>1541235.03</v>
      </c>
    </row>
    <row r="1631" spans="1:10" ht="63">
      <c r="A1631" s="68" t="s">
        <v>481</v>
      </c>
      <c r="B1631" s="61">
        <v>200</v>
      </c>
      <c r="C1631" s="69">
        <v>917</v>
      </c>
      <c r="D1631" s="70">
        <v>1</v>
      </c>
      <c r="E1631" s="70">
        <v>3</v>
      </c>
      <c r="F1631" s="71" t="s">
        <v>1666</v>
      </c>
      <c r="G1631" s="69" t="s">
        <v>482</v>
      </c>
      <c r="H1631" s="72">
        <v>2760000</v>
      </c>
      <c r="I1631" s="73">
        <v>1218764.97</v>
      </c>
      <c r="J1631" s="74">
        <v>1541235.03</v>
      </c>
    </row>
    <row r="1632" spans="1:10" ht="63">
      <c r="A1632" s="75" t="s">
        <v>1667</v>
      </c>
      <c r="B1632" s="61">
        <v>200</v>
      </c>
      <c r="C1632" s="62">
        <v>917</v>
      </c>
      <c r="D1632" s="63">
        <v>1</v>
      </c>
      <c r="E1632" s="63">
        <v>3</v>
      </c>
      <c r="F1632" s="64" t="s">
        <v>1668</v>
      </c>
      <c r="G1632" s="62" t="s">
        <v>457</v>
      </c>
      <c r="H1632" s="65">
        <v>17242700</v>
      </c>
      <c r="I1632" s="66">
        <v>8336765.6100000003</v>
      </c>
      <c r="J1632" s="67">
        <v>8905934.3900000006</v>
      </c>
    </row>
    <row r="1633" spans="1:10" ht="63">
      <c r="A1633" s="68" t="s">
        <v>481</v>
      </c>
      <c r="B1633" s="61">
        <v>200</v>
      </c>
      <c r="C1633" s="69">
        <v>917</v>
      </c>
      <c r="D1633" s="70">
        <v>1</v>
      </c>
      <c r="E1633" s="70">
        <v>3</v>
      </c>
      <c r="F1633" s="71" t="s">
        <v>1668</v>
      </c>
      <c r="G1633" s="69" t="s">
        <v>482</v>
      </c>
      <c r="H1633" s="72">
        <v>17242700</v>
      </c>
      <c r="I1633" s="73">
        <v>8336765.6100000003</v>
      </c>
      <c r="J1633" s="74">
        <v>8905934.3900000006</v>
      </c>
    </row>
    <row r="1634" spans="1:10">
      <c r="A1634" s="68" t="s">
        <v>776</v>
      </c>
      <c r="B1634" s="61">
        <v>200</v>
      </c>
      <c r="C1634" s="69">
        <v>917</v>
      </c>
      <c r="D1634" s="70">
        <v>1</v>
      </c>
      <c r="E1634" s="70">
        <v>13</v>
      </c>
      <c r="F1634" s="71" t="s">
        <v>452</v>
      </c>
      <c r="G1634" s="69" t="s">
        <v>452</v>
      </c>
      <c r="H1634" s="72">
        <v>55370790</v>
      </c>
      <c r="I1634" s="73">
        <v>22001962.289999999</v>
      </c>
      <c r="J1634" s="74">
        <v>33368827.710000001</v>
      </c>
    </row>
    <row r="1635" spans="1:10" ht="47.25">
      <c r="A1635" s="75" t="s">
        <v>1669</v>
      </c>
      <c r="B1635" s="61">
        <v>200</v>
      </c>
      <c r="C1635" s="62">
        <v>917</v>
      </c>
      <c r="D1635" s="63">
        <v>1</v>
      </c>
      <c r="E1635" s="63">
        <v>13</v>
      </c>
      <c r="F1635" s="64" t="s">
        <v>1670</v>
      </c>
      <c r="G1635" s="62" t="s">
        <v>457</v>
      </c>
      <c r="H1635" s="65">
        <v>55370790</v>
      </c>
      <c r="I1635" s="66">
        <v>22001962.289999999</v>
      </c>
      <c r="J1635" s="67">
        <v>33368827.710000001</v>
      </c>
    </row>
    <row r="1636" spans="1:10" ht="63">
      <c r="A1636" s="75" t="s">
        <v>1671</v>
      </c>
      <c r="B1636" s="61">
        <v>200</v>
      </c>
      <c r="C1636" s="62">
        <v>917</v>
      </c>
      <c r="D1636" s="63">
        <v>1</v>
      </c>
      <c r="E1636" s="63">
        <v>13</v>
      </c>
      <c r="F1636" s="64" t="s">
        <v>1672</v>
      </c>
      <c r="G1636" s="62" t="s">
        <v>457</v>
      </c>
      <c r="H1636" s="65">
        <v>17360090</v>
      </c>
      <c r="I1636" s="66">
        <v>8661653.2599999998</v>
      </c>
      <c r="J1636" s="67">
        <v>8698436.7400000002</v>
      </c>
    </row>
    <row r="1637" spans="1:10" ht="63">
      <c r="A1637" s="68" t="s">
        <v>481</v>
      </c>
      <c r="B1637" s="61">
        <v>200</v>
      </c>
      <c r="C1637" s="69">
        <v>917</v>
      </c>
      <c r="D1637" s="70">
        <v>1</v>
      </c>
      <c r="E1637" s="70">
        <v>13</v>
      </c>
      <c r="F1637" s="71" t="s">
        <v>1672</v>
      </c>
      <c r="G1637" s="69" t="s">
        <v>482</v>
      </c>
      <c r="H1637" s="72">
        <v>17360090</v>
      </c>
      <c r="I1637" s="73">
        <v>8661653.2599999998</v>
      </c>
      <c r="J1637" s="74">
        <v>8698436.7400000002</v>
      </c>
    </row>
    <row r="1638" spans="1:10" ht="47.25">
      <c r="A1638" s="75" t="s">
        <v>1673</v>
      </c>
      <c r="B1638" s="61">
        <v>200</v>
      </c>
      <c r="C1638" s="62">
        <v>917</v>
      </c>
      <c r="D1638" s="63">
        <v>1</v>
      </c>
      <c r="E1638" s="63">
        <v>13</v>
      </c>
      <c r="F1638" s="64" t="s">
        <v>1674</v>
      </c>
      <c r="G1638" s="62" t="s">
        <v>457</v>
      </c>
      <c r="H1638" s="65">
        <v>28735300</v>
      </c>
      <c r="I1638" s="66">
        <v>8664117.9100000001</v>
      </c>
      <c r="J1638" s="67">
        <v>20071182.09</v>
      </c>
    </row>
    <row r="1639" spans="1:10" ht="63">
      <c r="A1639" s="68" t="s">
        <v>481</v>
      </c>
      <c r="B1639" s="61">
        <v>200</v>
      </c>
      <c r="C1639" s="69">
        <v>917</v>
      </c>
      <c r="D1639" s="70">
        <v>1</v>
      </c>
      <c r="E1639" s="70">
        <v>13</v>
      </c>
      <c r="F1639" s="71" t="s">
        <v>1674</v>
      </c>
      <c r="G1639" s="69" t="s">
        <v>482</v>
      </c>
      <c r="H1639" s="72">
        <v>300000</v>
      </c>
      <c r="I1639" s="73">
        <v>186000</v>
      </c>
      <c r="J1639" s="74">
        <v>114000</v>
      </c>
    </row>
    <row r="1640" spans="1:10" ht="31.5">
      <c r="A1640" s="68" t="s">
        <v>483</v>
      </c>
      <c r="B1640" s="61">
        <v>200</v>
      </c>
      <c r="C1640" s="69">
        <v>917</v>
      </c>
      <c r="D1640" s="70">
        <v>1</v>
      </c>
      <c r="E1640" s="70">
        <v>13</v>
      </c>
      <c r="F1640" s="71" t="s">
        <v>1674</v>
      </c>
      <c r="G1640" s="69" t="s">
        <v>484</v>
      </c>
      <c r="H1640" s="72">
        <v>26686300</v>
      </c>
      <c r="I1640" s="73">
        <v>7694354.9100000001</v>
      </c>
      <c r="J1640" s="74">
        <v>18991945.09</v>
      </c>
    </row>
    <row r="1641" spans="1:10">
      <c r="A1641" s="68" t="s">
        <v>536</v>
      </c>
      <c r="B1641" s="61">
        <v>200</v>
      </c>
      <c r="C1641" s="69">
        <v>917</v>
      </c>
      <c r="D1641" s="70">
        <v>1</v>
      </c>
      <c r="E1641" s="70">
        <v>13</v>
      </c>
      <c r="F1641" s="71" t="s">
        <v>1674</v>
      </c>
      <c r="G1641" s="69" t="s">
        <v>537</v>
      </c>
      <c r="H1641" s="72">
        <v>120000</v>
      </c>
      <c r="I1641" s="73">
        <v>55000</v>
      </c>
      <c r="J1641" s="74">
        <v>65000</v>
      </c>
    </row>
    <row r="1642" spans="1:10">
      <c r="A1642" s="68" t="s">
        <v>603</v>
      </c>
      <c r="B1642" s="61">
        <v>200</v>
      </c>
      <c r="C1642" s="69">
        <v>917</v>
      </c>
      <c r="D1642" s="70">
        <v>1</v>
      </c>
      <c r="E1642" s="70">
        <v>13</v>
      </c>
      <c r="F1642" s="71" t="s">
        <v>1674</v>
      </c>
      <c r="G1642" s="69" t="s">
        <v>604</v>
      </c>
      <c r="H1642" s="72">
        <v>1629000</v>
      </c>
      <c r="I1642" s="73">
        <v>728763</v>
      </c>
      <c r="J1642" s="74">
        <v>900237</v>
      </c>
    </row>
    <row r="1643" spans="1:10" ht="47.25">
      <c r="A1643" s="75" t="s">
        <v>1675</v>
      </c>
      <c r="B1643" s="61">
        <v>200</v>
      </c>
      <c r="C1643" s="62">
        <v>917</v>
      </c>
      <c r="D1643" s="63">
        <v>1</v>
      </c>
      <c r="E1643" s="63">
        <v>13</v>
      </c>
      <c r="F1643" s="64" t="s">
        <v>1676</v>
      </c>
      <c r="G1643" s="62" t="s">
        <v>457</v>
      </c>
      <c r="H1643" s="65">
        <v>7975400</v>
      </c>
      <c r="I1643" s="66">
        <v>4092976.12</v>
      </c>
      <c r="J1643" s="67">
        <v>3882423.88</v>
      </c>
    </row>
    <row r="1644" spans="1:10" ht="31.5">
      <c r="A1644" s="68" t="s">
        <v>483</v>
      </c>
      <c r="B1644" s="61">
        <v>200</v>
      </c>
      <c r="C1644" s="69">
        <v>917</v>
      </c>
      <c r="D1644" s="70">
        <v>1</v>
      </c>
      <c r="E1644" s="70">
        <v>13</v>
      </c>
      <c r="F1644" s="71" t="s">
        <v>1676</v>
      </c>
      <c r="G1644" s="69" t="s">
        <v>484</v>
      </c>
      <c r="H1644" s="72">
        <v>7975400</v>
      </c>
      <c r="I1644" s="73">
        <v>4092976.12</v>
      </c>
      <c r="J1644" s="74">
        <v>3882423.88</v>
      </c>
    </row>
    <row r="1645" spans="1:10" ht="31.5">
      <c r="A1645" s="75" t="s">
        <v>607</v>
      </c>
      <c r="B1645" s="61">
        <v>200</v>
      </c>
      <c r="C1645" s="62">
        <v>917</v>
      </c>
      <c r="D1645" s="63">
        <v>1</v>
      </c>
      <c r="E1645" s="63">
        <v>13</v>
      </c>
      <c r="F1645" s="64" t="s">
        <v>1677</v>
      </c>
      <c r="G1645" s="62" t="s">
        <v>457</v>
      </c>
      <c r="H1645" s="65">
        <v>1300000</v>
      </c>
      <c r="I1645" s="66">
        <v>583215</v>
      </c>
      <c r="J1645" s="67">
        <v>716785</v>
      </c>
    </row>
    <row r="1646" spans="1:10" ht="31.5">
      <c r="A1646" s="68" t="s">
        <v>483</v>
      </c>
      <c r="B1646" s="61">
        <v>200</v>
      </c>
      <c r="C1646" s="69">
        <v>917</v>
      </c>
      <c r="D1646" s="70">
        <v>1</v>
      </c>
      <c r="E1646" s="70">
        <v>13</v>
      </c>
      <c r="F1646" s="71" t="s">
        <v>1677</v>
      </c>
      <c r="G1646" s="69" t="s">
        <v>484</v>
      </c>
      <c r="H1646" s="72">
        <v>1300000</v>
      </c>
      <c r="I1646" s="73">
        <v>583215</v>
      </c>
      <c r="J1646" s="74">
        <v>716785</v>
      </c>
    </row>
    <row r="1647" spans="1:10">
      <c r="A1647" s="68" t="s">
        <v>453</v>
      </c>
      <c r="B1647" s="61">
        <v>200</v>
      </c>
      <c r="C1647" s="69">
        <v>917</v>
      </c>
      <c r="D1647" s="70">
        <v>7</v>
      </c>
      <c r="E1647" s="70" t="s">
        <v>452</v>
      </c>
      <c r="F1647" s="71" t="s">
        <v>452</v>
      </c>
      <c r="G1647" s="69" t="s">
        <v>452</v>
      </c>
      <c r="H1647" s="72">
        <v>30000</v>
      </c>
      <c r="I1647" s="73">
        <v>19500</v>
      </c>
      <c r="J1647" s="74">
        <v>10500</v>
      </c>
    </row>
    <row r="1648" spans="1:10" ht="31.5">
      <c r="A1648" s="68" t="s">
        <v>470</v>
      </c>
      <c r="B1648" s="61">
        <v>200</v>
      </c>
      <c r="C1648" s="69">
        <v>917</v>
      </c>
      <c r="D1648" s="70">
        <v>7</v>
      </c>
      <c r="E1648" s="70">
        <v>5</v>
      </c>
      <c r="F1648" s="71" t="s">
        <v>452</v>
      </c>
      <c r="G1648" s="69" t="s">
        <v>452</v>
      </c>
      <c r="H1648" s="72">
        <v>30000</v>
      </c>
      <c r="I1648" s="73">
        <v>19500</v>
      </c>
      <c r="J1648" s="74">
        <v>10500</v>
      </c>
    </row>
    <row r="1649" spans="1:10" ht="47.25">
      <c r="A1649" s="75" t="s">
        <v>1669</v>
      </c>
      <c r="B1649" s="61">
        <v>200</v>
      </c>
      <c r="C1649" s="62">
        <v>917</v>
      </c>
      <c r="D1649" s="63">
        <v>7</v>
      </c>
      <c r="E1649" s="63">
        <v>5</v>
      </c>
      <c r="F1649" s="64" t="s">
        <v>1670</v>
      </c>
      <c r="G1649" s="62" t="s">
        <v>457</v>
      </c>
      <c r="H1649" s="65">
        <v>30000</v>
      </c>
      <c r="I1649" s="66">
        <v>19500</v>
      </c>
      <c r="J1649" s="67">
        <v>10500</v>
      </c>
    </row>
    <row r="1650" spans="1:10" ht="47.25">
      <c r="A1650" s="75" t="s">
        <v>1678</v>
      </c>
      <c r="B1650" s="61">
        <v>200</v>
      </c>
      <c r="C1650" s="62">
        <v>917</v>
      </c>
      <c r="D1650" s="63">
        <v>7</v>
      </c>
      <c r="E1650" s="63">
        <v>5</v>
      </c>
      <c r="F1650" s="64" t="s">
        <v>1679</v>
      </c>
      <c r="G1650" s="62" t="s">
        <v>457</v>
      </c>
      <c r="H1650" s="65">
        <v>30000</v>
      </c>
      <c r="I1650" s="66">
        <v>19500</v>
      </c>
      <c r="J1650" s="67">
        <v>10500</v>
      </c>
    </row>
    <row r="1651" spans="1:10" ht="63">
      <c r="A1651" s="68" t="s">
        <v>481</v>
      </c>
      <c r="B1651" s="61">
        <v>200</v>
      </c>
      <c r="C1651" s="69">
        <v>917</v>
      </c>
      <c r="D1651" s="70">
        <v>7</v>
      </c>
      <c r="E1651" s="70">
        <v>5</v>
      </c>
      <c r="F1651" s="71" t="s">
        <v>1679</v>
      </c>
      <c r="G1651" s="69" t="s">
        <v>482</v>
      </c>
      <c r="H1651" s="72">
        <v>0</v>
      </c>
      <c r="I1651" s="73">
        <v>0</v>
      </c>
      <c r="J1651" s="74">
        <v>0</v>
      </c>
    </row>
    <row r="1652" spans="1:10" ht="31.5">
      <c r="A1652" s="68" t="s">
        <v>483</v>
      </c>
      <c r="B1652" s="61">
        <v>200</v>
      </c>
      <c r="C1652" s="69">
        <v>917</v>
      </c>
      <c r="D1652" s="70">
        <v>7</v>
      </c>
      <c r="E1652" s="70">
        <v>5</v>
      </c>
      <c r="F1652" s="71" t="s">
        <v>1679</v>
      </c>
      <c r="G1652" s="69" t="s">
        <v>484</v>
      </c>
      <c r="H1652" s="72">
        <v>30000</v>
      </c>
      <c r="I1652" s="73">
        <v>19500</v>
      </c>
      <c r="J1652" s="74">
        <v>10500</v>
      </c>
    </row>
    <row r="1653" spans="1:10">
      <c r="A1653" s="60" t="s">
        <v>138</v>
      </c>
      <c r="B1653" s="61">
        <v>200</v>
      </c>
      <c r="C1653" s="62">
        <v>918</v>
      </c>
      <c r="D1653" s="63" t="s">
        <v>452</v>
      </c>
      <c r="E1653" s="63" t="s">
        <v>452</v>
      </c>
      <c r="F1653" s="64" t="s">
        <v>452</v>
      </c>
      <c r="G1653" s="62" t="s">
        <v>452</v>
      </c>
      <c r="H1653" s="65">
        <v>255950120.02000001</v>
      </c>
      <c r="I1653" s="66">
        <v>106204443.37</v>
      </c>
      <c r="J1653" s="67">
        <v>149745676.65000001</v>
      </c>
    </row>
    <row r="1654" spans="1:10">
      <c r="A1654" s="68" t="s">
        <v>755</v>
      </c>
      <c r="B1654" s="61">
        <v>200</v>
      </c>
      <c r="C1654" s="69">
        <v>918</v>
      </c>
      <c r="D1654" s="70">
        <v>1</v>
      </c>
      <c r="E1654" s="70" t="s">
        <v>452</v>
      </c>
      <c r="F1654" s="71" t="s">
        <v>452</v>
      </c>
      <c r="G1654" s="69" t="s">
        <v>452</v>
      </c>
      <c r="H1654" s="72">
        <v>230865835.02000001</v>
      </c>
      <c r="I1654" s="73">
        <v>93034418.370000005</v>
      </c>
      <c r="J1654" s="74">
        <v>137831416.65000001</v>
      </c>
    </row>
    <row r="1655" spans="1:10" ht="47.25">
      <c r="A1655" s="68" t="s">
        <v>1658</v>
      </c>
      <c r="B1655" s="61">
        <v>200</v>
      </c>
      <c r="C1655" s="69">
        <v>918</v>
      </c>
      <c r="D1655" s="70">
        <v>1</v>
      </c>
      <c r="E1655" s="70">
        <v>3</v>
      </c>
      <c r="F1655" s="71" t="s">
        <v>452</v>
      </c>
      <c r="G1655" s="69" t="s">
        <v>452</v>
      </c>
      <c r="H1655" s="72">
        <v>13949700</v>
      </c>
      <c r="I1655" s="73">
        <v>5350370.34</v>
      </c>
      <c r="J1655" s="74">
        <v>8599329.6600000001</v>
      </c>
    </row>
    <row r="1656" spans="1:10" ht="31.5">
      <c r="A1656" s="75" t="s">
        <v>1680</v>
      </c>
      <c r="B1656" s="61">
        <v>200</v>
      </c>
      <c r="C1656" s="62">
        <v>918</v>
      </c>
      <c r="D1656" s="63">
        <v>1</v>
      </c>
      <c r="E1656" s="63">
        <v>3</v>
      </c>
      <c r="F1656" s="64" t="s">
        <v>1681</v>
      </c>
      <c r="G1656" s="62" t="s">
        <v>457</v>
      </c>
      <c r="H1656" s="65">
        <v>8128100</v>
      </c>
      <c r="I1656" s="66">
        <v>3680788.07</v>
      </c>
      <c r="J1656" s="67">
        <v>4447311.93</v>
      </c>
    </row>
    <row r="1657" spans="1:10" ht="63">
      <c r="A1657" s="68" t="s">
        <v>481</v>
      </c>
      <c r="B1657" s="61">
        <v>200</v>
      </c>
      <c r="C1657" s="69">
        <v>918</v>
      </c>
      <c r="D1657" s="70">
        <v>1</v>
      </c>
      <c r="E1657" s="70">
        <v>3</v>
      </c>
      <c r="F1657" s="71" t="s">
        <v>1681</v>
      </c>
      <c r="G1657" s="69" t="s">
        <v>482</v>
      </c>
      <c r="H1657" s="72">
        <v>6345900</v>
      </c>
      <c r="I1657" s="73">
        <v>3203308.04</v>
      </c>
      <c r="J1657" s="74">
        <v>3142591.96</v>
      </c>
    </row>
    <row r="1658" spans="1:10" ht="31.5">
      <c r="A1658" s="68" t="s">
        <v>483</v>
      </c>
      <c r="B1658" s="61">
        <v>200</v>
      </c>
      <c r="C1658" s="69">
        <v>918</v>
      </c>
      <c r="D1658" s="70">
        <v>1</v>
      </c>
      <c r="E1658" s="70">
        <v>3</v>
      </c>
      <c r="F1658" s="71" t="s">
        <v>1681</v>
      </c>
      <c r="G1658" s="69" t="s">
        <v>484</v>
      </c>
      <c r="H1658" s="72">
        <v>1782200</v>
      </c>
      <c r="I1658" s="73">
        <v>477480.03</v>
      </c>
      <c r="J1658" s="74">
        <v>1304719.97</v>
      </c>
    </row>
    <row r="1659" spans="1:10" ht="31.5">
      <c r="A1659" s="75" t="s">
        <v>1682</v>
      </c>
      <c r="B1659" s="61">
        <v>200</v>
      </c>
      <c r="C1659" s="62">
        <v>918</v>
      </c>
      <c r="D1659" s="63">
        <v>1</v>
      </c>
      <c r="E1659" s="63">
        <v>3</v>
      </c>
      <c r="F1659" s="64" t="s">
        <v>1683</v>
      </c>
      <c r="G1659" s="62" t="s">
        <v>457</v>
      </c>
      <c r="H1659" s="65">
        <v>5821600</v>
      </c>
      <c r="I1659" s="66">
        <v>1669582.27</v>
      </c>
      <c r="J1659" s="67">
        <v>4152017.73</v>
      </c>
    </row>
    <row r="1660" spans="1:10" ht="63">
      <c r="A1660" s="68" t="s">
        <v>481</v>
      </c>
      <c r="B1660" s="61">
        <v>200</v>
      </c>
      <c r="C1660" s="69">
        <v>918</v>
      </c>
      <c r="D1660" s="70">
        <v>1</v>
      </c>
      <c r="E1660" s="70">
        <v>3</v>
      </c>
      <c r="F1660" s="71" t="s">
        <v>1683</v>
      </c>
      <c r="G1660" s="69" t="s">
        <v>482</v>
      </c>
      <c r="H1660" s="72">
        <v>4887400</v>
      </c>
      <c r="I1660" s="73">
        <v>1355098</v>
      </c>
      <c r="J1660" s="74">
        <v>3532302</v>
      </c>
    </row>
    <row r="1661" spans="1:10" ht="31.5">
      <c r="A1661" s="68" t="s">
        <v>483</v>
      </c>
      <c r="B1661" s="61">
        <v>200</v>
      </c>
      <c r="C1661" s="69">
        <v>918</v>
      </c>
      <c r="D1661" s="70">
        <v>1</v>
      </c>
      <c r="E1661" s="70">
        <v>3</v>
      </c>
      <c r="F1661" s="71" t="s">
        <v>1683</v>
      </c>
      <c r="G1661" s="69" t="s">
        <v>484</v>
      </c>
      <c r="H1661" s="72">
        <v>934200</v>
      </c>
      <c r="I1661" s="73">
        <v>314484.27</v>
      </c>
      <c r="J1661" s="74">
        <v>619715.73</v>
      </c>
    </row>
    <row r="1662" spans="1:10" ht="47.25">
      <c r="A1662" s="68" t="s">
        <v>756</v>
      </c>
      <c r="B1662" s="61">
        <v>200</v>
      </c>
      <c r="C1662" s="69">
        <v>918</v>
      </c>
      <c r="D1662" s="70">
        <v>1</v>
      </c>
      <c r="E1662" s="70">
        <v>4</v>
      </c>
      <c r="F1662" s="71" t="s">
        <v>452</v>
      </c>
      <c r="G1662" s="69" t="s">
        <v>452</v>
      </c>
      <c r="H1662" s="72">
        <v>90603700</v>
      </c>
      <c r="I1662" s="73">
        <v>42083143.740000002</v>
      </c>
      <c r="J1662" s="74">
        <v>48520556.259999998</v>
      </c>
    </row>
    <row r="1663" spans="1:10" ht="78.75">
      <c r="A1663" s="75" t="s">
        <v>634</v>
      </c>
      <c r="B1663" s="61">
        <v>200</v>
      </c>
      <c r="C1663" s="62">
        <v>918</v>
      </c>
      <c r="D1663" s="63">
        <v>1</v>
      </c>
      <c r="E1663" s="63">
        <v>4</v>
      </c>
      <c r="F1663" s="64" t="s">
        <v>635</v>
      </c>
      <c r="G1663" s="62" t="s">
        <v>457</v>
      </c>
      <c r="H1663" s="65">
        <v>594000</v>
      </c>
      <c r="I1663" s="66">
        <v>298500</v>
      </c>
      <c r="J1663" s="67">
        <v>295500</v>
      </c>
    </row>
    <row r="1664" spans="1:10" ht="47.25">
      <c r="A1664" s="75" t="s">
        <v>636</v>
      </c>
      <c r="B1664" s="61">
        <v>200</v>
      </c>
      <c r="C1664" s="62">
        <v>918</v>
      </c>
      <c r="D1664" s="63">
        <v>1</v>
      </c>
      <c r="E1664" s="63">
        <v>4</v>
      </c>
      <c r="F1664" s="64" t="s">
        <v>637</v>
      </c>
      <c r="G1664" s="62" t="s">
        <v>457</v>
      </c>
      <c r="H1664" s="65">
        <v>144000</v>
      </c>
      <c r="I1664" s="66">
        <v>0</v>
      </c>
      <c r="J1664" s="67">
        <v>144000</v>
      </c>
    </row>
    <row r="1665" spans="1:10" ht="63">
      <c r="A1665" s="75" t="s">
        <v>638</v>
      </c>
      <c r="B1665" s="61">
        <v>200</v>
      </c>
      <c r="C1665" s="62">
        <v>918</v>
      </c>
      <c r="D1665" s="63">
        <v>1</v>
      </c>
      <c r="E1665" s="63">
        <v>4</v>
      </c>
      <c r="F1665" s="64" t="s">
        <v>639</v>
      </c>
      <c r="G1665" s="62" t="s">
        <v>457</v>
      </c>
      <c r="H1665" s="65">
        <v>144000</v>
      </c>
      <c r="I1665" s="66">
        <v>0</v>
      </c>
      <c r="J1665" s="67">
        <v>144000</v>
      </c>
    </row>
    <row r="1666" spans="1:10" ht="63">
      <c r="A1666" s="68" t="s">
        <v>481</v>
      </c>
      <c r="B1666" s="61">
        <v>200</v>
      </c>
      <c r="C1666" s="69">
        <v>918</v>
      </c>
      <c r="D1666" s="70">
        <v>1</v>
      </c>
      <c r="E1666" s="70">
        <v>4</v>
      </c>
      <c r="F1666" s="71" t="s">
        <v>639</v>
      </c>
      <c r="G1666" s="69" t="s">
        <v>482</v>
      </c>
      <c r="H1666" s="72">
        <v>94000</v>
      </c>
      <c r="I1666" s="73">
        <v>0</v>
      </c>
      <c r="J1666" s="74">
        <v>94000</v>
      </c>
    </row>
    <row r="1667" spans="1:10" ht="31.5">
      <c r="A1667" s="68" t="s">
        <v>483</v>
      </c>
      <c r="B1667" s="61">
        <v>200</v>
      </c>
      <c r="C1667" s="69">
        <v>918</v>
      </c>
      <c r="D1667" s="70">
        <v>1</v>
      </c>
      <c r="E1667" s="70">
        <v>4</v>
      </c>
      <c r="F1667" s="71" t="s">
        <v>639</v>
      </c>
      <c r="G1667" s="69" t="s">
        <v>484</v>
      </c>
      <c r="H1667" s="72">
        <v>50000</v>
      </c>
      <c r="I1667" s="73">
        <v>0</v>
      </c>
      <c r="J1667" s="74">
        <v>50000</v>
      </c>
    </row>
    <row r="1668" spans="1:10" ht="94.5">
      <c r="A1668" s="75" t="s">
        <v>1684</v>
      </c>
      <c r="B1668" s="61">
        <v>200</v>
      </c>
      <c r="C1668" s="62">
        <v>918</v>
      </c>
      <c r="D1668" s="63">
        <v>1</v>
      </c>
      <c r="E1668" s="63">
        <v>4</v>
      </c>
      <c r="F1668" s="64" t="s">
        <v>1685</v>
      </c>
      <c r="G1668" s="62" t="s">
        <v>457</v>
      </c>
      <c r="H1668" s="65">
        <v>300000</v>
      </c>
      <c r="I1668" s="66">
        <v>298500</v>
      </c>
      <c r="J1668" s="67">
        <v>1500</v>
      </c>
    </row>
    <row r="1669" spans="1:10" ht="31.5">
      <c r="A1669" s="68" t="s">
        <v>483</v>
      </c>
      <c r="B1669" s="61">
        <v>200</v>
      </c>
      <c r="C1669" s="69">
        <v>918</v>
      </c>
      <c r="D1669" s="70">
        <v>1</v>
      </c>
      <c r="E1669" s="70">
        <v>4</v>
      </c>
      <c r="F1669" s="71" t="s">
        <v>1685</v>
      </c>
      <c r="G1669" s="69" t="s">
        <v>484</v>
      </c>
      <c r="H1669" s="72">
        <v>300000</v>
      </c>
      <c r="I1669" s="73">
        <v>298500</v>
      </c>
      <c r="J1669" s="74">
        <v>1500</v>
      </c>
    </row>
    <row r="1670" spans="1:10" ht="78.75">
      <c r="A1670" s="75" t="s">
        <v>948</v>
      </c>
      <c r="B1670" s="61">
        <v>200</v>
      </c>
      <c r="C1670" s="62">
        <v>918</v>
      </c>
      <c r="D1670" s="63">
        <v>1</v>
      </c>
      <c r="E1670" s="63">
        <v>4</v>
      </c>
      <c r="F1670" s="64" t="s">
        <v>949</v>
      </c>
      <c r="G1670" s="62" t="s">
        <v>457</v>
      </c>
      <c r="H1670" s="65">
        <v>150000</v>
      </c>
      <c r="I1670" s="66">
        <v>0</v>
      </c>
      <c r="J1670" s="67">
        <v>150000</v>
      </c>
    </row>
    <row r="1671" spans="1:10" ht="31.5">
      <c r="A1671" s="68" t="s">
        <v>483</v>
      </c>
      <c r="B1671" s="61">
        <v>200</v>
      </c>
      <c r="C1671" s="69">
        <v>918</v>
      </c>
      <c r="D1671" s="70">
        <v>1</v>
      </c>
      <c r="E1671" s="70">
        <v>4</v>
      </c>
      <c r="F1671" s="71" t="s">
        <v>949</v>
      </c>
      <c r="G1671" s="69" t="s">
        <v>484</v>
      </c>
      <c r="H1671" s="72">
        <v>150000</v>
      </c>
      <c r="I1671" s="73">
        <v>0</v>
      </c>
      <c r="J1671" s="74">
        <v>150000</v>
      </c>
    </row>
    <row r="1672" spans="1:10" ht="31.5">
      <c r="A1672" s="75" t="s">
        <v>1686</v>
      </c>
      <c r="B1672" s="61">
        <v>200</v>
      </c>
      <c r="C1672" s="62">
        <v>918</v>
      </c>
      <c r="D1672" s="63">
        <v>1</v>
      </c>
      <c r="E1672" s="63">
        <v>4</v>
      </c>
      <c r="F1672" s="64" t="s">
        <v>1687</v>
      </c>
      <c r="G1672" s="62" t="s">
        <v>457</v>
      </c>
      <c r="H1672" s="65">
        <v>18126600</v>
      </c>
      <c r="I1672" s="66">
        <v>9055236.0500000007</v>
      </c>
      <c r="J1672" s="67">
        <v>9071363.9499999993</v>
      </c>
    </row>
    <row r="1673" spans="1:10" ht="63">
      <c r="A1673" s="68" t="s">
        <v>481</v>
      </c>
      <c r="B1673" s="61">
        <v>200</v>
      </c>
      <c r="C1673" s="69">
        <v>918</v>
      </c>
      <c r="D1673" s="70">
        <v>1</v>
      </c>
      <c r="E1673" s="70">
        <v>4</v>
      </c>
      <c r="F1673" s="71" t="s">
        <v>1687</v>
      </c>
      <c r="G1673" s="69" t="s">
        <v>482</v>
      </c>
      <c r="H1673" s="72">
        <v>18126600</v>
      </c>
      <c r="I1673" s="73">
        <v>9055236.0500000007</v>
      </c>
      <c r="J1673" s="74">
        <v>9071363.9499999993</v>
      </c>
    </row>
    <row r="1674" spans="1:10" ht="31.5">
      <c r="A1674" s="75" t="s">
        <v>1620</v>
      </c>
      <c r="B1674" s="61">
        <v>200</v>
      </c>
      <c r="C1674" s="62">
        <v>918</v>
      </c>
      <c r="D1674" s="63">
        <v>1</v>
      </c>
      <c r="E1674" s="63">
        <v>4</v>
      </c>
      <c r="F1674" s="64" t="s">
        <v>1621</v>
      </c>
      <c r="G1674" s="62" t="s">
        <v>457</v>
      </c>
      <c r="H1674" s="65">
        <v>71883100</v>
      </c>
      <c r="I1674" s="66">
        <v>32729407.690000001</v>
      </c>
      <c r="J1674" s="67">
        <v>39153692.310000002</v>
      </c>
    </row>
    <row r="1675" spans="1:10" ht="31.5">
      <c r="A1675" s="75" t="s">
        <v>1688</v>
      </c>
      <c r="B1675" s="61">
        <v>200</v>
      </c>
      <c r="C1675" s="62">
        <v>918</v>
      </c>
      <c r="D1675" s="63">
        <v>1</v>
      </c>
      <c r="E1675" s="63">
        <v>4</v>
      </c>
      <c r="F1675" s="64" t="s">
        <v>1689</v>
      </c>
      <c r="G1675" s="62" t="s">
        <v>457</v>
      </c>
      <c r="H1675" s="65">
        <v>1856000</v>
      </c>
      <c r="I1675" s="66">
        <v>539859</v>
      </c>
      <c r="J1675" s="67">
        <v>1316141</v>
      </c>
    </row>
    <row r="1676" spans="1:10" ht="63">
      <c r="A1676" s="68" t="s">
        <v>481</v>
      </c>
      <c r="B1676" s="61">
        <v>200</v>
      </c>
      <c r="C1676" s="69">
        <v>918</v>
      </c>
      <c r="D1676" s="70">
        <v>1</v>
      </c>
      <c r="E1676" s="70">
        <v>4</v>
      </c>
      <c r="F1676" s="71" t="s">
        <v>1689</v>
      </c>
      <c r="G1676" s="69" t="s">
        <v>482</v>
      </c>
      <c r="H1676" s="72">
        <v>1106000</v>
      </c>
      <c r="I1676" s="73">
        <v>420969</v>
      </c>
      <c r="J1676" s="74">
        <v>685031</v>
      </c>
    </row>
    <row r="1677" spans="1:10" ht="31.5">
      <c r="A1677" s="68" t="s">
        <v>483</v>
      </c>
      <c r="B1677" s="61">
        <v>200</v>
      </c>
      <c r="C1677" s="69">
        <v>918</v>
      </c>
      <c r="D1677" s="70">
        <v>1</v>
      </c>
      <c r="E1677" s="70">
        <v>4</v>
      </c>
      <c r="F1677" s="71" t="s">
        <v>1689</v>
      </c>
      <c r="G1677" s="69" t="s">
        <v>484</v>
      </c>
      <c r="H1677" s="72">
        <v>750000</v>
      </c>
      <c r="I1677" s="73">
        <v>118890</v>
      </c>
      <c r="J1677" s="74">
        <v>631110</v>
      </c>
    </row>
    <row r="1678" spans="1:10" ht="31.5">
      <c r="A1678" s="75" t="s">
        <v>1690</v>
      </c>
      <c r="B1678" s="61">
        <v>200</v>
      </c>
      <c r="C1678" s="62">
        <v>918</v>
      </c>
      <c r="D1678" s="63">
        <v>1</v>
      </c>
      <c r="E1678" s="63">
        <v>4</v>
      </c>
      <c r="F1678" s="64" t="s">
        <v>1691</v>
      </c>
      <c r="G1678" s="62" t="s">
        <v>457</v>
      </c>
      <c r="H1678" s="65">
        <v>55599100</v>
      </c>
      <c r="I1678" s="66">
        <v>27904163.140000001</v>
      </c>
      <c r="J1678" s="67">
        <v>27694936.859999999</v>
      </c>
    </row>
    <row r="1679" spans="1:10" ht="63">
      <c r="A1679" s="68" t="s">
        <v>481</v>
      </c>
      <c r="B1679" s="61">
        <v>200</v>
      </c>
      <c r="C1679" s="69">
        <v>918</v>
      </c>
      <c r="D1679" s="70">
        <v>1</v>
      </c>
      <c r="E1679" s="70">
        <v>4</v>
      </c>
      <c r="F1679" s="71" t="s">
        <v>1691</v>
      </c>
      <c r="G1679" s="69" t="s">
        <v>482</v>
      </c>
      <c r="H1679" s="72">
        <v>55599100</v>
      </c>
      <c r="I1679" s="73">
        <v>27904163.140000001</v>
      </c>
      <c r="J1679" s="74">
        <v>27694936.859999999</v>
      </c>
    </row>
    <row r="1680" spans="1:10">
      <c r="A1680" s="75" t="s">
        <v>1692</v>
      </c>
      <c r="B1680" s="61">
        <v>200</v>
      </c>
      <c r="C1680" s="62">
        <v>918</v>
      </c>
      <c r="D1680" s="63">
        <v>1</v>
      </c>
      <c r="E1680" s="63">
        <v>4</v>
      </c>
      <c r="F1680" s="64" t="s">
        <v>1693</v>
      </c>
      <c r="G1680" s="62" t="s">
        <v>457</v>
      </c>
      <c r="H1680" s="65">
        <v>14428000</v>
      </c>
      <c r="I1680" s="66">
        <v>4285385.55</v>
      </c>
      <c r="J1680" s="67">
        <v>10142614.449999999</v>
      </c>
    </row>
    <row r="1681" spans="1:10" ht="63">
      <c r="A1681" s="68" t="s">
        <v>481</v>
      </c>
      <c r="B1681" s="61">
        <v>200</v>
      </c>
      <c r="C1681" s="69">
        <v>918</v>
      </c>
      <c r="D1681" s="70">
        <v>1</v>
      </c>
      <c r="E1681" s="70">
        <v>4</v>
      </c>
      <c r="F1681" s="71" t="s">
        <v>1693</v>
      </c>
      <c r="G1681" s="69" t="s">
        <v>482</v>
      </c>
      <c r="H1681" s="72">
        <v>11500000</v>
      </c>
      <c r="I1681" s="73">
        <v>4189859.03</v>
      </c>
      <c r="J1681" s="74">
        <v>7310140.9700000007</v>
      </c>
    </row>
    <row r="1682" spans="1:10" ht="31.5">
      <c r="A1682" s="68" t="s">
        <v>483</v>
      </c>
      <c r="B1682" s="61">
        <v>200</v>
      </c>
      <c r="C1682" s="69">
        <v>918</v>
      </c>
      <c r="D1682" s="70">
        <v>1</v>
      </c>
      <c r="E1682" s="70">
        <v>4</v>
      </c>
      <c r="F1682" s="71" t="s">
        <v>1693</v>
      </c>
      <c r="G1682" s="69" t="s">
        <v>484</v>
      </c>
      <c r="H1682" s="72">
        <v>2900000</v>
      </c>
      <c r="I1682" s="73">
        <v>91526.52</v>
      </c>
      <c r="J1682" s="74">
        <v>2808473.48</v>
      </c>
    </row>
    <row r="1683" spans="1:10">
      <c r="A1683" s="68" t="s">
        <v>536</v>
      </c>
      <c r="B1683" s="61">
        <v>200</v>
      </c>
      <c r="C1683" s="69">
        <v>918</v>
      </c>
      <c r="D1683" s="70">
        <v>1</v>
      </c>
      <c r="E1683" s="70">
        <v>4</v>
      </c>
      <c r="F1683" s="71" t="s">
        <v>1693</v>
      </c>
      <c r="G1683" s="69" t="s">
        <v>537</v>
      </c>
      <c r="H1683" s="72">
        <v>12000</v>
      </c>
      <c r="I1683" s="73">
        <v>4000</v>
      </c>
      <c r="J1683" s="74">
        <v>8000</v>
      </c>
    </row>
    <row r="1684" spans="1:10">
      <c r="A1684" s="68" t="s">
        <v>603</v>
      </c>
      <c r="B1684" s="61">
        <v>200</v>
      </c>
      <c r="C1684" s="69">
        <v>918</v>
      </c>
      <c r="D1684" s="70">
        <v>1</v>
      </c>
      <c r="E1684" s="70">
        <v>4</v>
      </c>
      <c r="F1684" s="71" t="s">
        <v>1693</v>
      </c>
      <c r="G1684" s="69" t="s">
        <v>604</v>
      </c>
      <c r="H1684" s="72">
        <v>16000</v>
      </c>
      <c r="I1684" s="73">
        <v>0</v>
      </c>
      <c r="J1684" s="74">
        <v>16000</v>
      </c>
    </row>
    <row r="1685" spans="1:10">
      <c r="A1685" s="68" t="s">
        <v>776</v>
      </c>
      <c r="B1685" s="61">
        <v>200</v>
      </c>
      <c r="C1685" s="69">
        <v>918</v>
      </c>
      <c r="D1685" s="70">
        <v>1</v>
      </c>
      <c r="E1685" s="70">
        <v>13</v>
      </c>
      <c r="F1685" s="71" t="s">
        <v>452</v>
      </c>
      <c r="G1685" s="69" t="s">
        <v>452</v>
      </c>
      <c r="H1685" s="72">
        <v>126312435.02</v>
      </c>
      <c r="I1685" s="73">
        <v>45600904.289999999</v>
      </c>
      <c r="J1685" s="74">
        <v>80711530.729999989</v>
      </c>
    </row>
    <row r="1686" spans="1:10" ht="31.5">
      <c r="A1686" s="75" t="s">
        <v>1620</v>
      </c>
      <c r="B1686" s="61">
        <v>200</v>
      </c>
      <c r="C1686" s="62">
        <v>918</v>
      </c>
      <c r="D1686" s="63">
        <v>1</v>
      </c>
      <c r="E1686" s="63">
        <v>13</v>
      </c>
      <c r="F1686" s="64" t="s">
        <v>1621</v>
      </c>
      <c r="G1686" s="62" t="s">
        <v>457</v>
      </c>
      <c r="H1686" s="65">
        <v>924900</v>
      </c>
      <c r="I1686" s="66">
        <v>154150</v>
      </c>
      <c r="J1686" s="67">
        <v>770750</v>
      </c>
    </row>
    <row r="1687" spans="1:10">
      <c r="A1687" s="75" t="s">
        <v>1692</v>
      </c>
      <c r="B1687" s="61">
        <v>200</v>
      </c>
      <c r="C1687" s="62">
        <v>918</v>
      </c>
      <c r="D1687" s="63">
        <v>1</v>
      </c>
      <c r="E1687" s="63">
        <v>13</v>
      </c>
      <c r="F1687" s="64" t="s">
        <v>1693</v>
      </c>
      <c r="G1687" s="62" t="s">
        <v>457</v>
      </c>
      <c r="H1687" s="65">
        <v>924900</v>
      </c>
      <c r="I1687" s="66">
        <v>154150</v>
      </c>
      <c r="J1687" s="67">
        <v>770750</v>
      </c>
    </row>
    <row r="1688" spans="1:10">
      <c r="A1688" s="68" t="s">
        <v>603</v>
      </c>
      <c r="B1688" s="61">
        <v>200</v>
      </c>
      <c r="C1688" s="69">
        <v>918</v>
      </c>
      <c r="D1688" s="70">
        <v>1</v>
      </c>
      <c r="E1688" s="70">
        <v>13</v>
      </c>
      <c r="F1688" s="71" t="s">
        <v>1693</v>
      </c>
      <c r="G1688" s="69" t="s">
        <v>604</v>
      </c>
      <c r="H1688" s="72">
        <v>924900</v>
      </c>
      <c r="I1688" s="73">
        <v>154150</v>
      </c>
      <c r="J1688" s="74">
        <v>770750</v>
      </c>
    </row>
    <row r="1689" spans="1:10" ht="47.25">
      <c r="A1689" s="75" t="s">
        <v>1669</v>
      </c>
      <c r="B1689" s="61">
        <v>200</v>
      </c>
      <c r="C1689" s="62">
        <v>918</v>
      </c>
      <c r="D1689" s="63">
        <v>1</v>
      </c>
      <c r="E1689" s="63">
        <v>13</v>
      </c>
      <c r="F1689" s="64" t="s">
        <v>1670</v>
      </c>
      <c r="G1689" s="62" t="s">
        <v>457</v>
      </c>
      <c r="H1689" s="65">
        <v>125387535.02</v>
      </c>
      <c r="I1689" s="66">
        <v>45446754.289999999</v>
      </c>
      <c r="J1689" s="67">
        <v>79940780.729999989</v>
      </c>
    </row>
    <row r="1690" spans="1:10" ht="31.5">
      <c r="A1690" s="75" t="s">
        <v>1694</v>
      </c>
      <c r="B1690" s="61">
        <v>200</v>
      </c>
      <c r="C1690" s="62">
        <v>918</v>
      </c>
      <c r="D1690" s="63">
        <v>1</v>
      </c>
      <c r="E1690" s="63">
        <v>13</v>
      </c>
      <c r="F1690" s="64" t="s">
        <v>1695</v>
      </c>
      <c r="G1690" s="62" t="s">
        <v>457</v>
      </c>
      <c r="H1690" s="65">
        <v>42429100</v>
      </c>
      <c r="I1690" s="66">
        <v>20695309</v>
      </c>
      <c r="J1690" s="67">
        <v>21733791</v>
      </c>
    </row>
    <row r="1691" spans="1:10" ht="63">
      <c r="A1691" s="68" t="s">
        <v>481</v>
      </c>
      <c r="B1691" s="61">
        <v>200</v>
      </c>
      <c r="C1691" s="69">
        <v>918</v>
      </c>
      <c r="D1691" s="70">
        <v>1</v>
      </c>
      <c r="E1691" s="70">
        <v>13</v>
      </c>
      <c r="F1691" s="71" t="s">
        <v>1695</v>
      </c>
      <c r="G1691" s="69" t="s">
        <v>482</v>
      </c>
      <c r="H1691" s="72">
        <v>42429100</v>
      </c>
      <c r="I1691" s="73">
        <v>20695309</v>
      </c>
      <c r="J1691" s="74">
        <v>21733791</v>
      </c>
    </row>
    <row r="1692" spans="1:10" ht="31.5">
      <c r="A1692" s="75" t="s">
        <v>1696</v>
      </c>
      <c r="B1692" s="61">
        <v>200</v>
      </c>
      <c r="C1692" s="62">
        <v>918</v>
      </c>
      <c r="D1692" s="63">
        <v>1</v>
      </c>
      <c r="E1692" s="63">
        <v>13</v>
      </c>
      <c r="F1692" s="64" t="s">
        <v>1697</v>
      </c>
      <c r="G1692" s="62" t="s">
        <v>457</v>
      </c>
      <c r="H1692" s="65">
        <v>73161735.019999996</v>
      </c>
      <c r="I1692" s="66">
        <v>20387244.629999999</v>
      </c>
      <c r="J1692" s="67">
        <v>52774490.390000001</v>
      </c>
    </row>
    <row r="1693" spans="1:10" ht="63">
      <c r="A1693" s="68" t="s">
        <v>481</v>
      </c>
      <c r="B1693" s="61">
        <v>200</v>
      </c>
      <c r="C1693" s="69">
        <v>918</v>
      </c>
      <c r="D1693" s="70">
        <v>1</v>
      </c>
      <c r="E1693" s="70">
        <v>13</v>
      </c>
      <c r="F1693" s="71" t="s">
        <v>1697</v>
      </c>
      <c r="G1693" s="69" t="s">
        <v>482</v>
      </c>
      <c r="H1693" s="72">
        <v>1800000</v>
      </c>
      <c r="I1693" s="73">
        <v>876503.6</v>
      </c>
      <c r="J1693" s="74">
        <v>923496.4</v>
      </c>
    </row>
    <row r="1694" spans="1:10" ht="31.5">
      <c r="A1694" s="68" t="s">
        <v>483</v>
      </c>
      <c r="B1694" s="61">
        <v>200</v>
      </c>
      <c r="C1694" s="69">
        <v>918</v>
      </c>
      <c r="D1694" s="70">
        <v>1</v>
      </c>
      <c r="E1694" s="70">
        <v>13</v>
      </c>
      <c r="F1694" s="71" t="s">
        <v>1697</v>
      </c>
      <c r="G1694" s="69" t="s">
        <v>484</v>
      </c>
      <c r="H1694" s="72">
        <v>70001735.019999996</v>
      </c>
      <c r="I1694" s="73">
        <v>18810787.030000001</v>
      </c>
      <c r="J1694" s="74">
        <v>51190947.989999995</v>
      </c>
    </row>
    <row r="1695" spans="1:10">
      <c r="A1695" s="68" t="s">
        <v>536</v>
      </c>
      <c r="B1695" s="61">
        <v>200</v>
      </c>
      <c r="C1695" s="69">
        <v>918</v>
      </c>
      <c r="D1695" s="70">
        <v>1</v>
      </c>
      <c r="E1695" s="70">
        <v>13</v>
      </c>
      <c r="F1695" s="71" t="s">
        <v>1697</v>
      </c>
      <c r="G1695" s="69" t="s">
        <v>537</v>
      </c>
      <c r="H1695" s="72">
        <v>80000</v>
      </c>
      <c r="I1695" s="73">
        <v>0</v>
      </c>
      <c r="J1695" s="74">
        <v>80000</v>
      </c>
    </row>
    <row r="1696" spans="1:10">
      <c r="A1696" s="68" t="s">
        <v>603</v>
      </c>
      <c r="B1696" s="61">
        <v>200</v>
      </c>
      <c r="C1696" s="69">
        <v>918</v>
      </c>
      <c r="D1696" s="70">
        <v>1</v>
      </c>
      <c r="E1696" s="70">
        <v>13</v>
      </c>
      <c r="F1696" s="71" t="s">
        <v>1697</v>
      </c>
      <c r="G1696" s="69" t="s">
        <v>604</v>
      </c>
      <c r="H1696" s="72">
        <v>1280000</v>
      </c>
      <c r="I1696" s="73">
        <v>699954</v>
      </c>
      <c r="J1696" s="74">
        <v>580046</v>
      </c>
    </row>
    <row r="1697" spans="1:10" ht="47.25">
      <c r="A1697" s="75" t="s">
        <v>1698</v>
      </c>
      <c r="B1697" s="61">
        <v>200</v>
      </c>
      <c r="C1697" s="62">
        <v>918</v>
      </c>
      <c r="D1697" s="63">
        <v>1</v>
      </c>
      <c r="E1697" s="63">
        <v>13</v>
      </c>
      <c r="F1697" s="64" t="s">
        <v>1699</v>
      </c>
      <c r="G1697" s="62" t="s">
        <v>457</v>
      </c>
      <c r="H1697" s="65">
        <v>1600000</v>
      </c>
      <c r="I1697" s="66">
        <v>432117.66</v>
      </c>
      <c r="J1697" s="67">
        <v>1167882.3400000001</v>
      </c>
    </row>
    <row r="1698" spans="1:10" ht="31.5">
      <c r="A1698" s="68" t="s">
        <v>483</v>
      </c>
      <c r="B1698" s="61">
        <v>200</v>
      </c>
      <c r="C1698" s="69">
        <v>918</v>
      </c>
      <c r="D1698" s="70">
        <v>1</v>
      </c>
      <c r="E1698" s="70">
        <v>13</v>
      </c>
      <c r="F1698" s="71" t="s">
        <v>1699</v>
      </c>
      <c r="G1698" s="69" t="s">
        <v>484</v>
      </c>
      <c r="H1698" s="72">
        <v>1600000</v>
      </c>
      <c r="I1698" s="73">
        <v>432117.66</v>
      </c>
      <c r="J1698" s="74">
        <v>1167882.3400000001</v>
      </c>
    </row>
    <row r="1699" spans="1:10" ht="31.5">
      <c r="A1699" s="75" t="s">
        <v>1700</v>
      </c>
      <c r="B1699" s="61">
        <v>200</v>
      </c>
      <c r="C1699" s="62">
        <v>918</v>
      </c>
      <c r="D1699" s="63">
        <v>1</v>
      </c>
      <c r="E1699" s="63">
        <v>13</v>
      </c>
      <c r="F1699" s="64" t="s">
        <v>1701</v>
      </c>
      <c r="G1699" s="62" t="s">
        <v>457</v>
      </c>
      <c r="H1699" s="65">
        <v>8196700</v>
      </c>
      <c r="I1699" s="66">
        <v>3932083</v>
      </c>
      <c r="J1699" s="67">
        <v>4264617</v>
      </c>
    </row>
    <row r="1700" spans="1:10" ht="31.5">
      <c r="A1700" s="68" t="s">
        <v>483</v>
      </c>
      <c r="B1700" s="61">
        <v>200</v>
      </c>
      <c r="C1700" s="69">
        <v>918</v>
      </c>
      <c r="D1700" s="70">
        <v>1</v>
      </c>
      <c r="E1700" s="70">
        <v>13</v>
      </c>
      <c r="F1700" s="71" t="s">
        <v>1701</v>
      </c>
      <c r="G1700" s="69" t="s">
        <v>484</v>
      </c>
      <c r="H1700" s="72">
        <v>8196700</v>
      </c>
      <c r="I1700" s="73">
        <v>3932083</v>
      </c>
      <c r="J1700" s="74">
        <v>4264617</v>
      </c>
    </row>
    <row r="1701" spans="1:10">
      <c r="A1701" s="68" t="s">
        <v>1162</v>
      </c>
      <c r="B1701" s="61">
        <v>200</v>
      </c>
      <c r="C1701" s="69">
        <v>918</v>
      </c>
      <c r="D1701" s="70">
        <v>2</v>
      </c>
      <c r="E1701" s="70" t="s">
        <v>452</v>
      </c>
      <c r="F1701" s="71" t="s">
        <v>452</v>
      </c>
      <c r="G1701" s="69" t="s">
        <v>452</v>
      </c>
      <c r="H1701" s="72">
        <v>760200</v>
      </c>
      <c r="I1701" s="73">
        <v>0</v>
      </c>
      <c r="J1701" s="74">
        <v>760200</v>
      </c>
    </row>
    <row r="1702" spans="1:10">
      <c r="A1702" s="68" t="s">
        <v>1702</v>
      </c>
      <c r="B1702" s="61">
        <v>200</v>
      </c>
      <c r="C1702" s="69">
        <v>918</v>
      </c>
      <c r="D1702" s="70">
        <v>2</v>
      </c>
      <c r="E1702" s="70">
        <v>4</v>
      </c>
      <c r="F1702" s="71" t="s">
        <v>452</v>
      </c>
      <c r="G1702" s="69" t="s">
        <v>452</v>
      </c>
      <c r="H1702" s="72">
        <v>760200</v>
      </c>
      <c r="I1702" s="73">
        <v>0</v>
      </c>
      <c r="J1702" s="74">
        <v>760200</v>
      </c>
    </row>
    <row r="1703" spans="1:10">
      <c r="A1703" s="75" t="s">
        <v>1703</v>
      </c>
      <c r="B1703" s="61">
        <v>200</v>
      </c>
      <c r="C1703" s="62">
        <v>918</v>
      </c>
      <c r="D1703" s="63">
        <v>2</v>
      </c>
      <c r="E1703" s="63">
        <v>4</v>
      </c>
      <c r="F1703" s="64" t="s">
        <v>1704</v>
      </c>
      <c r="G1703" s="62" t="s">
        <v>457</v>
      </c>
      <c r="H1703" s="65">
        <v>760200</v>
      </c>
      <c r="I1703" s="66">
        <v>0</v>
      </c>
      <c r="J1703" s="67">
        <v>760200</v>
      </c>
    </row>
    <row r="1704" spans="1:10" ht="31.5">
      <c r="A1704" s="68" t="s">
        <v>483</v>
      </c>
      <c r="B1704" s="61">
        <v>200</v>
      </c>
      <c r="C1704" s="69">
        <v>918</v>
      </c>
      <c r="D1704" s="70">
        <v>2</v>
      </c>
      <c r="E1704" s="70">
        <v>4</v>
      </c>
      <c r="F1704" s="71" t="s">
        <v>1704</v>
      </c>
      <c r="G1704" s="69" t="s">
        <v>484</v>
      </c>
      <c r="H1704" s="72">
        <v>760200</v>
      </c>
      <c r="I1704" s="73">
        <v>0</v>
      </c>
      <c r="J1704" s="74">
        <v>760200</v>
      </c>
    </row>
    <row r="1705" spans="1:10">
      <c r="A1705" s="68" t="s">
        <v>603</v>
      </c>
      <c r="B1705" s="61">
        <v>200</v>
      </c>
      <c r="C1705" s="69">
        <v>918</v>
      </c>
      <c r="D1705" s="70">
        <v>2</v>
      </c>
      <c r="E1705" s="70">
        <v>4</v>
      </c>
      <c r="F1705" s="71" t="s">
        <v>1704</v>
      </c>
      <c r="G1705" s="69" t="s">
        <v>604</v>
      </c>
      <c r="H1705" s="72">
        <v>0</v>
      </c>
      <c r="I1705" s="73">
        <v>0</v>
      </c>
      <c r="J1705" s="74">
        <v>0</v>
      </c>
    </row>
    <row r="1706" spans="1:10">
      <c r="A1706" s="68" t="s">
        <v>453</v>
      </c>
      <c r="B1706" s="61">
        <v>200</v>
      </c>
      <c r="C1706" s="69">
        <v>918</v>
      </c>
      <c r="D1706" s="70">
        <v>7</v>
      </c>
      <c r="E1706" s="70" t="s">
        <v>452</v>
      </c>
      <c r="F1706" s="71" t="s">
        <v>452</v>
      </c>
      <c r="G1706" s="69" t="s">
        <v>452</v>
      </c>
      <c r="H1706" s="72">
        <v>485000</v>
      </c>
      <c r="I1706" s="73">
        <v>274048</v>
      </c>
      <c r="J1706" s="74">
        <v>210952</v>
      </c>
    </row>
    <row r="1707" spans="1:10" ht="31.5">
      <c r="A1707" s="68" t="s">
        <v>470</v>
      </c>
      <c r="B1707" s="61">
        <v>200</v>
      </c>
      <c r="C1707" s="69">
        <v>918</v>
      </c>
      <c r="D1707" s="70">
        <v>7</v>
      </c>
      <c r="E1707" s="70">
        <v>5</v>
      </c>
      <c r="F1707" s="71" t="s">
        <v>452</v>
      </c>
      <c r="G1707" s="69" t="s">
        <v>452</v>
      </c>
      <c r="H1707" s="72">
        <v>485000</v>
      </c>
      <c r="I1707" s="73">
        <v>274048</v>
      </c>
      <c r="J1707" s="74">
        <v>210952</v>
      </c>
    </row>
    <row r="1708" spans="1:10" ht="47.25">
      <c r="A1708" s="75" t="s">
        <v>1669</v>
      </c>
      <c r="B1708" s="61">
        <v>200</v>
      </c>
      <c r="C1708" s="62">
        <v>918</v>
      </c>
      <c r="D1708" s="63">
        <v>7</v>
      </c>
      <c r="E1708" s="63">
        <v>5</v>
      </c>
      <c r="F1708" s="64" t="s">
        <v>1670</v>
      </c>
      <c r="G1708" s="62" t="s">
        <v>457</v>
      </c>
      <c r="H1708" s="65">
        <v>485000</v>
      </c>
      <c r="I1708" s="66">
        <v>274048</v>
      </c>
      <c r="J1708" s="67">
        <v>210952</v>
      </c>
    </row>
    <row r="1709" spans="1:10" ht="31.5">
      <c r="A1709" s="75" t="s">
        <v>1705</v>
      </c>
      <c r="B1709" s="61">
        <v>200</v>
      </c>
      <c r="C1709" s="62">
        <v>918</v>
      </c>
      <c r="D1709" s="63">
        <v>7</v>
      </c>
      <c r="E1709" s="63">
        <v>5</v>
      </c>
      <c r="F1709" s="64" t="s">
        <v>1706</v>
      </c>
      <c r="G1709" s="62" t="s">
        <v>457</v>
      </c>
      <c r="H1709" s="65">
        <v>485000</v>
      </c>
      <c r="I1709" s="66">
        <v>274048</v>
      </c>
      <c r="J1709" s="67">
        <v>210952</v>
      </c>
    </row>
    <row r="1710" spans="1:10" ht="63">
      <c r="A1710" s="68" t="s">
        <v>481</v>
      </c>
      <c r="B1710" s="61">
        <v>200</v>
      </c>
      <c r="C1710" s="69">
        <v>918</v>
      </c>
      <c r="D1710" s="70">
        <v>7</v>
      </c>
      <c r="E1710" s="70">
        <v>5</v>
      </c>
      <c r="F1710" s="71" t="s">
        <v>1706</v>
      </c>
      <c r="G1710" s="69" t="s">
        <v>482</v>
      </c>
      <c r="H1710" s="72">
        <v>305000</v>
      </c>
      <c r="I1710" s="73">
        <v>131712</v>
      </c>
      <c r="J1710" s="74">
        <v>173288</v>
      </c>
    </row>
    <row r="1711" spans="1:10" ht="31.5">
      <c r="A1711" s="68" t="s">
        <v>483</v>
      </c>
      <c r="B1711" s="61">
        <v>200</v>
      </c>
      <c r="C1711" s="69">
        <v>918</v>
      </c>
      <c r="D1711" s="70">
        <v>7</v>
      </c>
      <c r="E1711" s="70">
        <v>5</v>
      </c>
      <c r="F1711" s="71" t="s">
        <v>1706</v>
      </c>
      <c r="G1711" s="69" t="s">
        <v>484</v>
      </c>
      <c r="H1711" s="72">
        <v>180000</v>
      </c>
      <c r="I1711" s="73">
        <v>142336</v>
      </c>
      <c r="J1711" s="74">
        <v>37664</v>
      </c>
    </row>
    <row r="1712" spans="1:10">
      <c r="A1712" s="68" t="s">
        <v>1707</v>
      </c>
      <c r="B1712" s="61">
        <v>200</v>
      </c>
      <c r="C1712" s="69">
        <v>918</v>
      </c>
      <c r="D1712" s="70">
        <v>12</v>
      </c>
      <c r="E1712" s="70" t="s">
        <v>452</v>
      </c>
      <c r="F1712" s="71" t="s">
        <v>452</v>
      </c>
      <c r="G1712" s="69" t="s">
        <v>452</v>
      </c>
      <c r="H1712" s="72">
        <v>23839085</v>
      </c>
      <c r="I1712" s="73">
        <v>12895977</v>
      </c>
      <c r="J1712" s="74">
        <v>10943108</v>
      </c>
    </row>
    <row r="1713" spans="1:10">
      <c r="A1713" s="68" t="s">
        <v>1708</v>
      </c>
      <c r="B1713" s="61">
        <v>200</v>
      </c>
      <c r="C1713" s="69">
        <v>918</v>
      </c>
      <c r="D1713" s="70">
        <v>12</v>
      </c>
      <c r="E1713" s="70">
        <v>2</v>
      </c>
      <c r="F1713" s="71" t="s">
        <v>452</v>
      </c>
      <c r="G1713" s="69" t="s">
        <v>452</v>
      </c>
      <c r="H1713" s="72">
        <v>23839085</v>
      </c>
      <c r="I1713" s="73">
        <v>12895977</v>
      </c>
      <c r="J1713" s="74">
        <v>10943108</v>
      </c>
    </row>
    <row r="1714" spans="1:10" ht="63">
      <c r="A1714" s="75" t="s">
        <v>731</v>
      </c>
      <c r="B1714" s="61">
        <v>200</v>
      </c>
      <c r="C1714" s="62">
        <v>918</v>
      </c>
      <c r="D1714" s="63">
        <v>12</v>
      </c>
      <c r="E1714" s="63">
        <v>2</v>
      </c>
      <c r="F1714" s="64" t="s">
        <v>732</v>
      </c>
      <c r="G1714" s="62" t="s">
        <v>457</v>
      </c>
      <c r="H1714" s="65">
        <v>18839085</v>
      </c>
      <c r="I1714" s="66">
        <v>9595977</v>
      </c>
      <c r="J1714" s="67">
        <v>9243108</v>
      </c>
    </row>
    <row r="1715" spans="1:10" ht="31.5">
      <c r="A1715" s="75" t="s">
        <v>737</v>
      </c>
      <c r="B1715" s="61">
        <v>200</v>
      </c>
      <c r="C1715" s="62">
        <v>918</v>
      </c>
      <c r="D1715" s="63">
        <v>12</v>
      </c>
      <c r="E1715" s="63">
        <v>2</v>
      </c>
      <c r="F1715" s="64" t="s">
        <v>738</v>
      </c>
      <c r="G1715" s="62" t="s">
        <v>457</v>
      </c>
      <c r="H1715" s="65">
        <v>18839085</v>
      </c>
      <c r="I1715" s="66">
        <v>9595977</v>
      </c>
      <c r="J1715" s="67">
        <v>9243108</v>
      </c>
    </row>
    <row r="1716" spans="1:10" ht="63">
      <c r="A1716" s="75" t="s">
        <v>1709</v>
      </c>
      <c r="B1716" s="61">
        <v>200</v>
      </c>
      <c r="C1716" s="62">
        <v>918</v>
      </c>
      <c r="D1716" s="63">
        <v>12</v>
      </c>
      <c r="E1716" s="63">
        <v>2</v>
      </c>
      <c r="F1716" s="64" t="s">
        <v>1710</v>
      </c>
      <c r="G1716" s="62" t="s">
        <v>457</v>
      </c>
      <c r="H1716" s="65">
        <v>4474515</v>
      </c>
      <c r="I1716" s="66">
        <v>2359171</v>
      </c>
      <c r="J1716" s="67">
        <v>2115344</v>
      </c>
    </row>
    <row r="1717" spans="1:10" ht="31.5">
      <c r="A1717" s="68" t="s">
        <v>462</v>
      </c>
      <c r="B1717" s="61">
        <v>200</v>
      </c>
      <c r="C1717" s="69">
        <v>918</v>
      </c>
      <c r="D1717" s="70">
        <v>12</v>
      </c>
      <c r="E1717" s="70">
        <v>2</v>
      </c>
      <c r="F1717" s="71" t="s">
        <v>1710</v>
      </c>
      <c r="G1717" s="69" t="s">
        <v>463</v>
      </c>
      <c r="H1717" s="72">
        <v>4474515</v>
      </c>
      <c r="I1717" s="73">
        <v>2359171</v>
      </c>
      <c r="J1717" s="74">
        <v>2115344</v>
      </c>
    </row>
    <row r="1718" spans="1:10" ht="31.5">
      <c r="A1718" s="75" t="s">
        <v>607</v>
      </c>
      <c r="B1718" s="61">
        <v>200</v>
      </c>
      <c r="C1718" s="62">
        <v>918</v>
      </c>
      <c r="D1718" s="63">
        <v>12</v>
      </c>
      <c r="E1718" s="63">
        <v>2</v>
      </c>
      <c r="F1718" s="64" t="s">
        <v>1711</v>
      </c>
      <c r="G1718" s="62" t="s">
        <v>457</v>
      </c>
      <c r="H1718" s="65">
        <v>14364570</v>
      </c>
      <c r="I1718" s="66">
        <v>7236806</v>
      </c>
      <c r="J1718" s="67">
        <v>7127764</v>
      </c>
    </row>
    <row r="1719" spans="1:10" ht="31.5">
      <c r="A1719" s="68" t="s">
        <v>462</v>
      </c>
      <c r="B1719" s="61">
        <v>200</v>
      </c>
      <c r="C1719" s="69">
        <v>918</v>
      </c>
      <c r="D1719" s="70">
        <v>12</v>
      </c>
      <c r="E1719" s="70">
        <v>2</v>
      </c>
      <c r="F1719" s="71" t="s">
        <v>1711</v>
      </c>
      <c r="G1719" s="69" t="s">
        <v>463</v>
      </c>
      <c r="H1719" s="72">
        <v>14364570</v>
      </c>
      <c r="I1719" s="73">
        <v>7236806</v>
      </c>
      <c r="J1719" s="74">
        <v>7127764</v>
      </c>
    </row>
    <row r="1720" spans="1:10" ht="31.5">
      <c r="A1720" s="75" t="s">
        <v>607</v>
      </c>
      <c r="B1720" s="61">
        <v>200</v>
      </c>
      <c r="C1720" s="62">
        <v>918</v>
      </c>
      <c r="D1720" s="63">
        <v>12</v>
      </c>
      <c r="E1720" s="63">
        <v>2</v>
      </c>
      <c r="F1720" s="64" t="s">
        <v>1712</v>
      </c>
      <c r="G1720" s="62" t="s">
        <v>457</v>
      </c>
      <c r="H1720" s="65">
        <v>5000000</v>
      </c>
      <c r="I1720" s="66">
        <v>3300000</v>
      </c>
      <c r="J1720" s="67">
        <v>1700000</v>
      </c>
    </row>
    <row r="1721" spans="1:10" ht="31.5">
      <c r="A1721" s="68" t="s">
        <v>462</v>
      </c>
      <c r="B1721" s="61">
        <v>200</v>
      </c>
      <c r="C1721" s="69">
        <v>918</v>
      </c>
      <c r="D1721" s="70">
        <v>12</v>
      </c>
      <c r="E1721" s="70">
        <v>2</v>
      </c>
      <c r="F1721" s="71" t="s">
        <v>1712</v>
      </c>
      <c r="G1721" s="69" t="s">
        <v>463</v>
      </c>
      <c r="H1721" s="72">
        <v>5000000</v>
      </c>
      <c r="I1721" s="73">
        <v>3300000</v>
      </c>
      <c r="J1721" s="74">
        <v>1700000</v>
      </c>
    </row>
    <row r="1722" spans="1:10" ht="31.5">
      <c r="A1722" s="60" t="s">
        <v>119</v>
      </c>
      <c r="B1722" s="61">
        <v>200</v>
      </c>
      <c r="C1722" s="62">
        <v>919</v>
      </c>
      <c r="D1722" s="63" t="s">
        <v>452</v>
      </c>
      <c r="E1722" s="63" t="s">
        <v>452</v>
      </c>
      <c r="F1722" s="64" t="s">
        <v>452</v>
      </c>
      <c r="G1722" s="62" t="s">
        <v>452</v>
      </c>
      <c r="H1722" s="65">
        <v>703901712.89999998</v>
      </c>
      <c r="I1722" s="66">
        <v>388243220.58999997</v>
      </c>
      <c r="J1722" s="67">
        <v>315658492.31</v>
      </c>
    </row>
    <row r="1723" spans="1:10">
      <c r="A1723" s="68" t="s">
        <v>755</v>
      </c>
      <c r="B1723" s="61">
        <v>200</v>
      </c>
      <c r="C1723" s="69">
        <v>919</v>
      </c>
      <c r="D1723" s="70">
        <v>1</v>
      </c>
      <c r="E1723" s="70" t="s">
        <v>452</v>
      </c>
      <c r="F1723" s="71" t="s">
        <v>452</v>
      </c>
      <c r="G1723" s="69" t="s">
        <v>452</v>
      </c>
      <c r="H1723" s="72">
        <v>5346620</v>
      </c>
      <c r="I1723" s="73">
        <v>3782766</v>
      </c>
      <c r="J1723" s="74">
        <v>1563854</v>
      </c>
    </row>
    <row r="1724" spans="1:10" ht="31.5">
      <c r="A1724" s="68" t="s">
        <v>763</v>
      </c>
      <c r="B1724" s="61">
        <v>200</v>
      </c>
      <c r="C1724" s="69">
        <v>919</v>
      </c>
      <c r="D1724" s="70">
        <v>1</v>
      </c>
      <c r="E1724" s="70">
        <v>12</v>
      </c>
      <c r="F1724" s="71" t="s">
        <v>452</v>
      </c>
      <c r="G1724" s="69" t="s">
        <v>452</v>
      </c>
      <c r="H1724" s="72">
        <v>1344620</v>
      </c>
      <c r="I1724" s="73">
        <v>663156</v>
      </c>
      <c r="J1724" s="74">
        <v>681464</v>
      </c>
    </row>
    <row r="1725" spans="1:10" ht="63">
      <c r="A1725" s="75" t="s">
        <v>1311</v>
      </c>
      <c r="B1725" s="61">
        <v>200</v>
      </c>
      <c r="C1725" s="62">
        <v>919</v>
      </c>
      <c r="D1725" s="63">
        <v>1</v>
      </c>
      <c r="E1725" s="63">
        <v>12</v>
      </c>
      <c r="F1725" s="64" t="s">
        <v>1312</v>
      </c>
      <c r="G1725" s="62" t="s">
        <v>457</v>
      </c>
      <c r="H1725" s="65">
        <v>1344620</v>
      </c>
      <c r="I1725" s="66">
        <v>663156</v>
      </c>
      <c r="J1725" s="67">
        <v>681464</v>
      </c>
    </row>
    <row r="1726" spans="1:10" ht="31.5">
      <c r="A1726" s="75" t="s">
        <v>1713</v>
      </c>
      <c r="B1726" s="61">
        <v>200</v>
      </c>
      <c r="C1726" s="62">
        <v>919</v>
      </c>
      <c r="D1726" s="63">
        <v>1</v>
      </c>
      <c r="E1726" s="63">
        <v>12</v>
      </c>
      <c r="F1726" s="64" t="s">
        <v>1714</v>
      </c>
      <c r="G1726" s="62" t="s">
        <v>457</v>
      </c>
      <c r="H1726" s="65">
        <v>1344620</v>
      </c>
      <c r="I1726" s="66">
        <v>663156</v>
      </c>
      <c r="J1726" s="67">
        <v>681464</v>
      </c>
    </row>
    <row r="1727" spans="1:10" ht="31.5">
      <c r="A1727" s="68" t="s">
        <v>462</v>
      </c>
      <c r="B1727" s="61">
        <v>200</v>
      </c>
      <c r="C1727" s="69">
        <v>919</v>
      </c>
      <c r="D1727" s="70">
        <v>1</v>
      </c>
      <c r="E1727" s="70">
        <v>12</v>
      </c>
      <c r="F1727" s="71" t="s">
        <v>1714</v>
      </c>
      <c r="G1727" s="69" t="s">
        <v>463</v>
      </c>
      <c r="H1727" s="72">
        <v>1344620</v>
      </c>
      <c r="I1727" s="73">
        <v>663156</v>
      </c>
      <c r="J1727" s="74">
        <v>681464</v>
      </c>
    </row>
    <row r="1728" spans="1:10">
      <c r="A1728" s="68" t="s">
        <v>776</v>
      </c>
      <c r="B1728" s="61">
        <v>200</v>
      </c>
      <c r="C1728" s="69">
        <v>919</v>
      </c>
      <c r="D1728" s="70">
        <v>1</v>
      </c>
      <c r="E1728" s="70">
        <v>13</v>
      </c>
      <c r="F1728" s="71" t="s">
        <v>452</v>
      </c>
      <c r="G1728" s="69" t="s">
        <v>452</v>
      </c>
      <c r="H1728" s="72">
        <v>4002000</v>
      </c>
      <c r="I1728" s="73">
        <v>3119610</v>
      </c>
      <c r="J1728" s="74">
        <v>882390</v>
      </c>
    </row>
    <row r="1729" spans="1:10" ht="78.75">
      <c r="A1729" s="75" t="s">
        <v>1715</v>
      </c>
      <c r="B1729" s="61">
        <v>200</v>
      </c>
      <c r="C1729" s="62">
        <v>919</v>
      </c>
      <c r="D1729" s="63">
        <v>1</v>
      </c>
      <c r="E1729" s="63">
        <v>13</v>
      </c>
      <c r="F1729" s="64" t="s">
        <v>1716</v>
      </c>
      <c r="G1729" s="62" t="s">
        <v>457</v>
      </c>
      <c r="H1729" s="65">
        <v>4002000</v>
      </c>
      <c r="I1729" s="66">
        <v>3119610</v>
      </c>
      <c r="J1729" s="67">
        <v>882390</v>
      </c>
    </row>
    <row r="1730" spans="1:10" ht="47.25">
      <c r="A1730" s="75" t="s">
        <v>1717</v>
      </c>
      <c r="B1730" s="61">
        <v>200</v>
      </c>
      <c r="C1730" s="62">
        <v>919</v>
      </c>
      <c r="D1730" s="63">
        <v>1</v>
      </c>
      <c r="E1730" s="63">
        <v>13</v>
      </c>
      <c r="F1730" s="64" t="s">
        <v>1718</v>
      </c>
      <c r="G1730" s="62" t="s">
        <v>457</v>
      </c>
      <c r="H1730" s="65">
        <v>4002000</v>
      </c>
      <c r="I1730" s="66">
        <v>3119610</v>
      </c>
      <c r="J1730" s="67">
        <v>882390</v>
      </c>
    </row>
    <row r="1731" spans="1:10" ht="31.5">
      <c r="A1731" s="75" t="s">
        <v>1719</v>
      </c>
      <c r="B1731" s="61">
        <v>200</v>
      </c>
      <c r="C1731" s="62">
        <v>919</v>
      </c>
      <c r="D1731" s="63">
        <v>1</v>
      </c>
      <c r="E1731" s="63">
        <v>13</v>
      </c>
      <c r="F1731" s="64" t="s">
        <v>1720</v>
      </c>
      <c r="G1731" s="62" t="s">
        <v>457</v>
      </c>
      <c r="H1731" s="65">
        <v>3702000</v>
      </c>
      <c r="I1731" s="66">
        <v>3085110</v>
      </c>
      <c r="J1731" s="67">
        <v>616890</v>
      </c>
    </row>
    <row r="1732" spans="1:10" ht="31.5">
      <c r="A1732" s="68" t="s">
        <v>483</v>
      </c>
      <c r="B1732" s="61">
        <v>200</v>
      </c>
      <c r="C1732" s="69">
        <v>919</v>
      </c>
      <c r="D1732" s="70">
        <v>1</v>
      </c>
      <c r="E1732" s="70">
        <v>13</v>
      </c>
      <c r="F1732" s="71" t="s">
        <v>1720</v>
      </c>
      <c r="G1732" s="69" t="s">
        <v>484</v>
      </c>
      <c r="H1732" s="72">
        <v>3702000</v>
      </c>
      <c r="I1732" s="73">
        <v>3085110</v>
      </c>
      <c r="J1732" s="74">
        <v>616890</v>
      </c>
    </row>
    <row r="1733" spans="1:10" ht="31.5">
      <c r="A1733" s="75" t="s">
        <v>1721</v>
      </c>
      <c r="B1733" s="61">
        <v>200</v>
      </c>
      <c r="C1733" s="62">
        <v>919</v>
      </c>
      <c r="D1733" s="63">
        <v>1</v>
      </c>
      <c r="E1733" s="63">
        <v>13</v>
      </c>
      <c r="F1733" s="64" t="s">
        <v>1722</v>
      </c>
      <c r="G1733" s="62" t="s">
        <v>457</v>
      </c>
      <c r="H1733" s="65">
        <v>300000</v>
      </c>
      <c r="I1733" s="66">
        <v>34500</v>
      </c>
      <c r="J1733" s="67">
        <v>265500</v>
      </c>
    </row>
    <row r="1734" spans="1:10" ht="31.5">
      <c r="A1734" s="68" t="s">
        <v>483</v>
      </c>
      <c r="B1734" s="61">
        <v>200</v>
      </c>
      <c r="C1734" s="69">
        <v>919</v>
      </c>
      <c r="D1734" s="70">
        <v>1</v>
      </c>
      <c r="E1734" s="70">
        <v>13</v>
      </c>
      <c r="F1734" s="71" t="s">
        <v>1722</v>
      </c>
      <c r="G1734" s="69" t="s">
        <v>484</v>
      </c>
      <c r="H1734" s="72">
        <v>300000</v>
      </c>
      <c r="I1734" s="73">
        <v>34500</v>
      </c>
      <c r="J1734" s="74">
        <v>265500</v>
      </c>
    </row>
    <row r="1735" spans="1:10">
      <c r="A1735" s="68" t="s">
        <v>952</v>
      </c>
      <c r="B1735" s="61">
        <v>200</v>
      </c>
      <c r="C1735" s="69">
        <v>919</v>
      </c>
      <c r="D1735" s="70">
        <v>4</v>
      </c>
      <c r="E1735" s="70" t="s">
        <v>452</v>
      </c>
      <c r="F1735" s="71" t="s">
        <v>452</v>
      </c>
      <c r="G1735" s="69" t="s">
        <v>452</v>
      </c>
      <c r="H1735" s="72">
        <v>656225699.33000004</v>
      </c>
      <c r="I1735" s="73">
        <v>359575738.43000001</v>
      </c>
      <c r="J1735" s="74">
        <v>296649960.90000004</v>
      </c>
    </row>
    <row r="1736" spans="1:10">
      <c r="A1736" s="68" t="s">
        <v>1723</v>
      </c>
      <c r="B1736" s="61">
        <v>200</v>
      </c>
      <c r="C1736" s="69">
        <v>919</v>
      </c>
      <c r="D1736" s="70">
        <v>4</v>
      </c>
      <c r="E1736" s="70">
        <v>6</v>
      </c>
      <c r="F1736" s="71" t="s">
        <v>452</v>
      </c>
      <c r="G1736" s="69" t="s">
        <v>452</v>
      </c>
      <c r="H1736" s="72">
        <v>241187997.33000001</v>
      </c>
      <c r="I1736" s="73">
        <v>46092038.799999997</v>
      </c>
      <c r="J1736" s="74">
        <v>195095958.53000003</v>
      </c>
    </row>
    <row r="1737" spans="1:10" ht="63">
      <c r="A1737" s="75" t="s">
        <v>1724</v>
      </c>
      <c r="B1737" s="61">
        <v>200</v>
      </c>
      <c r="C1737" s="62">
        <v>919</v>
      </c>
      <c r="D1737" s="63">
        <v>4</v>
      </c>
      <c r="E1737" s="63">
        <v>6</v>
      </c>
      <c r="F1737" s="64" t="s">
        <v>1725</v>
      </c>
      <c r="G1737" s="62" t="s">
        <v>457</v>
      </c>
      <c r="H1737" s="65">
        <v>230308998.05000001</v>
      </c>
      <c r="I1737" s="66">
        <v>35213039.520000003</v>
      </c>
      <c r="J1737" s="67">
        <v>195095958.53</v>
      </c>
    </row>
    <row r="1738" spans="1:10" ht="31.5">
      <c r="A1738" s="75" t="s">
        <v>1726</v>
      </c>
      <c r="B1738" s="61">
        <v>200</v>
      </c>
      <c r="C1738" s="62">
        <v>919</v>
      </c>
      <c r="D1738" s="63">
        <v>4</v>
      </c>
      <c r="E1738" s="63">
        <v>6</v>
      </c>
      <c r="F1738" s="64" t="s">
        <v>1727</v>
      </c>
      <c r="G1738" s="62" t="s">
        <v>457</v>
      </c>
      <c r="H1738" s="65">
        <v>19041346</v>
      </c>
      <c r="I1738" s="66">
        <v>1370498</v>
      </c>
      <c r="J1738" s="67">
        <v>17670848</v>
      </c>
    </row>
    <row r="1739" spans="1:10" ht="31.5">
      <c r="A1739" s="75" t="s">
        <v>1728</v>
      </c>
      <c r="B1739" s="61">
        <v>200</v>
      </c>
      <c r="C1739" s="62">
        <v>919</v>
      </c>
      <c r="D1739" s="63">
        <v>4</v>
      </c>
      <c r="E1739" s="63">
        <v>6</v>
      </c>
      <c r="F1739" s="64" t="s">
        <v>1729</v>
      </c>
      <c r="G1739" s="62" t="s">
        <v>457</v>
      </c>
      <c r="H1739" s="65">
        <v>2339348</v>
      </c>
      <c r="I1739" s="66">
        <v>0</v>
      </c>
      <c r="J1739" s="67">
        <v>2339348</v>
      </c>
    </row>
    <row r="1740" spans="1:10" ht="31.5">
      <c r="A1740" s="68" t="s">
        <v>483</v>
      </c>
      <c r="B1740" s="61">
        <v>200</v>
      </c>
      <c r="C1740" s="69">
        <v>919</v>
      </c>
      <c r="D1740" s="70">
        <v>4</v>
      </c>
      <c r="E1740" s="70">
        <v>6</v>
      </c>
      <c r="F1740" s="71" t="s">
        <v>1729</v>
      </c>
      <c r="G1740" s="69" t="s">
        <v>484</v>
      </c>
      <c r="H1740" s="72">
        <v>2339348</v>
      </c>
      <c r="I1740" s="73">
        <v>0</v>
      </c>
      <c r="J1740" s="74">
        <v>2339348</v>
      </c>
    </row>
    <row r="1741" spans="1:10" ht="47.25">
      <c r="A1741" s="75" t="s">
        <v>1730</v>
      </c>
      <c r="B1741" s="61">
        <v>200</v>
      </c>
      <c r="C1741" s="62">
        <v>919</v>
      </c>
      <c r="D1741" s="63">
        <v>4</v>
      </c>
      <c r="E1741" s="63">
        <v>6</v>
      </c>
      <c r="F1741" s="64" t="s">
        <v>1731</v>
      </c>
      <c r="G1741" s="62" t="s">
        <v>457</v>
      </c>
      <c r="H1741" s="65">
        <v>1370498</v>
      </c>
      <c r="I1741" s="66">
        <v>1370498</v>
      </c>
      <c r="J1741" s="67">
        <v>0</v>
      </c>
    </row>
    <row r="1742" spans="1:10" ht="31.5">
      <c r="A1742" s="68" t="s">
        <v>483</v>
      </c>
      <c r="B1742" s="61">
        <v>200</v>
      </c>
      <c r="C1742" s="69">
        <v>919</v>
      </c>
      <c r="D1742" s="70">
        <v>4</v>
      </c>
      <c r="E1742" s="70">
        <v>6</v>
      </c>
      <c r="F1742" s="71" t="s">
        <v>1731</v>
      </c>
      <c r="G1742" s="69" t="s">
        <v>484</v>
      </c>
      <c r="H1742" s="72">
        <v>1370498</v>
      </c>
      <c r="I1742" s="73">
        <v>1370498</v>
      </c>
      <c r="J1742" s="74">
        <v>0</v>
      </c>
    </row>
    <row r="1743" spans="1:10" ht="31.5">
      <c r="A1743" s="75" t="s">
        <v>1732</v>
      </c>
      <c r="B1743" s="61">
        <v>200</v>
      </c>
      <c r="C1743" s="62">
        <v>919</v>
      </c>
      <c r="D1743" s="63">
        <v>4</v>
      </c>
      <c r="E1743" s="63">
        <v>6</v>
      </c>
      <c r="F1743" s="64" t="s">
        <v>1733</v>
      </c>
      <c r="G1743" s="62" t="s">
        <v>457</v>
      </c>
      <c r="H1743" s="65">
        <v>15331500</v>
      </c>
      <c r="I1743" s="66">
        <v>0</v>
      </c>
      <c r="J1743" s="67">
        <v>15331500</v>
      </c>
    </row>
    <row r="1744" spans="1:10" ht="31.5">
      <c r="A1744" s="68" t="s">
        <v>483</v>
      </c>
      <c r="B1744" s="61">
        <v>200</v>
      </c>
      <c r="C1744" s="69">
        <v>919</v>
      </c>
      <c r="D1744" s="70">
        <v>4</v>
      </c>
      <c r="E1744" s="70">
        <v>6</v>
      </c>
      <c r="F1744" s="71" t="s">
        <v>1733</v>
      </c>
      <c r="G1744" s="69" t="s">
        <v>484</v>
      </c>
      <c r="H1744" s="72">
        <v>15331500</v>
      </c>
      <c r="I1744" s="73">
        <v>0</v>
      </c>
      <c r="J1744" s="74">
        <v>15331500</v>
      </c>
    </row>
    <row r="1745" spans="1:10" ht="126">
      <c r="A1745" s="75" t="s">
        <v>1734</v>
      </c>
      <c r="B1745" s="61">
        <v>200</v>
      </c>
      <c r="C1745" s="62">
        <v>919</v>
      </c>
      <c r="D1745" s="63">
        <v>4</v>
      </c>
      <c r="E1745" s="63">
        <v>6</v>
      </c>
      <c r="F1745" s="64" t="s">
        <v>1735</v>
      </c>
      <c r="G1745" s="62" t="s">
        <v>457</v>
      </c>
      <c r="H1745" s="65">
        <v>39153331</v>
      </c>
      <c r="I1745" s="66">
        <v>19314426.18</v>
      </c>
      <c r="J1745" s="67">
        <v>19838904.82</v>
      </c>
    </row>
    <row r="1746" spans="1:10" ht="126">
      <c r="A1746" s="75" t="s">
        <v>1734</v>
      </c>
      <c r="B1746" s="61">
        <v>200</v>
      </c>
      <c r="C1746" s="62">
        <v>919</v>
      </c>
      <c r="D1746" s="63">
        <v>4</v>
      </c>
      <c r="E1746" s="63">
        <v>6</v>
      </c>
      <c r="F1746" s="64" t="s">
        <v>1736</v>
      </c>
      <c r="G1746" s="62" t="s">
        <v>457</v>
      </c>
      <c r="H1746" s="65">
        <v>39153331</v>
      </c>
      <c r="I1746" s="66">
        <v>19314426.18</v>
      </c>
      <c r="J1746" s="67">
        <v>19838904.82</v>
      </c>
    </row>
    <row r="1747" spans="1:10" ht="31.5">
      <c r="A1747" s="68" t="s">
        <v>483</v>
      </c>
      <c r="B1747" s="61">
        <v>200</v>
      </c>
      <c r="C1747" s="69">
        <v>919</v>
      </c>
      <c r="D1747" s="70">
        <v>4</v>
      </c>
      <c r="E1747" s="70">
        <v>6</v>
      </c>
      <c r="F1747" s="71" t="s">
        <v>1736</v>
      </c>
      <c r="G1747" s="69" t="s">
        <v>484</v>
      </c>
      <c r="H1747" s="72">
        <v>39153331</v>
      </c>
      <c r="I1747" s="73">
        <v>19314426.18</v>
      </c>
      <c r="J1747" s="74">
        <v>19838904.82</v>
      </c>
    </row>
    <row r="1748" spans="1:10" ht="94.5">
      <c r="A1748" s="75" t="s">
        <v>1737</v>
      </c>
      <c r="B1748" s="61">
        <v>200</v>
      </c>
      <c r="C1748" s="62">
        <v>919</v>
      </c>
      <c r="D1748" s="63">
        <v>4</v>
      </c>
      <c r="E1748" s="63">
        <v>6</v>
      </c>
      <c r="F1748" s="64" t="s">
        <v>1738</v>
      </c>
      <c r="G1748" s="62" t="s">
        <v>457</v>
      </c>
      <c r="H1748" s="65">
        <v>164912421.05000001</v>
      </c>
      <c r="I1748" s="66">
        <v>14528115.34</v>
      </c>
      <c r="J1748" s="67">
        <v>150384305.71000001</v>
      </c>
    </row>
    <row r="1749" spans="1:10" ht="94.5">
      <c r="A1749" s="75" t="s">
        <v>1737</v>
      </c>
      <c r="B1749" s="61">
        <v>200</v>
      </c>
      <c r="C1749" s="62">
        <v>919</v>
      </c>
      <c r="D1749" s="63">
        <v>4</v>
      </c>
      <c r="E1749" s="63">
        <v>6</v>
      </c>
      <c r="F1749" s="64" t="s">
        <v>1739</v>
      </c>
      <c r="G1749" s="62" t="s">
        <v>457</v>
      </c>
      <c r="H1749" s="65">
        <v>164912421.05000001</v>
      </c>
      <c r="I1749" s="66">
        <v>14528115.34</v>
      </c>
      <c r="J1749" s="67">
        <v>150384305.71000001</v>
      </c>
    </row>
    <row r="1750" spans="1:10">
      <c r="A1750" s="68" t="s">
        <v>662</v>
      </c>
      <c r="B1750" s="61">
        <v>200</v>
      </c>
      <c r="C1750" s="69">
        <v>919</v>
      </c>
      <c r="D1750" s="70">
        <v>4</v>
      </c>
      <c r="E1750" s="70">
        <v>6</v>
      </c>
      <c r="F1750" s="71" t="s">
        <v>1739</v>
      </c>
      <c r="G1750" s="69" t="s">
        <v>663</v>
      </c>
      <c r="H1750" s="72">
        <v>164912421.05000001</v>
      </c>
      <c r="I1750" s="73">
        <v>14528115.34</v>
      </c>
      <c r="J1750" s="74">
        <v>150384305.71000001</v>
      </c>
    </row>
    <row r="1751" spans="1:10" ht="110.25">
      <c r="A1751" s="75" t="s">
        <v>1740</v>
      </c>
      <c r="B1751" s="61">
        <v>200</v>
      </c>
      <c r="C1751" s="62">
        <v>919</v>
      </c>
      <c r="D1751" s="63">
        <v>4</v>
      </c>
      <c r="E1751" s="63">
        <v>6</v>
      </c>
      <c r="F1751" s="64" t="s">
        <v>1741</v>
      </c>
      <c r="G1751" s="62" t="s">
        <v>457</v>
      </c>
      <c r="H1751" s="65">
        <v>7201900</v>
      </c>
      <c r="I1751" s="66">
        <v>0</v>
      </c>
      <c r="J1751" s="67">
        <v>7201900</v>
      </c>
    </row>
    <row r="1752" spans="1:10" ht="110.25">
      <c r="A1752" s="75" t="s">
        <v>1740</v>
      </c>
      <c r="B1752" s="61">
        <v>200</v>
      </c>
      <c r="C1752" s="62">
        <v>919</v>
      </c>
      <c r="D1752" s="63">
        <v>4</v>
      </c>
      <c r="E1752" s="63">
        <v>6</v>
      </c>
      <c r="F1752" s="64" t="s">
        <v>1742</v>
      </c>
      <c r="G1752" s="62" t="s">
        <v>457</v>
      </c>
      <c r="H1752" s="65">
        <v>7201900</v>
      </c>
      <c r="I1752" s="66">
        <v>0</v>
      </c>
      <c r="J1752" s="67">
        <v>7201900</v>
      </c>
    </row>
    <row r="1753" spans="1:10">
      <c r="A1753" s="68" t="s">
        <v>662</v>
      </c>
      <c r="B1753" s="61">
        <v>200</v>
      </c>
      <c r="C1753" s="69">
        <v>919</v>
      </c>
      <c r="D1753" s="70">
        <v>4</v>
      </c>
      <c r="E1753" s="70">
        <v>6</v>
      </c>
      <c r="F1753" s="71" t="s">
        <v>1742</v>
      </c>
      <c r="G1753" s="69" t="s">
        <v>663</v>
      </c>
      <c r="H1753" s="72">
        <v>7201900</v>
      </c>
      <c r="I1753" s="73">
        <v>0</v>
      </c>
      <c r="J1753" s="74">
        <v>7201900</v>
      </c>
    </row>
    <row r="1754" spans="1:10" ht="31.5">
      <c r="A1754" s="75" t="s">
        <v>1107</v>
      </c>
      <c r="B1754" s="61">
        <v>200</v>
      </c>
      <c r="C1754" s="62">
        <v>919</v>
      </c>
      <c r="D1754" s="63">
        <v>4</v>
      </c>
      <c r="E1754" s="63">
        <v>6</v>
      </c>
      <c r="F1754" s="64" t="s">
        <v>1108</v>
      </c>
      <c r="G1754" s="62" t="s">
        <v>457</v>
      </c>
      <c r="H1754" s="65">
        <v>10878999.279999999</v>
      </c>
      <c r="I1754" s="66">
        <v>10878999.279999999</v>
      </c>
      <c r="J1754" s="67">
        <v>0</v>
      </c>
    </row>
    <row r="1755" spans="1:10">
      <c r="A1755" s="68" t="s">
        <v>603</v>
      </c>
      <c r="B1755" s="61">
        <v>200</v>
      </c>
      <c r="C1755" s="69">
        <v>919</v>
      </c>
      <c r="D1755" s="70">
        <v>4</v>
      </c>
      <c r="E1755" s="70">
        <v>6</v>
      </c>
      <c r="F1755" s="71" t="s">
        <v>1108</v>
      </c>
      <c r="G1755" s="69" t="s">
        <v>604</v>
      </c>
      <c r="H1755" s="72">
        <v>10878999.279999999</v>
      </c>
      <c r="I1755" s="73">
        <v>10878999.279999999</v>
      </c>
      <c r="J1755" s="74">
        <v>0</v>
      </c>
    </row>
    <row r="1756" spans="1:10">
      <c r="A1756" s="68" t="s">
        <v>1743</v>
      </c>
      <c r="B1756" s="61">
        <v>200</v>
      </c>
      <c r="C1756" s="69">
        <v>919</v>
      </c>
      <c r="D1756" s="70">
        <v>4</v>
      </c>
      <c r="E1756" s="70">
        <v>7</v>
      </c>
      <c r="F1756" s="71" t="s">
        <v>452</v>
      </c>
      <c r="G1756" s="69" t="s">
        <v>452</v>
      </c>
      <c r="H1756" s="72">
        <v>415037702</v>
      </c>
      <c r="I1756" s="73">
        <v>313483699.63</v>
      </c>
      <c r="J1756" s="74">
        <v>101554002.37</v>
      </c>
    </row>
    <row r="1757" spans="1:10" ht="63">
      <c r="A1757" s="75" t="s">
        <v>1744</v>
      </c>
      <c r="B1757" s="61">
        <v>200</v>
      </c>
      <c r="C1757" s="62">
        <v>919</v>
      </c>
      <c r="D1757" s="63">
        <v>4</v>
      </c>
      <c r="E1757" s="63">
        <v>7</v>
      </c>
      <c r="F1757" s="64" t="s">
        <v>1745</v>
      </c>
      <c r="G1757" s="62" t="s">
        <v>457</v>
      </c>
      <c r="H1757" s="65">
        <v>415037702</v>
      </c>
      <c r="I1757" s="66">
        <v>313483699.63</v>
      </c>
      <c r="J1757" s="67">
        <v>101554002.37</v>
      </c>
    </row>
    <row r="1758" spans="1:10">
      <c r="A1758" s="75" t="s">
        <v>1746</v>
      </c>
      <c r="B1758" s="61">
        <v>200</v>
      </c>
      <c r="C1758" s="62">
        <v>919</v>
      </c>
      <c r="D1758" s="63">
        <v>4</v>
      </c>
      <c r="E1758" s="63">
        <v>7</v>
      </c>
      <c r="F1758" s="64" t="s">
        <v>1747</v>
      </c>
      <c r="G1758" s="62" t="s">
        <v>457</v>
      </c>
      <c r="H1758" s="65">
        <v>415037702</v>
      </c>
      <c r="I1758" s="66">
        <v>313483699.63</v>
      </c>
      <c r="J1758" s="67">
        <v>101554002.37</v>
      </c>
    </row>
    <row r="1759" spans="1:10">
      <c r="A1759" s="75" t="s">
        <v>1748</v>
      </c>
      <c r="B1759" s="61">
        <v>200</v>
      </c>
      <c r="C1759" s="62">
        <v>919</v>
      </c>
      <c r="D1759" s="63">
        <v>4</v>
      </c>
      <c r="E1759" s="63">
        <v>7</v>
      </c>
      <c r="F1759" s="64" t="s">
        <v>1749</v>
      </c>
      <c r="G1759" s="62" t="s">
        <v>457</v>
      </c>
      <c r="H1759" s="65">
        <v>57496502</v>
      </c>
      <c r="I1759" s="66">
        <v>55176209.340000004</v>
      </c>
      <c r="J1759" s="67">
        <v>2320292.6599999964</v>
      </c>
    </row>
    <row r="1760" spans="1:10" ht="63">
      <c r="A1760" s="68" t="s">
        <v>481</v>
      </c>
      <c r="B1760" s="61">
        <v>200</v>
      </c>
      <c r="C1760" s="69">
        <v>919</v>
      </c>
      <c r="D1760" s="70">
        <v>4</v>
      </c>
      <c r="E1760" s="70">
        <v>7</v>
      </c>
      <c r="F1760" s="71" t="s">
        <v>1749</v>
      </c>
      <c r="G1760" s="69" t="s">
        <v>482</v>
      </c>
      <c r="H1760" s="72">
        <v>60037</v>
      </c>
      <c r="I1760" s="73">
        <v>60037</v>
      </c>
      <c r="J1760" s="74">
        <v>0</v>
      </c>
    </row>
    <row r="1761" spans="1:10" ht="31.5">
      <c r="A1761" s="68" t="s">
        <v>483</v>
      </c>
      <c r="B1761" s="61">
        <v>200</v>
      </c>
      <c r="C1761" s="69">
        <v>919</v>
      </c>
      <c r="D1761" s="70">
        <v>4</v>
      </c>
      <c r="E1761" s="70">
        <v>7</v>
      </c>
      <c r="F1761" s="71" t="s">
        <v>1749</v>
      </c>
      <c r="G1761" s="69" t="s">
        <v>484</v>
      </c>
      <c r="H1761" s="72">
        <v>600615</v>
      </c>
      <c r="I1761" s="73">
        <v>600615</v>
      </c>
      <c r="J1761" s="74">
        <v>0</v>
      </c>
    </row>
    <row r="1762" spans="1:10" ht="31.5">
      <c r="A1762" s="68" t="s">
        <v>462</v>
      </c>
      <c r="B1762" s="61">
        <v>200</v>
      </c>
      <c r="C1762" s="69">
        <v>919</v>
      </c>
      <c r="D1762" s="70">
        <v>4</v>
      </c>
      <c r="E1762" s="70">
        <v>7</v>
      </c>
      <c r="F1762" s="71" t="s">
        <v>1749</v>
      </c>
      <c r="G1762" s="69" t="s">
        <v>463</v>
      </c>
      <c r="H1762" s="72">
        <v>56107750</v>
      </c>
      <c r="I1762" s="73">
        <v>54070000</v>
      </c>
      <c r="J1762" s="74">
        <v>2037750</v>
      </c>
    </row>
    <row r="1763" spans="1:10">
      <c r="A1763" s="68" t="s">
        <v>603</v>
      </c>
      <c r="B1763" s="61">
        <v>200</v>
      </c>
      <c r="C1763" s="69">
        <v>919</v>
      </c>
      <c r="D1763" s="70">
        <v>4</v>
      </c>
      <c r="E1763" s="70">
        <v>7</v>
      </c>
      <c r="F1763" s="71" t="s">
        <v>1749</v>
      </c>
      <c r="G1763" s="69" t="s">
        <v>604</v>
      </c>
      <c r="H1763" s="72">
        <v>728100</v>
      </c>
      <c r="I1763" s="73">
        <v>445557.34</v>
      </c>
      <c r="J1763" s="74">
        <v>282542.65999999997</v>
      </c>
    </row>
    <row r="1764" spans="1:10" ht="31.5">
      <c r="A1764" s="75" t="s">
        <v>1750</v>
      </c>
      <c r="B1764" s="61">
        <v>200</v>
      </c>
      <c r="C1764" s="62">
        <v>919</v>
      </c>
      <c r="D1764" s="63">
        <v>4</v>
      </c>
      <c r="E1764" s="63">
        <v>7</v>
      </c>
      <c r="F1764" s="64" t="s">
        <v>1751</v>
      </c>
      <c r="G1764" s="62" t="s">
        <v>457</v>
      </c>
      <c r="H1764" s="65">
        <v>24458400</v>
      </c>
      <c r="I1764" s="66">
        <v>24458400</v>
      </c>
      <c r="J1764" s="67">
        <v>0</v>
      </c>
    </row>
    <row r="1765" spans="1:10" ht="31.5">
      <c r="A1765" s="68" t="s">
        <v>462</v>
      </c>
      <c r="B1765" s="61">
        <v>200</v>
      </c>
      <c r="C1765" s="69">
        <v>919</v>
      </c>
      <c r="D1765" s="70">
        <v>4</v>
      </c>
      <c r="E1765" s="70">
        <v>7</v>
      </c>
      <c r="F1765" s="71" t="s">
        <v>1751</v>
      </c>
      <c r="G1765" s="69" t="s">
        <v>463</v>
      </c>
      <c r="H1765" s="72">
        <v>24458400</v>
      </c>
      <c r="I1765" s="73">
        <v>24458400</v>
      </c>
      <c r="J1765" s="74">
        <v>0</v>
      </c>
    </row>
    <row r="1766" spans="1:10" ht="47.25">
      <c r="A1766" s="75" t="s">
        <v>1752</v>
      </c>
      <c r="B1766" s="61">
        <v>200</v>
      </c>
      <c r="C1766" s="62">
        <v>919</v>
      </c>
      <c r="D1766" s="63">
        <v>4</v>
      </c>
      <c r="E1766" s="63">
        <v>7</v>
      </c>
      <c r="F1766" s="64" t="s">
        <v>1753</v>
      </c>
      <c r="G1766" s="62" t="s">
        <v>457</v>
      </c>
      <c r="H1766" s="65">
        <v>31670000</v>
      </c>
      <c r="I1766" s="66">
        <v>14747975.439999999</v>
      </c>
      <c r="J1766" s="67">
        <v>16922024.560000002</v>
      </c>
    </row>
    <row r="1767" spans="1:10" ht="63">
      <c r="A1767" s="68" t="s">
        <v>481</v>
      </c>
      <c r="B1767" s="61">
        <v>200</v>
      </c>
      <c r="C1767" s="69">
        <v>919</v>
      </c>
      <c r="D1767" s="70">
        <v>4</v>
      </c>
      <c r="E1767" s="70">
        <v>7</v>
      </c>
      <c r="F1767" s="71" t="s">
        <v>1753</v>
      </c>
      <c r="G1767" s="69" t="s">
        <v>482</v>
      </c>
      <c r="H1767" s="72">
        <v>25190000</v>
      </c>
      <c r="I1767" s="73">
        <v>11676451</v>
      </c>
      <c r="J1767" s="74">
        <v>13513549</v>
      </c>
    </row>
    <row r="1768" spans="1:10" ht="31.5">
      <c r="A1768" s="68" t="s">
        <v>483</v>
      </c>
      <c r="B1768" s="61">
        <v>200</v>
      </c>
      <c r="C1768" s="69">
        <v>919</v>
      </c>
      <c r="D1768" s="70">
        <v>4</v>
      </c>
      <c r="E1768" s="70">
        <v>7</v>
      </c>
      <c r="F1768" s="71" t="s">
        <v>1753</v>
      </c>
      <c r="G1768" s="69" t="s">
        <v>484</v>
      </c>
      <c r="H1768" s="72">
        <v>6430000</v>
      </c>
      <c r="I1768" s="73">
        <v>3021524.44</v>
      </c>
      <c r="J1768" s="74">
        <v>3408475.56</v>
      </c>
    </row>
    <row r="1769" spans="1:10">
      <c r="A1769" s="68" t="s">
        <v>603</v>
      </c>
      <c r="B1769" s="61">
        <v>200</v>
      </c>
      <c r="C1769" s="69">
        <v>919</v>
      </c>
      <c r="D1769" s="70">
        <v>4</v>
      </c>
      <c r="E1769" s="70">
        <v>7</v>
      </c>
      <c r="F1769" s="71" t="s">
        <v>1753</v>
      </c>
      <c r="G1769" s="69" t="s">
        <v>604</v>
      </c>
      <c r="H1769" s="72">
        <v>50000</v>
      </c>
      <c r="I1769" s="73">
        <v>50000</v>
      </c>
      <c r="J1769" s="74">
        <v>0</v>
      </c>
    </row>
    <row r="1770" spans="1:10" ht="47.25">
      <c r="A1770" s="75" t="s">
        <v>1754</v>
      </c>
      <c r="B1770" s="61">
        <v>200</v>
      </c>
      <c r="C1770" s="62">
        <v>919</v>
      </c>
      <c r="D1770" s="63">
        <v>4</v>
      </c>
      <c r="E1770" s="63">
        <v>7</v>
      </c>
      <c r="F1770" s="64" t="s">
        <v>1755</v>
      </c>
      <c r="G1770" s="62" t="s">
        <v>457</v>
      </c>
      <c r="H1770" s="65">
        <v>221412800</v>
      </c>
      <c r="I1770" s="66">
        <v>139101114.84999999</v>
      </c>
      <c r="J1770" s="67">
        <v>82311685.150000006</v>
      </c>
    </row>
    <row r="1771" spans="1:10" ht="63">
      <c r="A1771" s="68" t="s">
        <v>481</v>
      </c>
      <c r="B1771" s="61">
        <v>200</v>
      </c>
      <c r="C1771" s="69">
        <v>919</v>
      </c>
      <c r="D1771" s="70">
        <v>4</v>
      </c>
      <c r="E1771" s="70">
        <v>7</v>
      </c>
      <c r="F1771" s="71" t="s">
        <v>1755</v>
      </c>
      <c r="G1771" s="69" t="s">
        <v>482</v>
      </c>
      <c r="H1771" s="72">
        <v>67132331</v>
      </c>
      <c r="I1771" s="73">
        <v>30869113.510000002</v>
      </c>
      <c r="J1771" s="74">
        <v>36263217.489999995</v>
      </c>
    </row>
    <row r="1772" spans="1:10" ht="31.5">
      <c r="A1772" s="68" t="s">
        <v>483</v>
      </c>
      <c r="B1772" s="61">
        <v>200</v>
      </c>
      <c r="C1772" s="69">
        <v>919</v>
      </c>
      <c r="D1772" s="70">
        <v>4</v>
      </c>
      <c r="E1772" s="70">
        <v>7</v>
      </c>
      <c r="F1772" s="71" t="s">
        <v>1755</v>
      </c>
      <c r="G1772" s="69" t="s">
        <v>484</v>
      </c>
      <c r="H1772" s="72">
        <v>14656669</v>
      </c>
      <c r="I1772" s="73">
        <v>7732747.4400000004</v>
      </c>
      <c r="J1772" s="74">
        <v>6923921.5599999996</v>
      </c>
    </row>
    <row r="1773" spans="1:10" ht="31.5">
      <c r="A1773" s="68" t="s">
        <v>462</v>
      </c>
      <c r="B1773" s="61">
        <v>200</v>
      </c>
      <c r="C1773" s="69">
        <v>919</v>
      </c>
      <c r="D1773" s="70">
        <v>4</v>
      </c>
      <c r="E1773" s="70">
        <v>7</v>
      </c>
      <c r="F1773" s="71" t="s">
        <v>1755</v>
      </c>
      <c r="G1773" s="69" t="s">
        <v>463</v>
      </c>
      <c r="H1773" s="72">
        <v>139623800</v>
      </c>
      <c r="I1773" s="73">
        <v>100499253.90000001</v>
      </c>
      <c r="J1773" s="74">
        <v>39124546.099999994</v>
      </c>
    </row>
    <row r="1774" spans="1:10" ht="31.5">
      <c r="A1774" s="75" t="s">
        <v>1756</v>
      </c>
      <c r="B1774" s="61">
        <v>200</v>
      </c>
      <c r="C1774" s="62">
        <v>919</v>
      </c>
      <c r="D1774" s="63">
        <v>4</v>
      </c>
      <c r="E1774" s="63">
        <v>7</v>
      </c>
      <c r="F1774" s="64" t="s">
        <v>1757</v>
      </c>
      <c r="G1774" s="62" t="s">
        <v>457</v>
      </c>
      <c r="H1774" s="65">
        <v>80000000</v>
      </c>
      <c r="I1774" s="66">
        <v>80000000</v>
      </c>
      <c r="J1774" s="67">
        <v>0</v>
      </c>
    </row>
    <row r="1775" spans="1:10" ht="31.5">
      <c r="A1775" s="68" t="s">
        <v>462</v>
      </c>
      <c r="B1775" s="61">
        <v>200</v>
      </c>
      <c r="C1775" s="69">
        <v>919</v>
      </c>
      <c r="D1775" s="70">
        <v>4</v>
      </c>
      <c r="E1775" s="70">
        <v>7</v>
      </c>
      <c r="F1775" s="71" t="s">
        <v>1757</v>
      </c>
      <c r="G1775" s="69" t="s">
        <v>463</v>
      </c>
      <c r="H1775" s="72">
        <v>80000000</v>
      </c>
      <c r="I1775" s="73">
        <v>80000000</v>
      </c>
      <c r="J1775" s="74">
        <v>0</v>
      </c>
    </row>
    <row r="1776" spans="1:10">
      <c r="A1776" s="68" t="s">
        <v>1758</v>
      </c>
      <c r="B1776" s="61">
        <v>200</v>
      </c>
      <c r="C1776" s="69">
        <v>919</v>
      </c>
      <c r="D1776" s="70">
        <v>6</v>
      </c>
      <c r="E1776" s="70" t="s">
        <v>452</v>
      </c>
      <c r="F1776" s="71" t="s">
        <v>452</v>
      </c>
      <c r="G1776" s="69" t="s">
        <v>452</v>
      </c>
      <c r="H1776" s="72">
        <v>42329393.57</v>
      </c>
      <c r="I1776" s="73">
        <v>24884716.16</v>
      </c>
      <c r="J1776" s="74">
        <v>17444677.41</v>
      </c>
    </row>
    <row r="1777" spans="1:10">
      <c r="A1777" s="68" t="s">
        <v>1759</v>
      </c>
      <c r="B1777" s="61">
        <v>200</v>
      </c>
      <c r="C1777" s="69">
        <v>919</v>
      </c>
      <c r="D1777" s="70">
        <v>6</v>
      </c>
      <c r="E1777" s="70">
        <v>1</v>
      </c>
      <c r="F1777" s="71" t="s">
        <v>452</v>
      </c>
      <c r="G1777" s="69" t="s">
        <v>452</v>
      </c>
      <c r="H1777" s="72">
        <v>300000</v>
      </c>
      <c r="I1777" s="73">
        <v>150000</v>
      </c>
      <c r="J1777" s="74">
        <v>150000</v>
      </c>
    </row>
    <row r="1778" spans="1:10" ht="63">
      <c r="A1778" s="75" t="s">
        <v>1311</v>
      </c>
      <c r="B1778" s="61">
        <v>200</v>
      </c>
      <c r="C1778" s="62">
        <v>919</v>
      </c>
      <c r="D1778" s="63">
        <v>6</v>
      </c>
      <c r="E1778" s="63">
        <v>1</v>
      </c>
      <c r="F1778" s="64" t="s">
        <v>1312</v>
      </c>
      <c r="G1778" s="62" t="s">
        <v>457</v>
      </c>
      <c r="H1778" s="65">
        <v>300000</v>
      </c>
      <c r="I1778" s="66">
        <v>150000</v>
      </c>
      <c r="J1778" s="67">
        <v>150000</v>
      </c>
    </row>
    <row r="1779" spans="1:10" ht="31.5">
      <c r="A1779" s="75" t="s">
        <v>1760</v>
      </c>
      <c r="B1779" s="61">
        <v>200</v>
      </c>
      <c r="C1779" s="62">
        <v>919</v>
      </c>
      <c r="D1779" s="63">
        <v>6</v>
      </c>
      <c r="E1779" s="63">
        <v>1</v>
      </c>
      <c r="F1779" s="64" t="s">
        <v>1761</v>
      </c>
      <c r="G1779" s="62" t="s">
        <v>457</v>
      </c>
      <c r="H1779" s="65">
        <v>300000</v>
      </c>
      <c r="I1779" s="66">
        <v>150000</v>
      </c>
      <c r="J1779" s="67">
        <v>150000</v>
      </c>
    </row>
    <row r="1780" spans="1:10" ht="31.5">
      <c r="A1780" s="75" t="s">
        <v>1762</v>
      </c>
      <c r="B1780" s="61">
        <v>200</v>
      </c>
      <c r="C1780" s="62">
        <v>919</v>
      </c>
      <c r="D1780" s="63">
        <v>6</v>
      </c>
      <c r="E1780" s="63">
        <v>1</v>
      </c>
      <c r="F1780" s="64" t="s">
        <v>1763</v>
      </c>
      <c r="G1780" s="62" t="s">
        <v>457</v>
      </c>
      <c r="H1780" s="65">
        <v>300000</v>
      </c>
      <c r="I1780" s="66">
        <v>150000</v>
      </c>
      <c r="J1780" s="67">
        <v>150000</v>
      </c>
    </row>
    <row r="1781" spans="1:10" ht="31.5">
      <c r="A1781" s="68" t="s">
        <v>462</v>
      </c>
      <c r="B1781" s="61">
        <v>200</v>
      </c>
      <c r="C1781" s="69">
        <v>919</v>
      </c>
      <c r="D1781" s="70">
        <v>6</v>
      </c>
      <c r="E1781" s="70">
        <v>1</v>
      </c>
      <c r="F1781" s="71" t="s">
        <v>1763</v>
      </c>
      <c r="G1781" s="69" t="s">
        <v>463</v>
      </c>
      <c r="H1781" s="72">
        <v>300000</v>
      </c>
      <c r="I1781" s="73">
        <v>150000</v>
      </c>
      <c r="J1781" s="74">
        <v>150000</v>
      </c>
    </row>
    <row r="1782" spans="1:10">
      <c r="A1782" s="68" t="s">
        <v>1764</v>
      </c>
      <c r="B1782" s="61">
        <v>200</v>
      </c>
      <c r="C1782" s="69">
        <v>919</v>
      </c>
      <c r="D1782" s="70">
        <v>6</v>
      </c>
      <c r="E1782" s="70">
        <v>2</v>
      </c>
      <c r="F1782" s="71" t="s">
        <v>452</v>
      </c>
      <c r="G1782" s="69" t="s">
        <v>452</v>
      </c>
      <c r="H1782" s="72">
        <v>4000000</v>
      </c>
      <c r="I1782" s="73">
        <v>0</v>
      </c>
      <c r="J1782" s="74">
        <v>4000000</v>
      </c>
    </row>
    <row r="1783" spans="1:10" ht="63">
      <c r="A1783" s="75" t="s">
        <v>1311</v>
      </c>
      <c r="B1783" s="61">
        <v>200</v>
      </c>
      <c r="C1783" s="62">
        <v>919</v>
      </c>
      <c r="D1783" s="63">
        <v>6</v>
      </c>
      <c r="E1783" s="63">
        <v>2</v>
      </c>
      <c r="F1783" s="64" t="s">
        <v>1312</v>
      </c>
      <c r="G1783" s="62" t="s">
        <v>457</v>
      </c>
      <c r="H1783" s="65">
        <v>4000000</v>
      </c>
      <c r="I1783" s="66">
        <v>0</v>
      </c>
      <c r="J1783" s="67">
        <v>4000000</v>
      </c>
    </row>
    <row r="1784" spans="1:10" ht="78.75">
      <c r="A1784" s="75" t="s">
        <v>1765</v>
      </c>
      <c r="B1784" s="61">
        <v>200</v>
      </c>
      <c r="C1784" s="62">
        <v>919</v>
      </c>
      <c r="D1784" s="63">
        <v>6</v>
      </c>
      <c r="E1784" s="63">
        <v>2</v>
      </c>
      <c r="F1784" s="64" t="s">
        <v>1766</v>
      </c>
      <c r="G1784" s="62" t="s">
        <v>457</v>
      </c>
      <c r="H1784" s="65">
        <v>4000000</v>
      </c>
      <c r="I1784" s="66">
        <v>0</v>
      </c>
      <c r="J1784" s="67">
        <v>4000000</v>
      </c>
    </row>
    <row r="1785" spans="1:10" ht="31.5">
      <c r="A1785" s="68" t="s">
        <v>483</v>
      </c>
      <c r="B1785" s="61">
        <v>200</v>
      </c>
      <c r="C1785" s="69">
        <v>919</v>
      </c>
      <c r="D1785" s="70">
        <v>6</v>
      </c>
      <c r="E1785" s="70">
        <v>2</v>
      </c>
      <c r="F1785" s="71" t="s">
        <v>1766</v>
      </c>
      <c r="G1785" s="69" t="s">
        <v>484</v>
      </c>
      <c r="H1785" s="72">
        <v>4000000</v>
      </c>
      <c r="I1785" s="73">
        <v>0</v>
      </c>
      <c r="J1785" s="74">
        <v>4000000</v>
      </c>
    </row>
    <row r="1786" spans="1:10" ht="31.5">
      <c r="A1786" s="68" t="s">
        <v>462</v>
      </c>
      <c r="B1786" s="61">
        <v>200</v>
      </c>
      <c r="C1786" s="69">
        <v>919</v>
      </c>
      <c r="D1786" s="70">
        <v>6</v>
      </c>
      <c r="E1786" s="70">
        <v>2</v>
      </c>
      <c r="F1786" s="71" t="s">
        <v>1766</v>
      </c>
      <c r="G1786" s="69" t="s">
        <v>463</v>
      </c>
      <c r="H1786" s="72">
        <v>0</v>
      </c>
      <c r="I1786" s="73">
        <v>0</v>
      </c>
      <c r="J1786" s="74">
        <v>0</v>
      </c>
    </row>
    <row r="1787" spans="1:10" ht="31.5">
      <c r="A1787" s="68" t="s">
        <v>1767</v>
      </c>
      <c r="B1787" s="61">
        <v>200</v>
      </c>
      <c r="C1787" s="69">
        <v>919</v>
      </c>
      <c r="D1787" s="70">
        <v>6</v>
      </c>
      <c r="E1787" s="70">
        <v>3</v>
      </c>
      <c r="F1787" s="71" t="s">
        <v>452</v>
      </c>
      <c r="G1787" s="69" t="s">
        <v>452</v>
      </c>
      <c r="H1787" s="72">
        <v>19393900</v>
      </c>
      <c r="I1787" s="73">
        <v>15843786</v>
      </c>
      <c r="J1787" s="74">
        <v>3550114</v>
      </c>
    </row>
    <row r="1788" spans="1:10" ht="63">
      <c r="A1788" s="75" t="s">
        <v>1311</v>
      </c>
      <c r="B1788" s="61">
        <v>200</v>
      </c>
      <c r="C1788" s="62">
        <v>919</v>
      </c>
      <c r="D1788" s="63">
        <v>6</v>
      </c>
      <c r="E1788" s="63">
        <v>3</v>
      </c>
      <c r="F1788" s="64" t="s">
        <v>1312</v>
      </c>
      <c r="G1788" s="62" t="s">
        <v>457</v>
      </c>
      <c r="H1788" s="65">
        <v>16893900</v>
      </c>
      <c r="I1788" s="66">
        <v>13343786</v>
      </c>
      <c r="J1788" s="67">
        <v>3550114</v>
      </c>
    </row>
    <row r="1789" spans="1:10" ht="31.5">
      <c r="A1789" s="75" t="s">
        <v>1760</v>
      </c>
      <c r="B1789" s="61">
        <v>200</v>
      </c>
      <c r="C1789" s="62">
        <v>919</v>
      </c>
      <c r="D1789" s="63">
        <v>6</v>
      </c>
      <c r="E1789" s="63">
        <v>3</v>
      </c>
      <c r="F1789" s="64" t="s">
        <v>1761</v>
      </c>
      <c r="G1789" s="62" t="s">
        <v>457</v>
      </c>
      <c r="H1789" s="65">
        <v>1202800</v>
      </c>
      <c r="I1789" s="66">
        <v>730000</v>
      </c>
      <c r="J1789" s="67">
        <v>472800</v>
      </c>
    </row>
    <row r="1790" spans="1:10" ht="31.5">
      <c r="A1790" s="75" t="s">
        <v>1762</v>
      </c>
      <c r="B1790" s="61">
        <v>200</v>
      </c>
      <c r="C1790" s="62">
        <v>919</v>
      </c>
      <c r="D1790" s="63">
        <v>6</v>
      </c>
      <c r="E1790" s="63">
        <v>3</v>
      </c>
      <c r="F1790" s="64" t="s">
        <v>1763</v>
      </c>
      <c r="G1790" s="62" t="s">
        <v>457</v>
      </c>
      <c r="H1790" s="65">
        <v>930000</v>
      </c>
      <c r="I1790" s="66">
        <v>730000</v>
      </c>
      <c r="J1790" s="67">
        <v>200000</v>
      </c>
    </row>
    <row r="1791" spans="1:10" ht="31.5">
      <c r="A1791" s="68" t="s">
        <v>462</v>
      </c>
      <c r="B1791" s="61">
        <v>200</v>
      </c>
      <c r="C1791" s="69">
        <v>919</v>
      </c>
      <c r="D1791" s="70">
        <v>6</v>
      </c>
      <c r="E1791" s="70">
        <v>3</v>
      </c>
      <c r="F1791" s="71" t="s">
        <v>1763</v>
      </c>
      <c r="G1791" s="69" t="s">
        <v>463</v>
      </c>
      <c r="H1791" s="72">
        <v>930000</v>
      </c>
      <c r="I1791" s="73">
        <v>730000</v>
      </c>
      <c r="J1791" s="74">
        <v>200000</v>
      </c>
    </row>
    <row r="1792" spans="1:10" ht="47.25">
      <c r="A1792" s="75" t="s">
        <v>1768</v>
      </c>
      <c r="B1792" s="61">
        <v>200</v>
      </c>
      <c r="C1792" s="62">
        <v>919</v>
      </c>
      <c r="D1792" s="63">
        <v>6</v>
      </c>
      <c r="E1792" s="63">
        <v>3</v>
      </c>
      <c r="F1792" s="64" t="s">
        <v>1769</v>
      </c>
      <c r="G1792" s="62" t="s">
        <v>457</v>
      </c>
      <c r="H1792" s="65">
        <v>272800</v>
      </c>
      <c r="I1792" s="66">
        <v>0</v>
      </c>
      <c r="J1792" s="67">
        <v>272800</v>
      </c>
    </row>
    <row r="1793" spans="1:10" ht="31.5">
      <c r="A1793" s="68" t="s">
        <v>483</v>
      </c>
      <c r="B1793" s="61">
        <v>200</v>
      </c>
      <c r="C1793" s="69">
        <v>919</v>
      </c>
      <c r="D1793" s="70">
        <v>6</v>
      </c>
      <c r="E1793" s="70">
        <v>3</v>
      </c>
      <c r="F1793" s="71" t="s">
        <v>1769</v>
      </c>
      <c r="G1793" s="69" t="s">
        <v>484</v>
      </c>
      <c r="H1793" s="72">
        <v>272800</v>
      </c>
      <c r="I1793" s="73">
        <v>0</v>
      </c>
      <c r="J1793" s="74">
        <v>272800</v>
      </c>
    </row>
    <row r="1794" spans="1:10" ht="31.5">
      <c r="A1794" s="75" t="s">
        <v>1713</v>
      </c>
      <c r="B1794" s="61">
        <v>200</v>
      </c>
      <c r="C1794" s="62">
        <v>919</v>
      </c>
      <c r="D1794" s="63">
        <v>6</v>
      </c>
      <c r="E1794" s="63">
        <v>3</v>
      </c>
      <c r="F1794" s="64" t="s">
        <v>1714</v>
      </c>
      <c r="G1794" s="62" t="s">
        <v>457</v>
      </c>
      <c r="H1794" s="65">
        <v>15691100</v>
      </c>
      <c r="I1794" s="66">
        <v>12613786</v>
      </c>
      <c r="J1794" s="67">
        <v>3077314</v>
      </c>
    </row>
    <row r="1795" spans="1:10" ht="31.5">
      <c r="A1795" s="68" t="s">
        <v>462</v>
      </c>
      <c r="B1795" s="61">
        <v>200</v>
      </c>
      <c r="C1795" s="69">
        <v>919</v>
      </c>
      <c r="D1795" s="70">
        <v>6</v>
      </c>
      <c r="E1795" s="70">
        <v>3</v>
      </c>
      <c r="F1795" s="71" t="s">
        <v>1714</v>
      </c>
      <c r="G1795" s="69" t="s">
        <v>463</v>
      </c>
      <c r="H1795" s="72">
        <v>15691100</v>
      </c>
      <c r="I1795" s="73">
        <v>12613786</v>
      </c>
      <c r="J1795" s="74">
        <v>3077314</v>
      </c>
    </row>
    <row r="1796" spans="1:10" ht="78.75">
      <c r="A1796" s="75" t="s">
        <v>1715</v>
      </c>
      <c r="B1796" s="61">
        <v>200</v>
      </c>
      <c r="C1796" s="62">
        <v>919</v>
      </c>
      <c r="D1796" s="63">
        <v>6</v>
      </c>
      <c r="E1796" s="63">
        <v>3</v>
      </c>
      <c r="F1796" s="64" t="s">
        <v>1716</v>
      </c>
      <c r="G1796" s="62" t="s">
        <v>457</v>
      </c>
      <c r="H1796" s="65">
        <v>2500000</v>
      </c>
      <c r="I1796" s="66">
        <v>2500000</v>
      </c>
      <c r="J1796" s="67">
        <v>0</v>
      </c>
    </row>
    <row r="1797" spans="1:10" ht="47.25">
      <c r="A1797" s="75" t="s">
        <v>1717</v>
      </c>
      <c r="B1797" s="61">
        <v>200</v>
      </c>
      <c r="C1797" s="62">
        <v>919</v>
      </c>
      <c r="D1797" s="63">
        <v>6</v>
      </c>
      <c r="E1797" s="63">
        <v>3</v>
      </c>
      <c r="F1797" s="64" t="s">
        <v>1718</v>
      </c>
      <c r="G1797" s="62" t="s">
        <v>457</v>
      </c>
      <c r="H1797" s="65">
        <v>2500000</v>
      </c>
      <c r="I1797" s="66">
        <v>2500000</v>
      </c>
      <c r="J1797" s="67">
        <v>0</v>
      </c>
    </row>
    <row r="1798" spans="1:10" ht="31.5">
      <c r="A1798" s="75" t="s">
        <v>1719</v>
      </c>
      <c r="B1798" s="61">
        <v>200</v>
      </c>
      <c r="C1798" s="62">
        <v>919</v>
      </c>
      <c r="D1798" s="63">
        <v>6</v>
      </c>
      <c r="E1798" s="63">
        <v>3</v>
      </c>
      <c r="F1798" s="64" t="s">
        <v>1720</v>
      </c>
      <c r="G1798" s="62" t="s">
        <v>457</v>
      </c>
      <c r="H1798" s="65">
        <v>2500000</v>
      </c>
      <c r="I1798" s="66">
        <v>2500000</v>
      </c>
      <c r="J1798" s="67">
        <v>0</v>
      </c>
    </row>
    <row r="1799" spans="1:10" ht="31.5">
      <c r="A1799" s="68" t="s">
        <v>462</v>
      </c>
      <c r="B1799" s="61">
        <v>200</v>
      </c>
      <c r="C1799" s="69">
        <v>919</v>
      </c>
      <c r="D1799" s="70">
        <v>6</v>
      </c>
      <c r="E1799" s="70">
        <v>3</v>
      </c>
      <c r="F1799" s="71" t="s">
        <v>1720</v>
      </c>
      <c r="G1799" s="69" t="s">
        <v>463</v>
      </c>
      <c r="H1799" s="72">
        <v>2500000</v>
      </c>
      <c r="I1799" s="73">
        <v>2500000</v>
      </c>
      <c r="J1799" s="74">
        <v>0</v>
      </c>
    </row>
    <row r="1800" spans="1:10">
      <c r="A1800" s="68" t="s">
        <v>1770</v>
      </c>
      <c r="B1800" s="61">
        <v>200</v>
      </c>
      <c r="C1800" s="69">
        <v>919</v>
      </c>
      <c r="D1800" s="70">
        <v>6</v>
      </c>
      <c r="E1800" s="70">
        <v>5</v>
      </c>
      <c r="F1800" s="71" t="s">
        <v>452</v>
      </c>
      <c r="G1800" s="69" t="s">
        <v>452</v>
      </c>
      <c r="H1800" s="72">
        <v>18635493.57</v>
      </c>
      <c r="I1800" s="73">
        <v>8890930.1600000001</v>
      </c>
      <c r="J1800" s="74">
        <v>9744563.4100000001</v>
      </c>
    </row>
    <row r="1801" spans="1:10" ht="63">
      <c r="A1801" s="75" t="s">
        <v>1771</v>
      </c>
      <c r="B1801" s="61">
        <v>200</v>
      </c>
      <c r="C1801" s="62">
        <v>919</v>
      </c>
      <c r="D1801" s="63">
        <v>6</v>
      </c>
      <c r="E1801" s="63">
        <v>5</v>
      </c>
      <c r="F1801" s="64" t="s">
        <v>1772</v>
      </c>
      <c r="G1801" s="62" t="s">
        <v>457</v>
      </c>
      <c r="H1801" s="65">
        <v>18635493.57</v>
      </c>
      <c r="I1801" s="66">
        <v>8890930.1600000001</v>
      </c>
      <c r="J1801" s="67">
        <v>9744563.4100000001</v>
      </c>
    </row>
    <row r="1802" spans="1:10" ht="47.25">
      <c r="A1802" s="75" t="s">
        <v>1773</v>
      </c>
      <c r="B1802" s="61">
        <v>200</v>
      </c>
      <c r="C1802" s="62">
        <v>919</v>
      </c>
      <c r="D1802" s="63">
        <v>6</v>
      </c>
      <c r="E1802" s="63">
        <v>5</v>
      </c>
      <c r="F1802" s="64" t="s">
        <v>1774</v>
      </c>
      <c r="G1802" s="62" t="s">
        <v>457</v>
      </c>
      <c r="H1802" s="65">
        <v>18635493.57</v>
      </c>
      <c r="I1802" s="66">
        <v>8890930.1600000001</v>
      </c>
      <c r="J1802" s="67">
        <v>9744563.4100000001</v>
      </c>
    </row>
    <row r="1803" spans="1:10" ht="47.25">
      <c r="A1803" s="75" t="s">
        <v>1775</v>
      </c>
      <c r="B1803" s="61">
        <v>200</v>
      </c>
      <c r="C1803" s="62">
        <v>919</v>
      </c>
      <c r="D1803" s="63">
        <v>6</v>
      </c>
      <c r="E1803" s="63">
        <v>5</v>
      </c>
      <c r="F1803" s="64" t="s">
        <v>1776</v>
      </c>
      <c r="G1803" s="62" t="s">
        <v>457</v>
      </c>
      <c r="H1803" s="65">
        <v>15022400</v>
      </c>
      <c r="I1803" s="66">
        <v>7204317.1299999999</v>
      </c>
      <c r="J1803" s="67">
        <v>7818082.8700000001</v>
      </c>
    </row>
    <row r="1804" spans="1:10" ht="63">
      <c r="A1804" s="68" t="s">
        <v>481</v>
      </c>
      <c r="B1804" s="61">
        <v>200</v>
      </c>
      <c r="C1804" s="69">
        <v>919</v>
      </c>
      <c r="D1804" s="70">
        <v>6</v>
      </c>
      <c r="E1804" s="70">
        <v>5</v>
      </c>
      <c r="F1804" s="71" t="s">
        <v>1776</v>
      </c>
      <c r="G1804" s="69" t="s">
        <v>482</v>
      </c>
      <c r="H1804" s="72">
        <v>15022400</v>
      </c>
      <c r="I1804" s="73">
        <v>7204317.1299999999</v>
      </c>
      <c r="J1804" s="74">
        <v>7818082.8700000001</v>
      </c>
    </row>
    <row r="1805" spans="1:10" ht="31.5">
      <c r="A1805" s="75" t="s">
        <v>1777</v>
      </c>
      <c r="B1805" s="61">
        <v>200</v>
      </c>
      <c r="C1805" s="62">
        <v>919</v>
      </c>
      <c r="D1805" s="63">
        <v>6</v>
      </c>
      <c r="E1805" s="63">
        <v>5</v>
      </c>
      <c r="F1805" s="64" t="s">
        <v>1778</v>
      </c>
      <c r="G1805" s="62" t="s">
        <v>457</v>
      </c>
      <c r="H1805" s="65">
        <v>3598093.57</v>
      </c>
      <c r="I1805" s="66">
        <v>1686613.03</v>
      </c>
      <c r="J1805" s="67">
        <v>1911480.5399999998</v>
      </c>
    </row>
    <row r="1806" spans="1:10" ht="63">
      <c r="A1806" s="68" t="s">
        <v>481</v>
      </c>
      <c r="B1806" s="61">
        <v>200</v>
      </c>
      <c r="C1806" s="69">
        <v>919</v>
      </c>
      <c r="D1806" s="70">
        <v>6</v>
      </c>
      <c r="E1806" s="70">
        <v>5</v>
      </c>
      <c r="F1806" s="71" t="s">
        <v>1778</v>
      </c>
      <c r="G1806" s="69" t="s">
        <v>482</v>
      </c>
      <c r="H1806" s="72">
        <v>800000</v>
      </c>
      <c r="I1806" s="73">
        <v>475000</v>
      </c>
      <c r="J1806" s="74">
        <v>325000</v>
      </c>
    </row>
    <row r="1807" spans="1:10" ht="31.5">
      <c r="A1807" s="68" t="s">
        <v>483</v>
      </c>
      <c r="B1807" s="61">
        <v>200</v>
      </c>
      <c r="C1807" s="69">
        <v>919</v>
      </c>
      <c r="D1807" s="70">
        <v>6</v>
      </c>
      <c r="E1807" s="70">
        <v>5</v>
      </c>
      <c r="F1807" s="71" t="s">
        <v>1778</v>
      </c>
      <c r="G1807" s="69" t="s">
        <v>484</v>
      </c>
      <c r="H1807" s="72">
        <v>2781993.57</v>
      </c>
      <c r="I1807" s="73">
        <v>1207613.03</v>
      </c>
      <c r="J1807" s="74">
        <v>1574380.5399999998</v>
      </c>
    </row>
    <row r="1808" spans="1:10">
      <c r="A1808" s="68" t="s">
        <v>603</v>
      </c>
      <c r="B1808" s="61">
        <v>200</v>
      </c>
      <c r="C1808" s="69">
        <v>919</v>
      </c>
      <c r="D1808" s="70">
        <v>6</v>
      </c>
      <c r="E1808" s="70">
        <v>5</v>
      </c>
      <c r="F1808" s="71" t="s">
        <v>1778</v>
      </c>
      <c r="G1808" s="69" t="s">
        <v>604</v>
      </c>
      <c r="H1808" s="72">
        <v>16100</v>
      </c>
      <c r="I1808" s="73">
        <v>4000</v>
      </c>
      <c r="J1808" s="74">
        <v>12100</v>
      </c>
    </row>
    <row r="1809" spans="1:10" ht="31.5">
      <c r="A1809" s="75" t="s">
        <v>607</v>
      </c>
      <c r="B1809" s="61">
        <v>200</v>
      </c>
      <c r="C1809" s="62">
        <v>919</v>
      </c>
      <c r="D1809" s="63">
        <v>6</v>
      </c>
      <c r="E1809" s="63">
        <v>5</v>
      </c>
      <c r="F1809" s="64" t="s">
        <v>1779</v>
      </c>
      <c r="G1809" s="62" t="s">
        <v>457</v>
      </c>
      <c r="H1809" s="65">
        <v>15000</v>
      </c>
      <c r="I1809" s="66">
        <v>0</v>
      </c>
      <c r="J1809" s="67">
        <v>15000</v>
      </c>
    </row>
    <row r="1810" spans="1:10" ht="31.5">
      <c r="A1810" s="68" t="s">
        <v>483</v>
      </c>
      <c r="B1810" s="61">
        <v>200</v>
      </c>
      <c r="C1810" s="69">
        <v>919</v>
      </c>
      <c r="D1810" s="70">
        <v>6</v>
      </c>
      <c r="E1810" s="70">
        <v>5</v>
      </c>
      <c r="F1810" s="71" t="s">
        <v>1779</v>
      </c>
      <c r="G1810" s="69" t="s">
        <v>484</v>
      </c>
      <c r="H1810" s="72">
        <v>15000</v>
      </c>
      <c r="I1810" s="73">
        <v>0</v>
      </c>
      <c r="J1810" s="74">
        <v>15000</v>
      </c>
    </row>
    <row r="1811" spans="1:10" ht="31.5">
      <c r="A1811" s="60" t="s">
        <v>1780</v>
      </c>
      <c r="B1811" s="61">
        <v>200</v>
      </c>
      <c r="C1811" s="62">
        <v>921</v>
      </c>
      <c r="D1811" s="63" t="s">
        <v>452</v>
      </c>
      <c r="E1811" s="63" t="s">
        <v>452</v>
      </c>
      <c r="F1811" s="64" t="s">
        <v>452</v>
      </c>
      <c r="G1811" s="62" t="s">
        <v>452</v>
      </c>
      <c r="H1811" s="65">
        <v>30042147.370000001</v>
      </c>
      <c r="I1811" s="66">
        <v>14286106.34</v>
      </c>
      <c r="J1811" s="67">
        <v>15756041.030000001</v>
      </c>
    </row>
    <row r="1812" spans="1:10">
      <c r="A1812" s="68" t="s">
        <v>755</v>
      </c>
      <c r="B1812" s="61">
        <v>200</v>
      </c>
      <c r="C1812" s="69">
        <v>921</v>
      </c>
      <c r="D1812" s="70">
        <v>1</v>
      </c>
      <c r="E1812" s="70" t="s">
        <v>452</v>
      </c>
      <c r="F1812" s="71" t="s">
        <v>452</v>
      </c>
      <c r="G1812" s="69" t="s">
        <v>452</v>
      </c>
      <c r="H1812" s="72">
        <v>8701101.1099999994</v>
      </c>
      <c r="I1812" s="73">
        <v>4507869.12</v>
      </c>
      <c r="J1812" s="74">
        <v>4193231.9899999993</v>
      </c>
    </row>
    <row r="1813" spans="1:10">
      <c r="A1813" s="68" t="s">
        <v>776</v>
      </c>
      <c r="B1813" s="61">
        <v>200</v>
      </c>
      <c r="C1813" s="69">
        <v>921</v>
      </c>
      <c r="D1813" s="70">
        <v>1</v>
      </c>
      <c r="E1813" s="70">
        <v>13</v>
      </c>
      <c r="F1813" s="71" t="s">
        <v>452</v>
      </c>
      <c r="G1813" s="69" t="s">
        <v>452</v>
      </c>
      <c r="H1813" s="72">
        <v>8701101.1099999994</v>
      </c>
      <c r="I1813" s="73">
        <v>4507869.12</v>
      </c>
      <c r="J1813" s="74">
        <v>4193231.9899999993</v>
      </c>
    </row>
    <row r="1814" spans="1:10" ht="63">
      <c r="A1814" s="75" t="s">
        <v>684</v>
      </c>
      <c r="B1814" s="61">
        <v>200</v>
      </c>
      <c r="C1814" s="62">
        <v>921</v>
      </c>
      <c r="D1814" s="63">
        <v>1</v>
      </c>
      <c r="E1814" s="63">
        <v>13</v>
      </c>
      <c r="F1814" s="64" t="s">
        <v>685</v>
      </c>
      <c r="G1814" s="62" t="s">
        <v>457</v>
      </c>
      <c r="H1814" s="65">
        <v>0</v>
      </c>
      <c r="I1814" s="66">
        <v>0</v>
      </c>
      <c r="J1814" s="67">
        <v>0</v>
      </c>
    </row>
    <row r="1815" spans="1:10" ht="78.75">
      <c r="A1815" s="75" t="s">
        <v>686</v>
      </c>
      <c r="B1815" s="61">
        <v>200</v>
      </c>
      <c r="C1815" s="62">
        <v>921</v>
      </c>
      <c r="D1815" s="63">
        <v>1</v>
      </c>
      <c r="E1815" s="63">
        <v>13</v>
      </c>
      <c r="F1815" s="64" t="s">
        <v>687</v>
      </c>
      <c r="G1815" s="62" t="s">
        <v>457</v>
      </c>
      <c r="H1815" s="65">
        <v>0</v>
      </c>
      <c r="I1815" s="66">
        <v>0</v>
      </c>
      <c r="J1815" s="67">
        <v>0</v>
      </c>
    </row>
    <row r="1816" spans="1:10" ht="47.25">
      <c r="A1816" s="75" t="s">
        <v>1781</v>
      </c>
      <c r="B1816" s="61">
        <v>200</v>
      </c>
      <c r="C1816" s="62">
        <v>921</v>
      </c>
      <c r="D1816" s="63">
        <v>1</v>
      </c>
      <c r="E1816" s="63">
        <v>13</v>
      </c>
      <c r="F1816" s="64" t="s">
        <v>1782</v>
      </c>
      <c r="G1816" s="62" t="s">
        <v>457</v>
      </c>
      <c r="H1816" s="65">
        <v>0</v>
      </c>
      <c r="I1816" s="66">
        <v>0</v>
      </c>
      <c r="J1816" s="67">
        <v>0</v>
      </c>
    </row>
    <row r="1817" spans="1:10" ht="31.5">
      <c r="A1817" s="68" t="s">
        <v>483</v>
      </c>
      <c r="B1817" s="61">
        <v>200</v>
      </c>
      <c r="C1817" s="69">
        <v>921</v>
      </c>
      <c r="D1817" s="70">
        <v>1</v>
      </c>
      <c r="E1817" s="70">
        <v>13</v>
      </c>
      <c r="F1817" s="71" t="s">
        <v>1782</v>
      </c>
      <c r="G1817" s="69" t="s">
        <v>484</v>
      </c>
      <c r="H1817" s="72">
        <v>0</v>
      </c>
      <c r="I1817" s="73">
        <v>0</v>
      </c>
      <c r="J1817" s="74">
        <v>0</v>
      </c>
    </row>
    <row r="1818" spans="1:10" ht="47.25">
      <c r="A1818" s="75" t="s">
        <v>668</v>
      </c>
      <c r="B1818" s="61">
        <v>200</v>
      </c>
      <c r="C1818" s="62">
        <v>921</v>
      </c>
      <c r="D1818" s="63">
        <v>1</v>
      </c>
      <c r="E1818" s="63">
        <v>13</v>
      </c>
      <c r="F1818" s="64" t="s">
        <v>669</v>
      </c>
      <c r="G1818" s="62" t="s">
        <v>457</v>
      </c>
      <c r="H1818" s="65">
        <v>7195301.1100000003</v>
      </c>
      <c r="I1818" s="66">
        <v>3829365.12</v>
      </c>
      <c r="J1818" s="67">
        <v>3365935.99</v>
      </c>
    </row>
    <row r="1819" spans="1:10" ht="47.25">
      <c r="A1819" s="75" t="s">
        <v>1783</v>
      </c>
      <c r="B1819" s="61">
        <v>200</v>
      </c>
      <c r="C1819" s="62">
        <v>921</v>
      </c>
      <c r="D1819" s="63">
        <v>1</v>
      </c>
      <c r="E1819" s="63">
        <v>13</v>
      </c>
      <c r="F1819" s="64" t="s">
        <v>1784</v>
      </c>
      <c r="G1819" s="62" t="s">
        <v>457</v>
      </c>
      <c r="H1819" s="65">
        <v>7195301.1100000003</v>
      </c>
      <c r="I1819" s="66">
        <v>3829365.12</v>
      </c>
      <c r="J1819" s="67">
        <v>3365935.99</v>
      </c>
    </row>
    <row r="1820" spans="1:10" ht="47.25">
      <c r="A1820" s="75" t="s">
        <v>1785</v>
      </c>
      <c r="B1820" s="61">
        <v>200</v>
      </c>
      <c r="C1820" s="62">
        <v>921</v>
      </c>
      <c r="D1820" s="63">
        <v>1</v>
      </c>
      <c r="E1820" s="63">
        <v>13</v>
      </c>
      <c r="F1820" s="64" t="s">
        <v>1786</v>
      </c>
      <c r="G1820" s="62" t="s">
        <v>457</v>
      </c>
      <c r="H1820" s="65">
        <v>5901400</v>
      </c>
      <c r="I1820" s="66">
        <v>3461803.33</v>
      </c>
      <c r="J1820" s="67">
        <v>2439596.67</v>
      </c>
    </row>
    <row r="1821" spans="1:10" ht="63">
      <c r="A1821" s="68" t="s">
        <v>481</v>
      </c>
      <c r="B1821" s="61">
        <v>200</v>
      </c>
      <c r="C1821" s="69">
        <v>921</v>
      </c>
      <c r="D1821" s="70">
        <v>1</v>
      </c>
      <c r="E1821" s="70">
        <v>13</v>
      </c>
      <c r="F1821" s="71" t="s">
        <v>1786</v>
      </c>
      <c r="G1821" s="69" t="s">
        <v>482</v>
      </c>
      <c r="H1821" s="72">
        <v>5901400</v>
      </c>
      <c r="I1821" s="73">
        <v>3461803.33</v>
      </c>
      <c r="J1821" s="74">
        <v>2439596.67</v>
      </c>
    </row>
    <row r="1822" spans="1:10" ht="31.5">
      <c r="A1822" s="75" t="s">
        <v>1787</v>
      </c>
      <c r="B1822" s="61">
        <v>200</v>
      </c>
      <c r="C1822" s="62">
        <v>921</v>
      </c>
      <c r="D1822" s="63">
        <v>1</v>
      </c>
      <c r="E1822" s="63">
        <v>13</v>
      </c>
      <c r="F1822" s="64" t="s">
        <v>1788</v>
      </c>
      <c r="G1822" s="62" t="s">
        <v>457</v>
      </c>
      <c r="H1822" s="65">
        <v>1293901.1100000001</v>
      </c>
      <c r="I1822" s="66">
        <v>367561.79</v>
      </c>
      <c r="J1822" s="67">
        <v>926339.32</v>
      </c>
    </row>
    <row r="1823" spans="1:10" ht="63">
      <c r="A1823" s="68" t="s">
        <v>481</v>
      </c>
      <c r="B1823" s="61">
        <v>200</v>
      </c>
      <c r="C1823" s="69">
        <v>921</v>
      </c>
      <c r="D1823" s="70">
        <v>1</v>
      </c>
      <c r="E1823" s="70">
        <v>13</v>
      </c>
      <c r="F1823" s="71" t="s">
        <v>1788</v>
      </c>
      <c r="G1823" s="69" t="s">
        <v>482</v>
      </c>
      <c r="H1823" s="72">
        <v>317600</v>
      </c>
      <c r="I1823" s="73">
        <v>88377</v>
      </c>
      <c r="J1823" s="74">
        <v>229223</v>
      </c>
    </row>
    <row r="1824" spans="1:10" ht="31.5">
      <c r="A1824" s="68" t="s">
        <v>483</v>
      </c>
      <c r="B1824" s="61">
        <v>200</v>
      </c>
      <c r="C1824" s="69">
        <v>921</v>
      </c>
      <c r="D1824" s="70">
        <v>1</v>
      </c>
      <c r="E1824" s="70">
        <v>13</v>
      </c>
      <c r="F1824" s="71" t="s">
        <v>1788</v>
      </c>
      <c r="G1824" s="69" t="s">
        <v>484</v>
      </c>
      <c r="H1824" s="72">
        <v>972701.11</v>
      </c>
      <c r="I1824" s="73">
        <v>278177.78999999998</v>
      </c>
      <c r="J1824" s="74">
        <v>694523.32</v>
      </c>
    </row>
    <row r="1825" spans="1:10">
      <c r="A1825" s="68" t="s">
        <v>603</v>
      </c>
      <c r="B1825" s="61">
        <v>200</v>
      </c>
      <c r="C1825" s="69">
        <v>921</v>
      </c>
      <c r="D1825" s="70">
        <v>1</v>
      </c>
      <c r="E1825" s="70">
        <v>13</v>
      </c>
      <c r="F1825" s="71" t="s">
        <v>1788</v>
      </c>
      <c r="G1825" s="69" t="s">
        <v>604</v>
      </c>
      <c r="H1825" s="72">
        <v>3600</v>
      </c>
      <c r="I1825" s="73">
        <v>1007</v>
      </c>
      <c r="J1825" s="74">
        <v>2593</v>
      </c>
    </row>
    <row r="1826" spans="1:10" ht="31.5">
      <c r="A1826" s="75" t="s">
        <v>1789</v>
      </c>
      <c r="B1826" s="61">
        <v>200</v>
      </c>
      <c r="C1826" s="62">
        <v>921</v>
      </c>
      <c r="D1826" s="63">
        <v>1</v>
      </c>
      <c r="E1826" s="63">
        <v>13</v>
      </c>
      <c r="F1826" s="64" t="s">
        <v>1790</v>
      </c>
      <c r="G1826" s="62" t="s">
        <v>457</v>
      </c>
      <c r="H1826" s="65">
        <v>1505800</v>
      </c>
      <c r="I1826" s="66">
        <v>678504</v>
      </c>
      <c r="J1826" s="67">
        <v>827296</v>
      </c>
    </row>
    <row r="1827" spans="1:10" ht="31.5">
      <c r="A1827" s="68" t="s">
        <v>462</v>
      </c>
      <c r="B1827" s="61">
        <v>200</v>
      </c>
      <c r="C1827" s="69">
        <v>921</v>
      </c>
      <c r="D1827" s="70">
        <v>1</v>
      </c>
      <c r="E1827" s="70">
        <v>13</v>
      </c>
      <c r="F1827" s="71" t="s">
        <v>1790</v>
      </c>
      <c r="G1827" s="69" t="s">
        <v>463</v>
      </c>
      <c r="H1827" s="72">
        <v>1505800</v>
      </c>
      <c r="I1827" s="73">
        <v>678504</v>
      </c>
      <c r="J1827" s="74">
        <v>827296</v>
      </c>
    </row>
    <row r="1828" spans="1:10">
      <c r="A1828" s="68" t="s">
        <v>674</v>
      </c>
      <c r="B1828" s="61">
        <v>200</v>
      </c>
      <c r="C1828" s="69">
        <v>921</v>
      </c>
      <c r="D1828" s="70">
        <v>8</v>
      </c>
      <c r="E1828" s="70" t="s">
        <v>452</v>
      </c>
      <c r="F1828" s="71" t="s">
        <v>452</v>
      </c>
      <c r="G1828" s="69" t="s">
        <v>452</v>
      </c>
      <c r="H1828" s="72">
        <v>21341046.260000002</v>
      </c>
      <c r="I1828" s="73">
        <v>9778237.2200000007</v>
      </c>
      <c r="J1828" s="74">
        <v>11562809.040000001</v>
      </c>
    </row>
    <row r="1829" spans="1:10">
      <c r="A1829" s="68" t="s">
        <v>675</v>
      </c>
      <c r="B1829" s="61">
        <v>200</v>
      </c>
      <c r="C1829" s="69">
        <v>921</v>
      </c>
      <c r="D1829" s="70">
        <v>8</v>
      </c>
      <c r="E1829" s="70">
        <v>1</v>
      </c>
      <c r="F1829" s="71" t="s">
        <v>452</v>
      </c>
      <c r="G1829" s="69" t="s">
        <v>452</v>
      </c>
      <c r="H1829" s="72">
        <v>14342941</v>
      </c>
      <c r="I1829" s="73">
        <v>7491767.2199999997</v>
      </c>
      <c r="J1829" s="74">
        <v>6851173.7800000003</v>
      </c>
    </row>
    <row r="1830" spans="1:10" ht="63">
      <c r="A1830" s="75" t="s">
        <v>684</v>
      </c>
      <c r="B1830" s="61">
        <v>200</v>
      </c>
      <c r="C1830" s="62">
        <v>921</v>
      </c>
      <c r="D1830" s="63">
        <v>8</v>
      </c>
      <c r="E1830" s="63">
        <v>1</v>
      </c>
      <c r="F1830" s="64" t="s">
        <v>685</v>
      </c>
      <c r="G1830" s="62" t="s">
        <v>457</v>
      </c>
      <c r="H1830" s="65">
        <v>1140000</v>
      </c>
      <c r="I1830" s="66">
        <v>1140000</v>
      </c>
      <c r="J1830" s="67">
        <v>0</v>
      </c>
    </row>
    <row r="1831" spans="1:10" ht="78.75">
      <c r="A1831" s="75" t="s">
        <v>686</v>
      </c>
      <c r="B1831" s="61">
        <v>200</v>
      </c>
      <c r="C1831" s="62">
        <v>921</v>
      </c>
      <c r="D1831" s="63">
        <v>8</v>
      </c>
      <c r="E1831" s="63">
        <v>1</v>
      </c>
      <c r="F1831" s="64" t="s">
        <v>687</v>
      </c>
      <c r="G1831" s="62" t="s">
        <v>457</v>
      </c>
      <c r="H1831" s="65">
        <v>1140000</v>
      </c>
      <c r="I1831" s="66">
        <v>1140000</v>
      </c>
      <c r="J1831" s="67">
        <v>0</v>
      </c>
    </row>
    <row r="1832" spans="1:10" ht="47.25">
      <c r="A1832" s="75" t="s">
        <v>688</v>
      </c>
      <c r="B1832" s="61">
        <v>200</v>
      </c>
      <c r="C1832" s="62">
        <v>921</v>
      </c>
      <c r="D1832" s="63">
        <v>8</v>
      </c>
      <c r="E1832" s="63">
        <v>1</v>
      </c>
      <c r="F1832" s="64" t="s">
        <v>689</v>
      </c>
      <c r="G1832" s="62" t="s">
        <v>457</v>
      </c>
      <c r="H1832" s="65">
        <v>1140000</v>
      </c>
      <c r="I1832" s="66">
        <v>1140000</v>
      </c>
      <c r="J1832" s="67">
        <v>0</v>
      </c>
    </row>
    <row r="1833" spans="1:10">
      <c r="A1833" s="68" t="s">
        <v>662</v>
      </c>
      <c r="B1833" s="61">
        <v>200</v>
      </c>
      <c r="C1833" s="69">
        <v>921</v>
      </c>
      <c r="D1833" s="70">
        <v>8</v>
      </c>
      <c r="E1833" s="70">
        <v>1</v>
      </c>
      <c r="F1833" s="71" t="s">
        <v>689</v>
      </c>
      <c r="G1833" s="69" t="s">
        <v>663</v>
      </c>
      <c r="H1833" s="72">
        <v>1140000</v>
      </c>
      <c r="I1833" s="73">
        <v>1140000</v>
      </c>
      <c r="J1833" s="74">
        <v>0</v>
      </c>
    </row>
    <row r="1834" spans="1:10" ht="63">
      <c r="A1834" s="75" t="s">
        <v>777</v>
      </c>
      <c r="B1834" s="61">
        <v>200</v>
      </c>
      <c r="C1834" s="62">
        <v>921</v>
      </c>
      <c r="D1834" s="63">
        <v>8</v>
      </c>
      <c r="E1834" s="63">
        <v>1</v>
      </c>
      <c r="F1834" s="64" t="s">
        <v>778</v>
      </c>
      <c r="G1834" s="62" t="s">
        <v>457</v>
      </c>
      <c r="H1834" s="65">
        <v>13202941</v>
      </c>
      <c r="I1834" s="66">
        <v>6351767.2199999997</v>
      </c>
      <c r="J1834" s="67">
        <v>6851173.7800000003</v>
      </c>
    </row>
    <row r="1835" spans="1:10" ht="63">
      <c r="A1835" s="75" t="s">
        <v>1791</v>
      </c>
      <c r="B1835" s="61">
        <v>200</v>
      </c>
      <c r="C1835" s="62">
        <v>921</v>
      </c>
      <c r="D1835" s="63">
        <v>8</v>
      </c>
      <c r="E1835" s="63">
        <v>1</v>
      </c>
      <c r="F1835" s="64" t="s">
        <v>1792</v>
      </c>
      <c r="G1835" s="62" t="s">
        <v>457</v>
      </c>
      <c r="H1835" s="65">
        <v>13202941</v>
      </c>
      <c r="I1835" s="66">
        <v>6351767.2199999997</v>
      </c>
      <c r="J1835" s="67">
        <v>6851173.7800000003</v>
      </c>
    </row>
    <row r="1836" spans="1:10" ht="31.5">
      <c r="A1836" s="68" t="s">
        <v>462</v>
      </c>
      <c r="B1836" s="61">
        <v>200</v>
      </c>
      <c r="C1836" s="69">
        <v>921</v>
      </c>
      <c r="D1836" s="70">
        <v>8</v>
      </c>
      <c r="E1836" s="70">
        <v>1</v>
      </c>
      <c r="F1836" s="71" t="s">
        <v>1792</v>
      </c>
      <c r="G1836" s="69" t="s">
        <v>463</v>
      </c>
      <c r="H1836" s="72">
        <v>13202941</v>
      </c>
      <c r="I1836" s="73">
        <v>6351767.2199999997</v>
      </c>
      <c r="J1836" s="74">
        <v>6851173.7800000003</v>
      </c>
    </row>
    <row r="1837" spans="1:10">
      <c r="A1837" s="68" t="s">
        <v>743</v>
      </c>
      <c r="B1837" s="61">
        <v>200</v>
      </c>
      <c r="C1837" s="69">
        <v>921</v>
      </c>
      <c r="D1837" s="70">
        <v>8</v>
      </c>
      <c r="E1837" s="70">
        <v>4</v>
      </c>
      <c r="F1837" s="71" t="s">
        <v>452</v>
      </c>
      <c r="G1837" s="69" t="s">
        <v>452</v>
      </c>
      <c r="H1837" s="72">
        <v>6998105.2599999998</v>
      </c>
      <c r="I1837" s="73">
        <v>2286470</v>
      </c>
      <c r="J1837" s="74">
        <v>4711635.26</v>
      </c>
    </row>
    <row r="1838" spans="1:10" ht="63">
      <c r="A1838" s="75" t="s">
        <v>777</v>
      </c>
      <c r="B1838" s="61">
        <v>200</v>
      </c>
      <c r="C1838" s="62">
        <v>921</v>
      </c>
      <c r="D1838" s="63">
        <v>8</v>
      </c>
      <c r="E1838" s="63">
        <v>4</v>
      </c>
      <c r="F1838" s="64" t="s">
        <v>778</v>
      </c>
      <c r="G1838" s="62" t="s">
        <v>457</v>
      </c>
      <c r="H1838" s="65">
        <v>6998105.2599999998</v>
      </c>
      <c r="I1838" s="66">
        <v>2286470</v>
      </c>
      <c r="J1838" s="67">
        <v>4711635.26</v>
      </c>
    </row>
    <row r="1839" spans="1:10" ht="47.25">
      <c r="A1839" s="75" t="s">
        <v>1793</v>
      </c>
      <c r="B1839" s="61">
        <v>200</v>
      </c>
      <c r="C1839" s="62">
        <v>921</v>
      </c>
      <c r="D1839" s="63">
        <v>8</v>
      </c>
      <c r="E1839" s="63">
        <v>4</v>
      </c>
      <c r="F1839" s="64" t="s">
        <v>1794</v>
      </c>
      <c r="G1839" s="62" t="s">
        <v>457</v>
      </c>
      <c r="H1839" s="65">
        <v>6998105.2599999998</v>
      </c>
      <c r="I1839" s="66">
        <v>2286470</v>
      </c>
      <c r="J1839" s="67">
        <v>4711635.26</v>
      </c>
    </row>
    <row r="1840" spans="1:10" ht="94.5">
      <c r="A1840" s="75" t="s">
        <v>1795</v>
      </c>
      <c r="B1840" s="61">
        <v>200</v>
      </c>
      <c r="C1840" s="62">
        <v>921</v>
      </c>
      <c r="D1840" s="63">
        <v>8</v>
      </c>
      <c r="E1840" s="63">
        <v>4</v>
      </c>
      <c r="F1840" s="64" t="s">
        <v>1796</v>
      </c>
      <c r="G1840" s="62" t="s">
        <v>457</v>
      </c>
      <c r="H1840" s="65">
        <v>850000</v>
      </c>
      <c r="I1840" s="66">
        <v>171470</v>
      </c>
      <c r="J1840" s="67">
        <v>678530</v>
      </c>
    </row>
    <row r="1841" spans="1:10" ht="31.5">
      <c r="A1841" s="68" t="s">
        <v>483</v>
      </c>
      <c r="B1841" s="61">
        <v>200</v>
      </c>
      <c r="C1841" s="69">
        <v>921</v>
      </c>
      <c r="D1841" s="70">
        <v>8</v>
      </c>
      <c r="E1841" s="70">
        <v>4</v>
      </c>
      <c r="F1841" s="71" t="s">
        <v>1796</v>
      </c>
      <c r="G1841" s="69" t="s">
        <v>484</v>
      </c>
      <c r="H1841" s="72">
        <v>350000</v>
      </c>
      <c r="I1841" s="73">
        <v>128300</v>
      </c>
      <c r="J1841" s="74">
        <v>221700</v>
      </c>
    </row>
    <row r="1842" spans="1:10" ht="31.5">
      <c r="A1842" s="68" t="s">
        <v>462</v>
      </c>
      <c r="B1842" s="61">
        <v>200</v>
      </c>
      <c r="C1842" s="69">
        <v>921</v>
      </c>
      <c r="D1842" s="70">
        <v>8</v>
      </c>
      <c r="E1842" s="70">
        <v>4</v>
      </c>
      <c r="F1842" s="71" t="s">
        <v>1796</v>
      </c>
      <c r="G1842" s="69" t="s">
        <v>463</v>
      </c>
      <c r="H1842" s="72">
        <v>500000</v>
      </c>
      <c r="I1842" s="73">
        <v>43170</v>
      </c>
      <c r="J1842" s="74">
        <v>456830</v>
      </c>
    </row>
    <row r="1843" spans="1:10" ht="47.25">
      <c r="A1843" s="75" t="s">
        <v>1797</v>
      </c>
      <c r="B1843" s="61">
        <v>200</v>
      </c>
      <c r="C1843" s="62">
        <v>921</v>
      </c>
      <c r="D1843" s="63">
        <v>8</v>
      </c>
      <c r="E1843" s="63">
        <v>4</v>
      </c>
      <c r="F1843" s="64" t="s">
        <v>1798</v>
      </c>
      <c r="G1843" s="62" t="s">
        <v>457</v>
      </c>
      <c r="H1843" s="65">
        <v>6148105.2599999998</v>
      </c>
      <c r="I1843" s="66">
        <v>2115000</v>
      </c>
      <c r="J1843" s="67">
        <v>4033105.26</v>
      </c>
    </row>
    <row r="1844" spans="1:10" ht="31.5">
      <c r="A1844" s="68" t="s">
        <v>483</v>
      </c>
      <c r="B1844" s="61">
        <v>200</v>
      </c>
      <c r="C1844" s="69">
        <v>921</v>
      </c>
      <c r="D1844" s="70">
        <v>8</v>
      </c>
      <c r="E1844" s="70">
        <v>4</v>
      </c>
      <c r="F1844" s="71" t="s">
        <v>1798</v>
      </c>
      <c r="G1844" s="69" t="s">
        <v>484</v>
      </c>
      <c r="H1844" s="72">
        <v>900000</v>
      </c>
      <c r="I1844" s="73">
        <v>115000</v>
      </c>
      <c r="J1844" s="74">
        <v>785000</v>
      </c>
    </row>
    <row r="1845" spans="1:10" ht="31.5">
      <c r="A1845" s="68" t="s">
        <v>462</v>
      </c>
      <c r="B1845" s="61">
        <v>200</v>
      </c>
      <c r="C1845" s="69">
        <v>921</v>
      </c>
      <c r="D1845" s="70">
        <v>8</v>
      </c>
      <c r="E1845" s="70">
        <v>4</v>
      </c>
      <c r="F1845" s="71" t="s">
        <v>1798</v>
      </c>
      <c r="G1845" s="69" t="s">
        <v>463</v>
      </c>
      <c r="H1845" s="72">
        <v>5248105.26</v>
      </c>
      <c r="I1845" s="73">
        <v>2000000</v>
      </c>
      <c r="J1845" s="74">
        <v>3248105.26</v>
      </c>
    </row>
    <row r="1846" spans="1:10" ht="31.5">
      <c r="A1846" s="60" t="s">
        <v>1799</v>
      </c>
      <c r="B1846" s="61">
        <v>200</v>
      </c>
      <c r="C1846" s="62">
        <v>924</v>
      </c>
      <c r="D1846" s="63" t="s">
        <v>452</v>
      </c>
      <c r="E1846" s="63" t="s">
        <v>452</v>
      </c>
      <c r="F1846" s="64" t="s">
        <v>452</v>
      </c>
      <c r="G1846" s="62" t="s">
        <v>452</v>
      </c>
      <c r="H1846" s="65">
        <v>5218500</v>
      </c>
      <c r="I1846" s="66">
        <v>3141462.14</v>
      </c>
      <c r="J1846" s="67">
        <v>2077037.86</v>
      </c>
    </row>
    <row r="1847" spans="1:10">
      <c r="A1847" s="68" t="s">
        <v>755</v>
      </c>
      <c r="B1847" s="61">
        <v>200</v>
      </c>
      <c r="C1847" s="69">
        <v>924</v>
      </c>
      <c r="D1847" s="70">
        <v>1</v>
      </c>
      <c r="E1847" s="70" t="s">
        <v>452</v>
      </c>
      <c r="F1847" s="71" t="s">
        <v>452</v>
      </c>
      <c r="G1847" s="69" t="s">
        <v>452</v>
      </c>
      <c r="H1847" s="72">
        <v>5218500</v>
      </c>
      <c r="I1847" s="73">
        <v>3141462.14</v>
      </c>
      <c r="J1847" s="74">
        <v>2077037.86</v>
      </c>
    </row>
    <row r="1848" spans="1:10">
      <c r="A1848" s="68" t="s">
        <v>776</v>
      </c>
      <c r="B1848" s="61">
        <v>200</v>
      </c>
      <c r="C1848" s="69">
        <v>924</v>
      </c>
      <c r="D1848" s="70">
        <v>1</v>
      </c>
      <c r="E1848" s="70">
        <v>13</v>
      </c>
      <c r="F1848" s="71" t="s">
        <v>452</v>
      </c>
      <c r="G1848" s="69" t="s">
        <v>452</v>
      </c>
      <c r="H1848" s="72">
        <v>5218500</v>
      </c>
      <c r="I1848" s="73">
        <v>3141462.14</v>
      </c>
      <c r="J1848" s="74">
        <v>2077037.86</v>
      </c>
    </row>
    <row r="1849" spans="1:10" ht="31.5">
      <c r="A1849" s="75" t="s">
        <v>1620</v>
      </c>
      <c r="B1849" s="61">
        <v>200</v>
      </c>
      <c r="C1849" s="62">
        <v>924</v>
      </c>
      <c r="D1849" s="63">
        <v>1</v>
      </c>
      <c r="E1849" s="63">
        <v>13</v>
      </c>
      <c r="F1849" s="64" t="s">
        <v>1621</v>
      </c>
      <c r="G1849" s="62" t="s">
        <v>457</v>
      </c>
      <c r="H1849" s="65">
        <v>5218500</v>
      </c>
      <c r="I1849" s="66">
        <v>3141462.14</v>
      </c>
      <c r="J1849" s="67">
        <v>2077037.86</v>
      </c>
    </row>
    <row r="1850" spans="1:10" ht="31.5">
      <c r="A1850" s="75" t="s">
        <v>1800</v>
      </c>
      <c r="B1850" s="61">
        <v>200</v>
      </c>
      <c r="C1850" s="62">
        <v>924</v>
      </c>
      <c r="D1850" s="63">
        <v>1</v>
      </c>
      <c r="E1850" s="63">
        <v>13</v>
      </c>
      <c r="F1850" s="64" t="s">
        <v>1801</v>
      </c>
      <c r="G1850" s="62" t="s">
        <v>457</v>
      </c>
      <c r="H1850" s="65">
        <v>4226900</v>
      </c>
      <c r="I1850" s="66">
        <v>2524240.58</v>
      </c>
      <c r="J1850" s="67">
        <v>1702659.42</v>
      </c>
    </row>
    <row r="1851" spans="1:10" ht="63">
      <c r="A1851" s="68" t="s">
        <v>481</v>
      </c>
      <c r="B1851" s="61">
        <v>200</v>
      </c>
      <c r="C1851" s="69">
        <v>924</v>
      </c>
      <c r="D1851" s="70">
        <v>1</v>
      </c>
      <c r="E1851" s="70">
        <v>13</v>
      </c>
      <c r="F1851" s="71" t="s">
        <v>1801</v>
      </c>
      <c r="G1851" s="69" t="s">
        <v>482</v>
      </c>
      <c r="H1851" s="72">
        <v>4226900</v>
      </c>
      <c r="I1851" s="73">
        <v>2524240.58</v>
      </c>
      <c r="J1851" s="74">
        <v>1702659.42</v>
      </c>
    </row>
    <row r="1852" spans="1:10" ht="31.5">
      <c r="A1852" s="75" t="s">
        <v>1802</v>
      </c>
      <c r="B1852" s="61">
        <v>200</v>
      </c>
      <c r="C1852" s="62">
        <v>924</v>
      </c>
      <c r="D1852" s="63">
        <v>1</v>
      </c>
      <c r="E1852" s="63">
        <v>13</v>
      </c>
      <c r="F1852" s="64" t="s">
        <v>1803</v>
      </c>
      <c r="G1852" s="62" t="s">
        <v>457</v>
      </c>
      <c r="H1852" s="65">
        <v>865800</v>
      </c>
      <c r="I1852" s="66">
        <v>529440.43000000005</v>
      </c>
      <c r="J1852" s="67">
        <v>336359.56999999995</v>
      </c>
    </row>
    <row r="1853" spans="1:10" ht="63">
      <c r="A1853" s="68" t="s">
        <v>481</v>
      </c>
      <c r="B1853" s="61">
        <v>200</v>
      </c>
      <c r="C1853" s="69">
        <v>924</v>
      </c>
      <c r="D1853" s="70">
        <v>1</v>
      </c>
      <c r="E1853" s="70">
        <v>13</v>
      </c>
      <c r="F1853" s="71" t="s">
        <v>1803</v>
      </c>
      <c r="G1853" s="69" t="s">
        <v>482</v>
      </c>
      <c r="H1853" s="72">
        <v>168400</v>
      </c>
      <c r="I1853" s="73">
        <v>93842</v>
      </c>
      <c r="J1853" s="74">
        <v>74558</v>
      </c>
    </row>
    <row r="1854" spans="1:10" ht="31.5">
      <c r="A1854" s="68" t="s">
        <v>483</v>
      </c>
      <c r="B1854" s="61">
        <v>200</v>
      </c>
      <c r="C1854" s="69">
        <v>924</v>
      </c>
      <c r="D1854" s="70">
        <v>1</v>
      </c>
      <c r="E1854" s="70">
        <v>13</v>
      </c>
      <c r="F1854" s="71" t="s">
        <v>1803</v>
      </c>
      <c r="G1854" s="69" t="s">
        <v>484</v>
      </c>
      <c r="H1854" s="72">
        <v>668800</v>
      </c>
      <c r="I1854" s="73">
        <v>426222.69</v>
      </c>
      <c r="J1854" s="74">
        <v>242577.31</v>
      </c>
    </row>
    <row r="1855" spans="1:10">
      <c r="A1855" s="68" t="s">
        <v>603</v>
      </c>
      <c r="B1855" s="61">
        <v>200</v>
      </c>
      <c r="C1855" s="69">
        <v>924</v>
      </c>
      <c r="D1855" s="70">
        <v>1</v>
      </c>
      <c r="E1855" s="70">
        <v>13</v>
      </c>
      <c r="F1855" s="71" t="s">
        <v>1803</v>
      </c>
      <c r="G1855" s="69" t="s">
        <v>604</v>
      </c>
      <c r="H1855" s="72">
        <v>28600</v>
      </c>
      <c r="I1855" s="73">
        <v>9375.74</v>
      </c>
      <c r="J1855" s="74">
        <v>19224.260000000002</v>
      </c>
    </row>
    <row r="1856" spans="1:10" ht="31.5">
      <c r="A1856" s="75" t="s">
        <v>1804</v>
      </c>
      <c r="B1856" s="61">
        <v>200</v>
      </c>
      <c r="C1856" s="62">
        <v>924</v>
      </c>
      <c r="D1856" s="63">
        <v>1</v>
      </c>
      <c r="E1856" s="63">
        <v>13</v>
      </c>
      <c r="F1856" s="64" t="s">
        <v>1805</v>
      </c>
      <c r="G1856" s="62" t="s">
        <v>457</v>
      </c>
      <c r="H1856" s="65">
        <v>125800</v>
      </c>
      <c r="I1856" s="66">
        <v>87781.13</v>
      </c>
      <c r="J1856" s="67">
        <v>38018.869999999995</v>
      </c>
    </row>
    <row r="1857" spans="1:10" ht="31.5">
      <c r="A1857" s="68" t="s">
        <v>483</v>
      </c>
      <c r="B1857" s="61">
        <v>200</v>
      </c>
      <c r="C1857" s="69">
        <v>924</v>
      </c>
      <c r="D1857" s="70">
        <v>1</v>
      </c>
      <c r="E1857" s="70">
        <v>13</v>
      </c>
      <c r="F1857" s="71" t="s">
        <v>1805</v>
      </c>
      <c r="G1857" s="69" t="s">
        <v>484</v>
      </c>
      <c r="H1857" s="72">
        <v>125800</v>
      </c>
      <c r="I1857" s="73">
        <v>87781.13</v>
      </c>
      <c r="J1857" s="74">
        <v>38018.869999999995</v>
      </c>
    </row>
    <row r="1858" spans="1:10" ht="31.5">
      <c r="A1858" s="60" t="s">
        <v>1806</v>
      </c>
      <c r="B1858" s="61">
        <v>200</v>
      </c>
      <c r="C1858" s="62">
        <v>925</v>
      </c>
      <c r="D1858" s="63" t="s">
        <v>452</v>
      </c>
      <c r="E1858" s="63" t="s">
        <v>452</v>
      </c>
      <c r="F1858" s="64" t="s">
        <v>452</v>
      </c>
      <c r="G1858" s="62" t="s">
        <v>452</v>
      </c>
      <c r="H1858" s="65">
        <v>21922700</v>
      </c>
      <c r="I1858" s="66">
        <v>9630137.2400000002</v>
      </c>
      <c r="J1858" s="67">
        <v>12292562.76</v>
      </c>
    </row>
    <row r="1859" spans="1:10">
      <c r="A1859" s="68" t="s">
        <v>952</v>
      </c>
      <c r="B1859" s="61">
        <v>200</v>
      </c>
      <c r="C1859" s="69">
        <v>925</v>
      </c>
      <c r="D1859" s="70">
        <v>4</v>
      </c>
      <c r="E1859" s="70" t="s">
        <v>452</v>
      </c>
      <c r="F1859" s="71" t="s">
        <v>452</v>
      </c>
      <c r="G1859" s="69" t="s">
        <v>452</v>
      </c>
      <c r="H1859" s="72">
        <v>10095300</v>
      </c>
      <c r="I1859" s="73">
        <v>4267018.55</v>
      </c>
      <c r="J1859" s="74">
        <v>5828281.4500000002</v>
      </c>
    </row>
    <row r="1860" spans="1:10">
      <c r="A1860" s="68" t="s">
        <v>953</v>
      </c>
      <c r="B1860" s="61">
        <v>200</v>
      </c>
      <c r="C1860" s="69">
        <v>925</v>
      </c>
      <c r="D1860" s="70">
        <v>4</v>
      </c>
      <c r="E1860" s="70">
        <v>5</v>
      </c>
      <c r="F1860" s="71" t="s">
        <v>452</v>
      </c>
      <c r="G1860" s="69" t="s">
        <v>452</v>
      </c>
      <c r="H1860" s="72">
        <v>10095300</v>
      </c>
      <c r="I1860" s="73">
        <v>4267018.55</v>
      </c>
      <c r="J1860" s="74">
        <v>5828281.4500000002</v>
      </c>
    </row>
    <row r="1861" spans="1:10" ht="78.75">
      <c r="A1861" s="75" t="s">
        <v>954</v>
      </c>
      <c r="B1861" s="61">
        <v>200</v>
      </c>
      <c r="C1861" s="62">
        <v>925</v>
      </c>
      <c r="D1861" s="63">
        <v>4</v>
      </c>
      <c r="E1861" s="63">
        <v>5</v>
      </c>
      <c r="F1861" s="64" t="s">
        <v>955</v>
      </c>
      <c r="G1861" s="62" t="s">
        <v>457</v>
      </c>
      <c r="H1861" s="65">
        <v>3600000</v>
      </c>
      <c r="I1861" s="66">
        <v>1619283.03</v>
      </c>
      <c r="J1861" s="67">
        <v>1980716.97</v>
      </c>
    </row>
    <row r="1862" spans="1:10" ht="47.25">
      <c r="A1862" s="75" t="s">
        <v>1807</v>
      </c>
      <c r="B1862" s="61">
        <v>200</v>
      </c>
      <c r="C1862" s="62">
        <v>925</v>
      </c>
      <c r="D1862" s="63">
        <v>4</v>
      </c>
      <c r="E1862" s="63">
        <v>5</v>
      </c>
      <c r="F1862" s="64" t="s">
        <v>1808</v>
      </c>
      <c r="G1862" s="62" t="s">
        <v>457</v>
      </c>
      <c r="H1862" s="65">
        <v>3600000</v>
      </c>
      <c r="I1862" s="66">
        <v>1619283.03</v>
      </c>
      <c r="J1862" s="67">
        <v>1980716.97</v>
      </c>
    </row>
    <row r="1863" spans="1:10" ht="31.5">
      <c r="A1863" s="68" t="s">
        <v>483</v>
      </c>
      <c r="B1863" s="61">
        <v>200</v>
      </c>
      <c r="C1863" s="69">
        <v>925</v>
      </c>
      <c r="D1863" s="70">
        <v>4</v>
      </c>
      <c r="E1863" s="70">
        <v>5</v>
      </c>
      <c r="F1863" s="71" t="s">
        <v>1808</v>
      </c>
      <c r="G1863" s="69" t="s">
        <v>484</v>
      </c>
      <c r="H1863" s="72">
        <v>3600000</v>
      </c>
      <c r="I1863" s="73">
        <v>1619283.03</v>
      </c>
      <c r="J1863" s="74">
        <v>1980716.97</v>
      </c>
    </row>
    <row r="1864" spans="1:10" ht="63">
      <c r="A1864" s="75" t="s">
        <v>1311</v>
      </c>
      <c r="B1864" s="61">
        <v>200</v>
      </c>
      <c r="C1864" s="62">
        <v>925</v>
      </c>
      <c r="D1864" s="63">
        <v>4</v>
      </c>
      <c r="E1864" s="63">
        <v>5</v>
      </c>
      <c r="F1864" s="64" t="s">
        <v>1312</v>
      </c>
      <c r="G1864" s="62" t="s">
        <v>457</v>
      </c>
      <c r="H1864" s="65">
        <v>120300</v>
      </c>
      <c r="I1864" s="66">
        <v>0</v>
      </c>
      <c r="J1864" s="67">
        <v>120300</v>
      </c>
    </row>
    <row r="1865" spans="1:10">
      <c r="A1865" s="75" t="s">
        <v>1809</v>
      </c>
      <c r="B1865" s="61">
        <v>200</v>
      </c>
      <c r="C1865" s="62">
        <v>925</v>
      </c>
      <c r="D1865" s="63">
        <v>4</v>
      </c>
      <c r="E1865" s="63">
        <v>5</v>
      </c>
      <c r="F1865" s="64" t="s">
        <v>1810</v>
      </c>
      <c r="G1865" s="62" t="s">
        <v>457</v>
      </c>
      <c r="H1865" s="65">
        <v>120300</v>
      </c>
      <c r="I1865" s="66">
        <v>0</v>
      </c>
      <c r="J1865" s="67">
        <v>120300</v>
      </c>
    </row>
    <row r="1866" spans="1:10" ht="94.5">
      <c r="A1866" s="75" t="s">
        <v>1811</v>
      </c>
      <c r="B1866" s="61">
        <v>200</v>
      </c>
      <c r="C1866" s="62">
        <v>925</v>
      </c>
      <c r="D1866" s="63">
        <v>4</v>
      </c>
      <c r="E1866" s="63">
        <v>5</v>
      </c>
      <c r="F1866" s="64" t="s">
        <v>1812</v>
      </c>
      <c r="G1866" s="62" t="s">
        <v>457</v>
      </c>
      <c r="H1866" s="65">
        <v>120300</v>
      </c>
      <c r="I1866" s="66">
        <v>0</v>
      </c>
      <c r="J1866" s="67">
        <v>120300</v>
      </c>
    </row>
    <row r="1867" spans="1:10" ht="31.5">
      <c r="A1867" s="68" t="s">
        <v>483</v>
      </c>
      <c r="B1867" s="61">
        <v>200</v>
      </c>
      <c r="C1867" s="69">
        <v>925</v>
      </c>
      <c r="D1867" s="70">
        <v>4</v>
      </c>
      <c r="E1867" s="70">
        <v>5</v>
      </c>
      <c r="F1867" s="71" t="s">
        <v>1812</v>
      </c>
      <c r="G1867" s="69" t="s">
        <v>484</v>
      </c>
      <c r="H1867" s="72">
        <v>120300</v>
      </c>
      <c r="I1867" s="73">
        <v>0</v>
      </c>
      <c r="J1867" s="74">
        <v>120300</v>
      </c>
    </row>
    <row r="1868" spans="1:10" ht="63">
      <c r="A1868" s="75" t="s">
        <v>1771</v>
      </c>
      <c r="B1868" s="61">
        <v>200</v>
      </c>
      <c r="C1868" s="62">
        <v>925</v>
      </c>
      <c r="D1868" s="63">
        <v>4</v>
      </c>
      <c r="E1868" s="63">
        <v>5</v>
      </c>
      <c r="F1868" s="64" t="s">
        <v>1772</v>
      </c>
      <c r="G1868" s="62" t="s">
        <v>457</v>
      </c>
      <c r="H1868" s="65">
        <v>6375000</v>
      </c>
      <c r="I1868" s="66">
        <v>2647735.52</v>
      </c>
      <c r="J1868" s="67">
        <v>3727264.48</v>
      </c>
    </row>
    <row r="1869" spans="1:10" ht="47.25">
      <c r="A1869" s="75" t="s">
        <v>1813</v>
      </c>
      <c r="B1869" s="61">
        <v>200</v>
      </c>
      <c r="C1869" s="62">
        <v>925</v>
      </c>
      <c r="D1869" s="63">
        <v>4</v>
      </c>
      <c r="E1869" s="63">
        <v>5</v>
      </c>
      <c r="F1869" s="64" t="s">
        <v>1814</v>
      </c>
      <c r="G1869" s="62" t="s">
        <v>457</v>
      </c>
      <c r="H1869" s="65">
        <v>6375000</v>
      </c>
      <c r="I1869" s="66">
        <v>2647735.52</v>
      </c>
      <c r="J1869" s="67">
        <v>3727264.48</v>
      </c>
    </row>
    <row r="1870" spans="1:10" ht="47.25">
      <c r="A1870" s="75" t="s">
        <v>1815</v>
      </c>
      <c r="B1870" s="61">
        <v>200</v>
      </c>
      <c r="C1870" s="62">
        <v>925</v>
      </c>
      <c r="D1870" s="63">
        <v>4</v>
      </c>
      <c r="E1870" s="63">
        <v>5</v>
      </c>
      <c r="F1870" s="64" t="s">
        <v>1816</v>
      </c>
      <c r="G1870" s="62" t="s">
        <v>457</v>
      </c>
      <c r="H1870" s="65">
        <v>4170500</v>
      </c>
      <c r="I1870" s="66">
        <v>1775692.72</v>
      </c>
      <c r="J1870" s="67">
        <v>2394807.2800000003</v>
      </c>
    </row>
    <row r="1871" spans="1:10" ht="63">
      <c r="A1871" s="68" t="s">
        <v>481</v>
      </c>
      <c r="B1871" s="61">
        <v>200</v>
      </c>
      <c r="C1871" s="69">
        <v>925</v>
      </c>
      <c r="D1871" s="70">
        <v>4</v>
      </c>
      <c r="E1871" s="70">
        <v>5</v>
      </c>
      <c r="F1871" s="71" t="s">
        <v>1816</v>
      </c>
      <c r="G1871" s="69" t="s">
        <v>482</v>
      </c>
      <c r="H1871" s="72">
        <v>4170500</v>
      </c>
      <c r="I1871" s="73">
        <v>1775692.72</v>
      </c>
      <c r="J1871" s="74">
        <v>2394807.2800000003</v>
      </c>
    </row>
    <row r="1872" spans="1:10" ht="47.25">
      <c r="A1872" s="75" t="s">
        <v>1817</v>
      </c>
      <c r="B1872" s="61">
        <v>200</v>
      </c>
      <c r="C1872" s="62">
        <v>925</v>
      </c>
      <c r="D1872" s="63">
        <v>4</v>
      </c>
      <c r="E1872" s="63">
        <v>5</v>
      </c>
      <c r="F1872" s="64" t="s">
        <v>1818</v>
      </c>
      <c r="G1872" s="62" t="s">
        <v>457</v>
      </c>
      <c r="H1872" s="65">
        <v>1819800</v>
      </c>
      <c r="I1872" s="66">
        <v>620469.36</v>
      </c>
      <c r="J1872" s="67">
        <v>1199330.6400000001</v>
      </c>
    </row>
    <row r="1873" spans="1:10" ht="31.5">
      <c r="A1873" s="68" t="s">
        <v>483</v>
      </c>
      <c r="B1873" s="61">
        <v>200</v>
      </c>
      <c r="C1873" s="69">
        <v>925</v>
      </c>
      <c r="D1873" s="70">
        <v>4</v>
      </c>
      <c r="E1873" s="70">
        <v>5</v>
      </c>
      <c r="F1873" s="71" t="s">
        <v>1818</v>
      </c>
      <c r="G1873" s="69" t="s">
        <v>484</v>
      </c>
      <c r="H1873" s="72">
        <v>1631500</v>
      </c>
      <c r="I1873" s="73">
        <v>601648.15</v>
      </c>
      <c r="J1873" s="74">
        <v>1029851.85</v>
      </c>
    </row>
    <row r="1874" spans="1:10">
      <c r="A1874" s="68" t="s">
        <v>603</v>
      </c>
      <c r="B1874" s="61">
        <v>200</v>
      </c>
      <c r="C1874" s="69">
        <v>925</v>
      </c>
      <c r="D1874" s="70">
        <v>4</v>
      </c>
      <c r="E1874" s="70">
        <v>5</v>
      </c>
      <c r="F1874" s="71" t="s">
        <v>1818</v>
      </c>
      <c r="G1874" s="69" t="s">
        <v>604</v>
      </c>
      <c r="H1874" s="72">
        <v>188300</v>
      </c>
      <c r="I1874" s="73">
        <v>18821.21</v>
      </c>
      <c r="J1874" s="74">
        <v>169478.79</v>
      </c>
    </row>
    <row r="1875" spans="1:10" ht="47.25">
      <c r="A1875" s="75" t="s">
        <v>1819</v>
      </c>
      <c r="B1875" s="61">
        <v>200</v>
      </c>
      <c r="C1875" s="62">
        <v>925</v>
      </c>
      <c r="D1875" s="63">
        <v>4</v>
      </c>
      <c r="E1875" s="63">
        <v>5</v>
      </c>
      <c r="F1875" s="64" t="s">
        <v>1820</v>
      </c>
      <c r="G1875" s="62" t="s">
        <v>457</v>
      </c>
      <c r="H1875" s="65">
        <v>384700</v>
      </c>
      <c r="I1875" s="66">
        <v>251573.44</v>
      </c>
      <c r="J1875" s="67">
        <v>133126.56</v>
      </c>
    </row>
    <row r="1876" spans="1:10" ht="31.5">
      <c r="A1876" s="68" t="s">
        <v>483</v>
      </c>
      <c r="B1876" s="61">
        <v>200</v>
      </c>
      <c r="C1876" s="69">
        <v>925</v>
      </c>
      <c r="D1876" s="70">
        <v>4</v>
      </c>
      <c r="E1876" s="70">
        <v>5</v>
      </c>
      <c r="F1876" s="71" t="s">
        <v>1820</v>
      </c>
      <c r="G1876" s="69" t="s">
        <v>484</v>
      </c>
      <c r="H1876" s="72">
        <v>384700</v>
      </c>
      <c r="I1876" s="73">
        <v>251573.44</v>
      </c>
      <c r="J1876" s="74">
        <v>133126.56</v>
      </c>
    </row>
    <row r="1877" spans="1:10">
      <c r="A1877" s="68" t="s">
        <v>1758</v>
      </c>
      <c r="B1877" s="61">
        <v>200</v>
      </c>
      <c r="C1877" s="69">
        <v>925</v>
      </c>
      <c r="D1877" s="70">
        <v>6</v>
      </c>
      <c r="E1877" s="70" t="s">
        <v>452</v>
      </c>
      <c r="F1877" s="71" t="s">
        <v>452</v>
      </c>
      <c r="G1877" s="69" t="s">
        <v>452</v>
      </c>
      <c r="H1877" s="72">
        <v>11827400</v>
      </c>
      <c r="I1877" s="73">
        <v>5363118.6900000004</v>
      </c>
      <c r="J1877" s="74">
        <v>6464281.3099999996</v>
      </c>
    </row>
    <row r="1878" spans="1:10" ht="31.5">
      <c r="A1878" s="68" t="s">
        <v>1767</v>
      </c>
      <c r="B1878" s="61">
        <v>200</v>
      </c>
      <c r="C1878" s="69">
        <v>925</v>
      </c>
      <c r="D1878" s="70">
        <v>6</v>
      </c>
      <c r="E1878" s="70">
        <v>3</v>
      </c>
      <c r="F1878" s="71" t="s">
        <v>452</v>
      </c>
      <c r="G1878" s="69" t="s">
        <v>452</v>
      </c>
      <c r="H1878" s="72">
        <v>3591900</v>
      </c>
      <c r="I1878" s="73">
        <v>682248.18</v>
      </c>
      <c r="J1878" s="74">
        <v>2909651.82</v>
      </c>
    </row>
    <row r="1879" spans="1:10" ht="63">
      <c r="A1879" s="75" t="s">
        <v>1311</v>
      </c>
      <c r="B1879" s="61">
        <v>200</v>
      </c>
      <c r="C1879" s="62">
        <v>925</v>
      </c>
      <c r="D1879" s="63">
        <v>6</v>
      </c>
      <c r="E1879" s="63">
        <v>3</v>
      </c>
      <c r="F1879" s="64" t="s">
        <v>1312</v>
      </c>
      <c r="G1879" s="62" t="s">
        <v>457</v>
      </c>
      <c r="H1879" s="65">
        <v>3591900</v>
      </c>
      <c r="I1879" s="66">
        <v>682248.18</v>
      </c>
      <c r="J1879" s="67">
        <v>2909651.82</v>
      </c>
    </row>
    <row r="1880" spans="1:10">
      <c r="A1880" s="75" t="s">
        <v>1809</v>
      </c>
      <c r="B1880" s="61">
        <v>200</v>
      </c>
      <c r="C1880" s="62">
        <v>925</v>
      </c>
      <c r="D1880" s="63">
        <v>6</v>
      </c>
      <c r="E1880" s="63">
        <v>3</v>
      </c>
      <c r="F1880" s="64" t="s">
        <v>1810</v>
      </c>
      <c r="G1880" s="62" t="s">
        <v>457</v>
      </c>
      <c r="H1880" s="65">
        <v>3591900</v>
      </c>
      <c r="I1880" s="66">
        <v>682248.18</v>
      </c>
      <c r="J1880" s="67">
        <v>2909651.82</v>
      </c>
    </row>
    <row r="1881" spans="1:10">
      <c r="A1881" s="75" t="s">
        <v>1821</v>
      </c>
      <c r="B1881" s="61">
        <v>200</v>
      </c>
      <c r="C1881" s="62">
        <v>925</v>
      </c>
      <c r="D1881" s="63">
        <v>6</v>
      </c>
      <c r="E1881" s="63">
        <v>3</v>
      </c>
      <c r="F1881" s="64" t="s">
        <v>1822</v>
      </c>
      <c r="G1881" s="62" t="s">
        <v>457</v>
      </c>
      <c r="H1881" s="65">
        <v>1000000</v>
      </c>
      <c r="I1881" s="66">
        <v>0</v>
      </c>
      <c r="J1881" s="67">
        <v>1000000</v>
      </c>
    </row>
    <row r="1882" spans="1:10" ht="31.5">
      <c r="A1882" s="68" t="s">
        <v>483</v>
      </c>
      <c r="B1882" s="61">
        <v>200</v>
      </c>
      <c r="C1882" s="69">
        <v>925</v>
      </c>
      <c r="D1882" s="70">
        <v>6</v>
      </c>
      <c r="E1882" s="70">
        <v>3</v>
      </c>
      <c r="F1882" s="71" t="s">
        <v>1822</v>
      </c>
      <c r="G1882" s="69" t="s">
        <v>484</v>
      </c>
      <c r="H1882" s="72">
        <v>1000000</v>
      </c>
      <c r="I1882" s="73">
        <v>0</v>
      </c>
      <c r="J1882" s="74">
        <v>1000000</v>
      </c>
    </row>
    <row r="1883" spans="1:10" ht="31.5">
      <c r="A1883" s="75" t="s">
        <v>1823</v>
      </c>
      <c r="B1883" s="61">
        <v>200</v>
      </c>
      <c r="C1883" s="62">
        <v>925</v>
      </c>
      <c r="D1883" s="63">
        <v>6</v>
      </c>
      <c r="E1883" s="63">
        <v>3</v>
      </c>
      <c r="F1883" s="64" t="s">
        <v>1824</v>
      </c>
      <c r="G1883" s="62" t="s">
        <v>457</v>
      </c>
      <c r="H1883" s="65">
        <v>40000</v>
      </c>
      <c r="I1883" s="66">
        <v>0</v>
      </c>
      <c r="J1883" s="67">
        <v>40000</v>
      </c>
    </row>
    <row r="1884" spans="1:10" ht="31.5">
      <c r="A1884" s="68" t="s">
        <v>483</v>
      </c>
      <c r="B1884" s="61">
        <v>200</v>
      </c>
      <c r="C1884" s="69">
        <v>925</v>
      </c>
      <c r="D1884" s="70">
        <v>6</v>
      </c>
      <c r="E1884" s="70">
        <v>3</v>
      </c>
      <c r="F1884" s="71" t="s">
        <v>1824</v>
      </c>
      <c r="G1884" s="69" t="s">
        <v>484</v>
      </c>
      <c r="H1884" s="72">
        <v>40000</v>
      </c>
      <c r="I1884" s="73">
        <v>0</v>
      </c>
      <c r="J1884" s="74">
        <v>40000</v>
      </c>
    </row>
    <row r="1885" spans="1:10" ht="31.5">
      <c r="A1885" s="75" t="s">
        <v>1825</v>
      </c>
      <c r="B1885" s="61">
        <v>200</v>
      </c>
      <c r="C1885" s="62">
        <v>925</v>
      </c>
      <c r="D1885" s="63">
        <v>6</v>
      </c>
      <c r="E1885" s="63">
        <v>3</v>
      </c>
      <c r="F1885" s="64" t="s">
        <v>1826</v>
      </c>
      <c r="G1885" s="62" t="s">
        <v>457</v>
      </c>
      <c r="H1885" s="65">
        <v>316500</v>
      </c>
      <c r="I1885" s="66">
        <v>236473.5</v>
      </c>
      <c r="J1885" s="67">
        <v>80026.5</v>
      </c>
    </row>
    <row r="1886" spans="1:10" ht="31.5">
      <c r="A1886" s="68" t="s">
        <v>483</v>
      </c>
      <c r="B1886" s="61">
        <v>200</v>
      </c>
      <c r="C1886" s="69">
        <v>925</v>
      </c>
      <c r="D1886" s="70">
        <v>6</v>
      </c>
      <c r="E1886" s="70">
        <v>3</v>
      </c>
      <c r="F1886" s="71" t="s">
        <v>1826</v>
      </c>
      <c r="G1886" s="69" t="s">
        <v>484</v>
      </c>
      <c r="H1886" s="72">
        <v>316500</v>
      </c>
      <c r="I1886" s="73">
        <v>236473.5</v>
      </c>
      <c r="J1886" s="74">
        <v>80026.5</v>
      </c>
    </row>
    <row r="1887" spans="1:10" ht="110.25">
      <c r="A1887" s="75" t="s">
        <v>1827</v>
      </c>
      <c r="B1887" s="61">
        <v>200</v>
      </c>
      <c r="C1887" s="62">
        <v>925</v>
      </c>
      <c r="D1887" s="63">
        <v>6</v>
      </c>
      <c r="E1887" s="63">
        <v>3</v>
      </c>
      <c r="F1887" s="64" t="s">
        <v>1828</v>
      </c>
      <c r="G1887" s="62" t="s">
        <v>457</v>
      </c>
      <c r="H1887" s="65">
        <v>85900</v>
      </c>
      <c r="I1887" s="66">
        <v>0</v>
      </c>
      <c r="J1887" s="67">
        <v>85900</v>
      </c>
    </row>
    <row r="1888" spans="1:10" ht="31.5">
      <c r="A1888" s="68" t="s">
        <v>483</v>
      </c>
      <c r="B1888" s="61">
        <v>200</v>
      </c>
      <c r="C1888" s="69">
        <v>925</v>
      </c>
      <c r="D1888" s="70">
        <v>6</v>
      </c>
      <c r="E1888" s="70">
        <v>3</v>
      </c>
      <c r="F1888" s="71" t="s">
        <v>1828</v>
      </c>
      <c r="G1888" s="69" t="s">
        <v>484</v>
      </c>
      <c r="H1888" s="72">
        <v>85900</v>
      </c>
      <c r="I1888" s="73">
        <v>0</v>
      </c>
      <c r="J1888" s="74">
        <v>85900</v>
      </c>
    </row>
    <row r="1889" spans="1:10" ht="126">
      <c r="A1889" s="75" t="s">
        <v>1829</v>
      </c>
      <c r="B1889" s="61">
        <v>200</v>
      </c>
      <c r="C1889" s="62">
        <v>925</v>
      </c>
      <c r="D1889" s="63">
        <v>6</v>
      </c>
      <c r="E1889" s="63">
        <v>3</v>
      </c>
      <c r="F1889" s="64" t="s">
        <v>1830</v>
      </c>
      <c r="G1889" s="62" t="s">
        <v>457</v>
      </c>
      <c r="H1889" s="65">
        <v>2149500</v>
      </c>
      <c r="I1889" s="66">
        <v>445774.68</v>
      </c>
      <c r="J1889" s="67">
        <v>1703725.32</v>
      </c>
    </row>
    <row r="1890" spans="1:10" ht="31.5">
      <c r="A1890" s="68" t="s">
        <v>483</v>
      </c>
      <c r="B1890" s="61">
        <v>200</v>
      </c>
      <c r="C1890" s="69">
        <v>925</v>
      </c>
      <c r="D1890" s="70">
        <v>6</v>
      </c>
      <c r="E1890" s="70">
        <v>3</v>
      </c>
      <c r="F1890" s="71" t="s">
        <v>1830</v>
      </c>
      <c r="G1890" s="69" t="s">
        <v>484</v>
      </c>
      <c r="H1890" s="72">
        <v>2149500</v>
      </c>
      <c r="I1890" s="73">
        <v>445774.68</v>
      </c>
      <c r="J1890" s="74">
        <v>1703725.32</v>
      </c>
    </row>
    <row r="1891" spans="1:10">
      <c r="A1891" s="68" t="s">
        <v>1770</v>
      </c>
      <c r="B1891" s="61">
        <v>200</v>
      </c>
      <c r="C1891" s="69">
        <v>925</v>
      </c>
      <c r="D1891" s="70">
        <v>6</v>
      </c>
      <c r="E1891" s="70">
        <v>5</v>
      </c>
      <c r="F1891" s="71" t="s">
        <v>452</v>
      </c>
      <c r="G1891" s="69" t="s">
        <v>452</v>
      </c>
      <c r="H1891" s="72">
        <v>8235500</v>
      </c>
      <c r="I1891" s="73">
        <v>4680870.51</v>
      </c>
      <c r="J1891" s="74">
        <v>3554629.49</v>
      </c>
    </row>
    <row r="1892" spans="1:10" ht="63">
      <c r="A1892" s="75" t="s">
        <v>1771</v>
      </c>
      <c r="B1892" s="61">
        <v>200</v>
      </c>
      <c r="C1892" s="62">
        <v>925</v>
      </c>
      <c r="D1892" s="63">
        <v>6</v>
      </c>
      <c r="E1892" s="63">
        <v>5</v>
      </c>
      <c r="F1892" s="64" t="s">
        <v>1772</v>
      </c>
      <c r="G1892" s="62" t="s">
        <v>457</v>
      </c>
      <c r="H1892" s="65">
        <v>8235500</v>
      </c>
      <c r="I1892" s="66">
        <v>4680870.51</v>
      </c>
      <c r="J1892" s="67">
        <v>3554629.49</v>
      </c>
    </row>
    <row r="1893" spans="1:10" ht="63">
      <c r="A1893" s="75" t="s">
        <v>1831</v>
      </c>
      <c r="B1893" s="61">
        <v>200</v>
      </c>
      <c r="C1893" s="62">
        <v>925</v>
      </c>
      <c r="D1893" s="63">
        <v>6</v>
      </c>
      <c r="E1893" s="63">
        <v>5</v>
      </c>
      <c r="F1893" s="64" t="s">
        <v>1832</v>
      </c>
      <c r="G1893" s="62" t="s">
        <v>457</v>
      </c>
      <c r="H1893" s="65">
        <v>8235500</v>
      </c>
      <c r="I1893" s="66">
        <v>4680870.51</v>
      </c>
      <c r="J1893" s="67">
        <v>3554629.49</v>
      </c>
    </row>
    <row r="1894" spans="1:10" ht="126">
      <c r="A1894" s="75" t="s">
        <v>1829</v>
      </c>
      <c r="B1894" s="61">
        <v>200</v>
      </c>
      <c r="C1894" s="62">
        <v>925</v>
      </c>
      <c r="D1894" s="63">
        <v>6</v>
      </c>
      <c r="E1894" s="63">
        <v>5</v>
      </c>
      <c r="F1894" s="64" t="s">
        <v>1833</v>
      </c>
      <c r="G1894" s="62" t="s">
        <v>457</v>
      </c>
      <c r="H1894" s="65">
        <v>8235500</v>
      </c>
      <c r="I1894" s="66">
        <v>4680870.51</v>
      </c>
      <c r="J1894" s="67">
        <v>3554629.49</v>
      </c>
    </row>
    <row r="1895" spans="1:10" ht="63">
      <c r="A1895" s="68" t="s">
        <v>481</v>
      </c>
      <c r="B1895" s="61">
        <v>200</v>
      </c>
      <c r="C1895" s="69">
        <v>925</v>
      </c>
      <c r="D1895" s="70">
        <v>6</v>
      </c>
      <c r="E1895" s="70">
        <v>5</v>
      </c>
      <c r="F1895" s="71" t="s">
        <v>1833</v>
      </c>
      <c r="G1895" s="69" t="s">
        <v>482</v>
      </c>
      <c r="H1895" s="72">
        <v>8235500</v>
      </c>
      <c r="I1895" s="73">
        <v>4680870.51</v>
      </c>
      <c r="J1895" s="74">
        <v>3554629.49</v>
      </c>
    </row>
    <row r="1896" spans="1:10" ht="31.5">
      <c r="A1896" s="60" t="s">
        <v>1834</v>
      </c>
      <c r="B1896" s="61">
        <v>200</v>
      </c>
      <c r="C1896" s="62">
        <v>926</v>
      </c>
      <c r="D1896" s="63" t="s">
        <v>452</v>
      </c>
      <c r="E1896" s="63" t="s">
        <v>452</v>
      </c>
      <c r="F1896" s="64" t="s">
        <v>452</v>
      </c>
      <c r="G1896" s="62" t="s">
        <v>452</v>
      </c>
      <c r="H1896" s="65">
        <v>51918495</v>
      </c>
      <c r="I1896" s="66">
        <v>27318120.969999999</v>
      </c>
      <c r="J1896" s="67">
        <v>24600374.030000001</v>
      </c>
    </row>
    <row r="1897" spans="1:10">
      <c r="A1897" s="68" t="s">
        <v>755</v>
      </c>
      <c r="B1897" s="61">
        <v>200</v>
      </c>
      <c r="C1897" s="69">
        <v>926</v>
      </c>
      <c r="D1897" s="70">
        <v>1</v>
      </c>
      <c r="E1897" s="70" t="s">
        <v>452</v>
      </c>
      <c r="F1897" s="71" t="s">
        <v>452</v>
      </c>
      <c r="G1897" s="69" t="s">
        <v>452</v>
      </c>
      <c r="H1897" s="72">
        <v>51868495</v>
      </c>
      <c r="I1897" s="73">
        <v>27318120.969999999</v>
      </c>
      <c r="J1897" s="74">
        <v>24550374.030000001</v>
      </c>
    </row>
    <row r="1898" spans="1:10">
      <c r="A1898" s="68" t="s">
        <v>1127</v>
      </c>
      <c r="B1898" s="61">
        <v>200</v>
      </c>
      <c r="C1898" s="69">
        <v>926</v>
      </c>
      <c r="D1898" s="70">
        <v>1</v>
      </c>
      <c r="E1898" s="70">
        <v>5</v>
      </c>
      <c r="F1898" s="71" t="s">
        <v>452</v>
      </c>
      <c r="G1898" s="69" t="s">
        <v>452</v>
      </c>
      <c r="H1898" s="72">
        <v>51868495</v>
      </c>
      <c r="I1898" s="73">
        <v>27318120.969999999</v>
      </c>
      <c r="J1898" s="74">
        <v>24550374.030000001</v>
      </c>
    </row>
    <row r="1899" spans="1:10" ht="31.5">
      <c r="A1899" s="75" t="s">
        <v>1620</v>
      </c>
      <c r="B1899" s="61">
        <v>200</v>
      </c>
      <c r="C1899" s="62">
        <v>926</v>
      </c>
      <c r="D1899" s="63">
        <v>1</v>
      </c>
      <c r="E1899" s="63">
        <v>5</v>
      </c>
      <c r="F1899" s="64" t="s">
        <v>1621</v>
      </c>
      <c r="G1899" s="62" t="s">
        <v>457</v>
      </c>
      <c r="H1899" s="65">
        <v>19802571</v>
      </c>
      <c r="I1899" s="66">
        <v>9357106.4499999993</v>
      </c>
      <c r="J1899" s="67">
        <v>10445464.550000001</v>
      </c>
    </row>
    <row r="1900" spans="1:10" ht="47.25">
      <c r="A1900" s="75" t="s">
        <v>1835</v>
      </c>
      <c r="B1900" s="61">
        <v>200</v>
      </c>
      <c r="C1900" s="62">
        <v>926</v>
      </c>
      <c r="D1900" s="63">
        <v>1</v>
      </c>
      <c r="E1900" s="63">
        <v>5</v>
      </c>
      <c r="F1900" s="64" t="s">
        <v>1836</v>
      </c>
      <c r="G1900" s="62" t="s">
        <v>457</v>
      </c>
      <c r="H1900" s="65">
        <v>109800</v>
      </c>
      <c r="I1900" s="66">
        <v>34800</v>
      </c>
      <c r="J1900" s="67">
        <v>75000</v>
      </c>
    </row>
    <row r="1901" spans="1:10" ht="63">
      <c r="A1901" s="68" t="s">
        <v>481</v>
      </c>
      <c r="B1901" s="61">
        <v>200</v>
      </c>
      <c r="C1901" s="69">
        <v>926</v>
      </c>
      <c r="D1901" s="70">
        <v>1</v>
      </c>
      <c r="E1901" s="70">
        <v>5</v>
      </c>
      <c r="F1901" s="71" t="s">
        <v>1836</v>
      </c>
      <c r="G1901" s="69" t="s">
        <v>482</v>
      </c>
      <c r="H1901" s="72">
        <v>30000</v>
      </c>
      <c r="I1901" s="73">
        <v>0</v>
      </c>
      <c r="J1901" s="74">
        <v>30000</v>
      </c>
    </row>
    <row r="1902" spans="1:10" ht="31.5">
      <c r="A1902" s="68" t="s">
        <v>483</v>
      </c>
      <c r="B1902" s="61">
        <v>200</v>
      </c>
      <c r="C1902" s="69">
        <v>926</v>
      </c>
      <c r="D1902" s="70">
        <v>1</v>
      </c>
      <c r="E1902" s="70">
        <v>5</v>
      </c>
      <c r="F1902" s="71" t="s">
        <v>1836</v>
      </c>
      <c r="G1902" s="69" t="s">
        <v>484</v>
      </c>
      <c r="H1902" s="72">
        <v>79800</v>
      </c>
      <c r="I1902" s="73">
        <v>34800</v>
      </c>
      <c r="J1902" s="74">
        <v>45000</v>
      </c>
    </row>
    <row r="1903" spans="1:10" ht="47.25">
      <c r="A1903" s="75" t="s">
        <v>1837</v>
      </c>
      <c r="B1903" s="61">
        <v>200</v>
      </c>
      <c r="C1903" s="62">
        <v>926</v>
      </c>
      <c r="D1903" s="63">
        <v>1</v>
      </c>
      <c r="E1903" s="63">
        <v>5</v>
      </c>
      <c r="F1903" s="64" t="s">
        <v>1838</v>
      </c>
      <c r="G1903" s="62" t="s">
        <v>457</v>
      </c>
      <c r="H1903" s="65">
        <v>19522771</v>
      </c>
      <c r="I1903" s="66">
        <v>9264556.4499999993</v>
      </c>
      <c r="J1903" s="67">
        <v>10258214.550000001</v>
      </c>
    </row>
    <row r="1904" spans="1:10" ht="63">
      <c r="A1904" s="68" t="s">
        <v>481</v>
      </c>
      <c r="B1904" s="61">
        <v>200</v>
      </c>
      <c r="C1904" s="69">
        <v>926</v>
      </c>
      <c r="D1904" s="70">
        <v>1</v>
      </c>
      <c r="E1904" s="70">
        <v>5</v>
      </c>
      <c r="F1904" s="71" t="s">
        <v>1838</v>
      </c>
      <c r="G1904" s="69" t="s">
        <v>482</v>
      </c>
      <c r="H1904" s="72">
        <v>19522771</v>
      </c>
      <c r="I1904" s="73">
        <v>9264556.4499999993</v>
      </c>
      <c r="J1904" s="74">
        <v>10258214.550000001</v>
      </c>
    </row>
    <row r="1905" spans="1:10" ht="31.5">
      <c r="A1905" s="75" t="s">
        <v>1839</v>
      </c>
      <c r="B1905" s="61">
        <v>200</v>
      </c>
      <c r="C1905" s="62">
        <v>926</v>
      </c>
      <c r="D1905" s="63">
        <v>1</v>
      </c>
      <c r="E1905" s="63">
        <v>5</v>
      </c>
      <c r="F1905" s="64" t="s">
        <v>1840</v>
      </c>
      <c r="G1905" s="62" t="s">
        <v>457</v>
      </c>
      <c r="H1905" s="65">
        <v>170000</v>
      </c>
      <c r="I1905" s="66">
        <v>57750</v>
      </c>
      <c r="J1905" s="67">
        <v>112250</v>
      </c>
    </row>
    <row r="1906" spans="1:10" ht="63">
      <c r="A1906" s="68" t="s">
        <v>481</v>
      </c>
      <c r="B1906" s="61">
        <v>200</v>
      </c>
      <c r="C1906" s="69">
        <v>926</v>
      </c>
      <c r="D1906" s="70">
        <v>1</v>
      </c>
      <c r="E1906" s="70">
        <v>5</v>
      </c>
      <c r="F1906" s="71" t="s">
        <v>1840</v>
      </c>
      <c r="G1906" s="69" t="s">
        <v>482</v>
      </c>
      <c r="H1906" s="72">
        <v>170000</v>
      </c>
      <c r="I1906" s="73">
        <v>57750</v>
      </c>
      <c r="J1906" s="74">
        <v>112250</v>
      </c>
    </row>
    <row r="1907" spans="1:10" ht="47.25">
      <c r="A1907" s="75" t="s">
        <v>1669</v>
      </c>
      <c r="B1907" s="61">
        <v>200</v>
      </c>
      <c r="C1907" s="62">
        <v>926</v>
      </c>
      <c r="D1907" s="63">
        <v>1</v>
      </c>
      <c r="E1907" s="63">
        <v>5</v>
      </c>
      <c r="F1907" s="64" t="s">
        <v>1670</v>
      </c>
      <c r="G1907" s="62" t="s">
        <v>457</v>
      </c>
      <c r="H1907" s="65">
        <v>32065924</v>
      </c>
      <c r="I1907" s="66">
        <v>17961014.52</v>
      </c>
      <c r="J1907" s="67">
        <v>14104909.48</v>
      </c>
    </row>
    <row r="1908" spans="1:10" ht="31.5">
      <c r="A1908" s="75" t="s">
        <v>1841</v>
      </c>
      <c r="B1908" s="61">
        <v>200</v>
      </c>
      <c r="C1908" s="62">
        <v>926</v>
      </c>
      <c r="D1908" s="63">
        <v>1</v>
      </c>
      <c r="E1908" s="63">
        <v>5</v>
      </c>
      <c r="F1908" s="64" t="s">
        <v>1842</v>
      </c>
      <c r="G1908" s="62" t="s">
        <v>457</v>
      </c>
      <c r="H1908" s="65">
        <v>12117365</v>
      </c>
      <c r="I1908" s="66">
        <v>6247196.7300000004</v>
      </c>
      <c r="J1908" s="67">
        <v>5870168.2699999996</v>
      </c>
    </row>
    <row r="1909" spans="1:10" ht="63">
      <c r="A1909" s="68" t="s">
        <v>481</v>
      </c>
      <c r="B1909" s="61">
        <v>200</v>
      </c>
      <c r="C1909" s="69">
        <v>926</v>
      </c>
      <c r="D1909" s="70">
        <v>1</v>
      </c>
      <c r="E1909" s="70">
        <v>5</v>
      </c>
      <c r="F1909" s="71" t="s">
        <v>1842</v>
      </c>
      <c r="G1909" s="69" t="s">
        <v>482</v>
      </c>
      <c r="H1909" s="72">
        <v>12117365</v>
      </c>
      <c r="I1909" s="73">
        <v>6247196.7300000004</v>
      </c>
      <c r="J1909" s="74">
        <v>5870168.2699999996</v>
      </c>
    </row>
    <row r="1910" spans="1:10" ht="31.5">
      <c r="A1910" s="75" t="s">
        <v>1843</v>
      </c>
      <c r="B1910" s="61">
        <v>200</v>
      </c>
      <c r="C1910" s="62">
        <v>926</v>
      </c>
      <c r="D1910" s="63">
        <v>1</v>
      </c>
      <c r="E1910" s="63">
        <v>5</v>
      </c>
      <c r="F1910" s="64" t="s">
        <v>1844</v>
      </c>
      <c r="G1910" s="62" t="s">
        <v>457</v>
      </c>
      <c r="H1910" s="65">
        <v>16578359</v>
      </c>
      <c r="I1910" s="66">
        <v>9576037.6699999999</v>
      </c>
      <c r="J1910" s="67">
        <v>7002321.3300000001</v>
      </c>
    </row>
    <row r="1911" spans="1:10" ht="63">
      <c r="A1911" s="68" t="s">
        <v>481</v>
      </c>
      <c r="B1911" s="61">
        <v>200</v>
      </c>
      <c r="C1911" s="69">
        <v>926</v>
      </c>
      <c r="D1911" s="70">
        <v>1</v>
      </c>
      <c r="E1911" s="70">
        <v>5</v>
      </c>
      <c r="F1911" s="71" t="s">
        <v>1844</v>
      </c>
      <c r="G1911" s="69" t="s">
        <v>482</v>
      </c>
      <c r="H1911" s="72">
        <v>80000</v>
      </c>
      <c r="I1911" s="73">
        <v>33320.32</v>
      </c>
      <c r="J1911" s="74">
        <v>46679.68</v>
      </c>
    </row>
    <row r="1912" spans="1:10" ht="31.5">
      <c r="A1912" s="68" t="s">
        <v>483</v>
      </c>
      <c r="B1912" s="61">
        <v>200</v>
      </c>
      <c r="C1912" s="69">
        <v>926</v>
      </c>
      <c r="D1912" s="70">
        <v>1</v>
      </c>
      <c r="E1912" s="70">
        <v>5</v>
      </c>
      <c r="F1912" s="71" t="s">
        <v>1844</v>
      </c>
      <c r="G1912" s="69" t="s">
        <v>484</v>
      </c>
      <c r="H1912" s="72">
        <v>16334559</v>
      </c>
      <c r="I1912" s="73">
        <v>9456941.7699999996</v>
      </c>
      <c r="J1912" s="74">
        <v>6877617.2300000004</v>
      </c>
    </row>
    <row r="1913" spans="1:10">
      <c r="A1913" s="68" t="s">
        <v>603</v>
      </c>
      <c r="B1913" s="61">
        <v>200</v>
      </c>
      <c r="C1913" s="69">
        <v>926</v>
      </c>
      <c r="D1913" s="70">
        <v>1</v>
      </c>
      <c r="E1913" s="70">
        <v>5</v>
      </c>
      <c r="F1913" s="71" t="s">
        <v>1844</v>
      </c>
      <c r="G1913" s="69" t="s">
        <v>604</v>
      </c>
      <c r="H1913" s="72">
        <v>163800</v>
      </c>
      <c r="I1913" s="73">
        <v>85775.58</v>
      </c>
      <c r="J1913" s="74">
        <v>78024.42</v>
      </c>
    </row>
    <row r="1914" spans="1:10" ht="31.5">
      <c r="A1914" s="75" t="s">
        <v>1845</v>
      </c>
      <c r="B1914" s="61">
        <v>200</v>
      </c>
      <c r="C1914" s="62">
        <v>926</v>
      </c>
      <c r="D1914" s="63">
        <v>1</v>
      </c>
      <c r="E1914" s="63">
        <v>5</v>
      </c>
      <c r="F1914" s="64" t="s">
        <v>1846</v>
      </c>
      <c r="G1914" s="62" t="s">
        <v>457</v>
      </c>
      <c r="H1914" s="65">
        <v>3340200</v>
      </c>
      <c r="I1914" s="66">
        <v>2134042.08</v>
      </c>
      <c r="J1914" s="67">
        <v>1206157.92</v>
      </c>
    </row>
    <row r="1915" spans="1:10" ht="31.5">
      <c r="A1915" s="68" t="s">
        <v>483</v>
      </c>
      <c r="B1915" s="61">
        <v>200</v>
      </c>
      <c r="C1915" s="69">
        <v>926</v>
      </c>
      <c r="D1915" s="70">
        <v>1</v>
      </c>
      <c r="E1915" s="70">
        <v>5</v>
      </c>
      <c r="F1915" s="71" t="s">
        <v>1846</v>
      </c>
      <c r="G1915" s="69" t="s">
        <v>484</v>
      </c>
      <c r="H1915" s="72">
        <v>3340200</v>
      </c>
      <c r="I1915" s="73">
        <v>2134042.08</v>
      </c>
      <c r="J1915" s="74">
        <v>1206157.92</v>
      </c>
    </row>
    <row r="1916" spans="1:10" ht="31.5">
      <c r="A1916" s="75" t="s">
        <v>607</v>
      </c>
      <c r="B1916" s="61">
        <v>200</v>
      </c>
      <c r="C1916" s="62">
        <v>926</v>
      </c>
      <c r="D1916" s="63">
        <v>1</v>
      </c>
      <c r="E1916" s="63">
        <v>5</v>
      </c>
      <c r="F1916" s="64" t="s">
        <v>1677</v>
      </c>
      <c r="G1916" s="62" t="s">
        <v>457</v>
      </c>
      <c r="H1916" s="65">
        <v>30000</v>
      </c>
      <c r="I1916" s="66">
        <v>3738.04</v>
      </c>
      <c r="J1916" s="67">
        <v>26261.96</v>
      </c>
    </row>
    <row r="1917" spans="1:10" ht="31.5">
      <c r="A1917" s="68" t="s">
        <v>483</v>
      </c>
      <c r="B1917" s="61">
        <v>200</v>
      </c>
      <c r="C1917" s="69">
        <v>926</v>
      </c>
      <c r="D1917" s="70">
        <v>1</v>
      </c>
      <c r="E1917" s="70">
        <v>5</v>
      </c>
      <c r="F1917" s="71" t="s">
        <v>1677</v>
      </c>
      <c r="G1917" s="69" t="s">
        <v>484</v>
      </c>
      <c r="H1917" s="72">
        <v>30000</v>
      </c>
      <c r="I1917" s="73">
        <v>3738.04</v>
      </c>
      <c r="J1917" s="74">
        <v>26261.96</v>
      </c>
    </row>
    <row r="1918" spans="1:10">
      <c r="A1918" s="68" t="s">
        <v>453</v>
      </c>
      <c r="B1918" s="61">
        <v>200</v>
      </c>
      <c r="C1918" s="69">
        <v>926</v>
      </c>
      <c r="D1918" s="70">
        <v>7</v>
      </c>
      <c r="E1918" s="70" t="s">
        <v>452</v>
      </c>
      <c r="F1918" s="71" t="s">
        <v>452</v>
      </c>
      <c r="G1918" s="69" t="s">
        <v>452</v>
      </c>
      <c r="H1918" s="72">
        <v>50000</v>
      </c>
      <c r="I1918" s="73">
        <v>0</v>
      </c>
      <c r="J1918" s="74">
        <v>50000</v>
      </c>
    </row>
    <row r="1919" spans="1:10" ht="31.5">
      <c r="A1919" s="68" t="s">
        <v>470</v>
      </c>
      <c r="B1919" s="61">
        <v>200</v>
      </c>
      <c r="C1919" s="69">
        <v>926</v>
      </c>
      <c r="D1919" s="70">
        <v>7</v>
      </c>
      <c r="E1919" s="70">
        <v>5</v>
      </c>
      <c r="F1919" s="71" t="s">
        <v>452</v>
      </c>
      <c r="G1919" s="69" t="s">
        <v>452</v>
      </c>
      <c r="H1919" s="72">
        <v>50000</v>
      </c>
      <c r="I1919" s="73">
        <v>0</v>
      </c>
      <c r="J1919" s="74">
        <v>50000</v>
      </c>
    </row>
    <row r="1920" spans="1:10" ht="47.25">
      <c r="A1920" s="75" t="s">
        <v>1669</v>
      </c>
      <c r="B1920" s="61">
        <v>200</v>
      </c>
      <c r="C1920" s="62">
        <v>926</v>
      </c>
      <c r="D1920" s="63">
        <v>7</v>
      </c>
      <c r="E1920" s="63">
        <v>5</v>
      </c>
      <c r="F1920" s="64" t="s">
        <v>1670</v>
      </c>
      <c r="G1920" s="62" t="s">
        <v>457</v>
      </c>
      <c r="H1920" s="65">
        <v>50000</v>
      </c>
      <c r="I1920" s="66">
        <v>0</v>
      </c>
      <c r="J1920" s="67">
        <v>50000</v>
      </c>
    </row>
    <row r="1921" spans="1:10" ht="31.5">
      <c r="A1921" s="75" t="s">
        <v>1847</v>
      </c>
      <c r="B1921" s="61">
        <v>200</v>
      </c>
      <c r="C1921" s="62">
        <v>926</v>
      </c>
      <c r="D1921" s="63">
        <v>7</v>
      </c>
      <c r="E1921" s="63">
        <v>5</v>
      </c>
      <c r="F1921" s="64" t="s">
        <v>1848</v>
      </c>
      <c r="G1921" s="62" t="s">
        <v>457</v>
      </c>
      <c r="H1921" s="65">
        <v>50000</v>
      </c>
      <c r="I1921" s="66">
        <v>0</v>
      </c>
      <c r="J1921" s="67">
        <v>50000</v>
      </c>
    </row>
    <row r="1922" spans="1:10" ht="63">
      <c r="A1922" s="68" t="s">
        <v>481</v>
      </c>
      <c r="B1922" s="61">
        <v>200</v>
      </c>
      <c r="C1922" s="69">
        <v>926</v>
      </c>
      <c r="D1922" s="70">
        <v>7</v>
      </c>
      <c r="E1922" s="70">
        <v>5</v>
      </c>
      <c r="F1922" s="71" t="s">
        <v>1848</v>
      </c>
      <c r="G1922" s="69" t="s">
        <v>482</v>
      </c>
      <c r="H1922" s="72">
        <v>20000</v>
      </c>
      <c r="I1922" s="73">
        <v>0</v>
      </c>
      <c r="J1922" s="74">
        <v>20000</v>
      </c>
    </row>
    <row r="1923" spans="1:10" ht="31.5">
      <c r="A1923" s="68" t="s">
        <v>483</v>
      </c>
      <c r="B1923" s="61">
        <v>200</v>
      </c>
      <c r="C1923" s="69">
        <v>926</v>
      </c>
      <c r="D1923" s="70">
        <v>7</v>
      </c>
      <c r="E1923" s="70">
        <v>5</v>
      </c>
      <c r="F1923" s="71" t="s">
        <v>1848</v>
      </c>
      <c r="G1923" s="69" t="s">
        <v>484</v>
      </c>
      <c r="H1923" s="72">
        <v>30000</v>
      </c>
      <c r="I1923" s="73">
        <v>0</v>
      </c>
      <c r="J1923" s="74">
        <v>30000</v>
      </c>
    </row>
    <row r="1924" spans="1:10" ht="31.5">
      <c r="A1924" s="60" t="s">
        <v>1849</v>
      </c>
      <c r="B1924" s="61">
        <v>200</v>
      </c>
      <c r="C1924" s="62">
        <v>927</v>
      </c>
      <c r="D1924" s="63" t="s">
        <v>452</v>
      </c>
      <c r="E1924" s="63" t="s">
        <v>452</v>
      </c>
      <c r="F1924" s="64" t="s">
        <v>452</v>
      </c>
      <c r="G1924" s="62" t="s">
        <v>452</v>
      </c>
      <c r="H1924" s="65">
        <v>5023300</v>
      </c>
      <c r="I1924" s="66">
        <v>2284998.36</v>
      </c>
      <c r="J1924" s="67">
        <v>2738301.64</v>
      </c>
    </row>
    <row r="1925" spans="1:10">
      <c r="A1925" s="68" t="s">
        <v>755</v>
      </c>
      <c r="B1925" s="61">
        <v>200</v>
      </c>
      <c r="C1925" s="69">
        <v>927</v>
      </c>
      <c r="D1925" s="70">
        <v>1</v>
      </c>
      <c r="E1925" s="70" t="s">
        <v>452</v>
      </c>
      <c r="F1925" s="71" t="s">
        <v>452</v>
      </c>
      <c r="G1925" s="69" t="s">
        <v>452</v>
      </c>
      <c r="H1925" s="72">
        <v>5023300</v>
      </c>
      <c r="I1925" s="73">
        <v>2284998.36</v>
      </c>
      <c r="J1925" s="74">
        <v>2738301.64</v>
      </c>
    </row>
    <row r="1926" spans="1:10">
      <c r="A1926" s="68" t="s">
        <v>776</v>
      </c>
      <c r="B1926" s="61">
        <v>200</v>
      </c>
      <c r="C1926" s="69">
        <v>927</v>
      </c>
      <c r="D1926" s="70">
        <v>1</v>
      </c>
      <c r="E1926" s="70">
        <v>13</v>
      </c>
      <c r="F1926" s="71" t="s">
        <v>452</v>
      </c>
      <c r="G1926" s="69" t="s">
        <v>452</v>
      </c>
      <c r="H1926" s="72">
        <v>5023300</v>
      </c>
      <c r="I1926" s="73">
        <v>2284998.36</v>
      </c>
      <c r="J1926" s="74">
        <v>2738301.64</v>
      </c>
    </row>
    <row r="1927" spans="1:10" ht="31.5">
      <c r="A1927" s="75" t="s">
        <v>1620</v>
      </c>
      <c r="B1927" s="61">
        <v>200</v>
      </c>
      <c r="C1927" s="62">
        <v>927</v>
      </c>
      <c r="D1927" s="63">
        <v>1</v>
      </c>
      <c r="E1927" s="63">
        <v>13</v>
      </c>
      <c r="F1927" s="64" t="s">
        <v>1621</v>
      </c>
      <c r="G1927" s="62" t="s">
        <v>457</v>
      </c>
      <c r="H1927" s="65">
        <v>5023300</v>
      </c>
      <c r="I1927" s="66">
        <v>2284998.36</v>
      </c>
      <c r="J1927" s="67">
        <v>2738301.64</v>
      </c>
    </row>
    <row r="1928" spans="1:10" ht="47.25">
      <c r="A1928" s="75" t="s">
        <v>1850</v>
      </c>
      <c r="B1928" s="61">
        <v>200</v>
      </c>
      <c r="C1928" s="62">
        <v>927</v>
      </c>
      <c r="D1928" s="63">
        <v>1</v>
      </c>
      <c r="E1928" s="63">
        <v>13</v>
      </c>
      <c r="F1928" s="64" t="s">
        <v>1851</v>
      </c>
      <c r="G1928" s="62" t="s">
        <v>457</v>
      </c>
      <c r="H1928" s="65">
        <v>4238200</v>
      </c>
      <c r="I1928" s="66">
        <v>2067954.85</v>
      </c>
      <c r="J1928" s="67">
        <v>2170245.15</v>
      </c>
    </row>
    <row r="1929" spans="1:10" ht="63">
      <c r="A1929" s="68" t="s">
        <v>481</v>
      </c>
      <c r="B1929" s="61">
        <v>200</v>
      </c>
      <c r="C1929" s="69">
        <v>927</v>
      </c>
      <c r="D1929" s="70">
        <v>1</v>
      </c>
      <c r="E1929" s="70">
        <v>13</v>
      </c>
      <c r="F1929" s="71" t="s">
        <v>1851</v>
      </c>
      <c r="G1929" s="69" t="s">
        <v>482</v>
      </c>
      <c r="H1929" s="72">
        <v>4238200</v>
      </c>
      <c r="I1929" s="73">
        <v>2067954.85</v>
      </c>
      <c r="J1929" s="74">
        <v>2170245.15</v>
      </c>
    </row>
    <row r="1930" spans="1:10" ht="31.5">
      <c r="A1930" s="75" t="s">
        <v>1852</v>
      </c>
      <c r="B1930" s="61">
        <v>200</v>
      </c>
      <c r="C1930" s="62">
        <v>927</v>
      </c>
      <c r="D1930" s="63">
        <v>1</v>
      </c>
      <c r="E1930" s="63">
        <v>13</v>
      </c>
      <c r="F1930" s="64" t="s">
        <v>1853</v>
      </c>
      <c r="G1930" s="62" t="s">
        <v>457</v>
      </c>
      <c r="H1930" s="65">
        <v>716900</v>
      </c>
      <c r="I1930" s="66">
        <v>179743.51</v>
      </c>
      <c r="J1930" s="67">
        <v>537156.49</v>
      </c>
    </row>
    <row r="1931" spans="1:10" ht="63">
      <c r="A1931" s="68" t="s">
        <v>481</v>
      </c>
      <c r="B1931" s="61">
        <v>200</v>
      </c>
      <c r="C1931" s="69">
        <v>927</v>
      </c>
      <c r="D1931" s="70">
        <v>1</v>
      </c>
      <c r="E1931" s="70">
        <v>13</v>
      </c>
      <c r="F1931" s="71" t="s">
        <v>1853</v>
      </c>
      <c r="G1931" s="69" t="s">
        <v>482</v>
      </c>
      <c r="H1931" s="72">
        <v>281000</v>
      </c>
      <c r="I1931" s="73">
        <v>19980</v>
      </c>
      <c r="J1931" s="74">
        <v>261020</v>
      </c>
    </row>
    <row r="1932" spans="1:10" ht="31.5">
      <c r="A1932" s="68" t="s">
        <v>483</v>
      </c>
      <c r="B1932" s="61">
        <v>200</v>
      </c>
      <c r="C1932" s="69">
        <v>927</v>
      </c>
      <c r="D1932" s="70">
        <v>1</v>
      </c>
      <c r="E1932" s="70">
        <v>13</v>
      </c>
      <c r="F1932" s="71" t="s">
        <v>1853</v>
      </c>
      <c r="G1932" s="69" t="s">
        <v>484</v>
      </c>
      <c r="H1932" s="72">
        <v>435900</v>
      </c>
      <c r="I1932" s="73">
        <v>159763.51</v>
      </c>
      <c r="J1932" s="74">
        <v>276136.49</v>
      </c>
    </row>
    <row r="1933" spans="1:10" ht="47.25">
      <c r="A1933" s="75" t="s">
        <v>1854</v>
      </c>
      <c r="B1933" s="61">
        <v>200</v>
      </c>
      <c r="C1933" s="62">
        <v>927</v>
      </c>
      <c r="D1933" s="63">
        <v>1</v>
      </c>
      <c r="E1933" s="63">
        <v>13</v>
      </c>
      <c r="F1933" s="64" t="s">
        <v>1855</v>
      </c>
      <c r="G1933" s="62" t="s">
        <v>457</v>
      </c>
      <c r="H1933" s="65">
        <v>68200</v>
      </c>
      <c r="I1933" s="66">
        <v>37300</v>
      </c>
      <c r="J1933" s="67">
        <v>30900</v>
      </c>
    </row>
    <row r="1934" spans="1:10" ht="31.5">
      <c r="A1934" s="68" t="s">
        <v>483</v>
      </c>
      <c r="B1934" s="61">
        <v>200</v>
      </c>
      <c r="C1934" s="69">
        <v>927</v>
      </c>
      <c r="D1934" s="70">
        <v>1</v>
      </c>
      <c r="E1934" s="70">
        <v>13</v>
      </c>
      <c r="F1934" s="71" t="s">
        <v>1855</v>
      </c>
      <c r="G1934" s="69" t="s">
        <v>484</v>
      </c>
      <c r="H1934" s="72">
        <v>68200</v>
      </c>
      <c r="I1934" s="73">
        <v>37300</v>
      </c>
      <c r="J1934" s="74">
        <v>30900</v>
      </c>
    </row>
    <row r="1935" spans="1:10" ht="31.5">
      <c r="A1935" s="60" t="s">
        <v>110</v>
      </c>
      <c r="B1935" s="61">
        <v>200</v>
      </c>
      <c r="C1935" s="62">
        <v>928</v>
      </c>
      <c r="D1935" s="63" t="s">
        <v>452</v>
      </c>
      <c r="E1935" s="63" t="s">
        <v>452</v>
      </c>
      <c r="F1935" s="64" t="s">
        <v>452</v>
      </c>
      <c r="G1935" s="62" t="s">
        <v>452</v>
      </c>
      <c r="H1935" s="65">
        <v>604508944.65999997</v>
      </c>
      <c r="I1935" s="66">
        <v>282685070.44999999</v>
      </c>
      <c r="J1935" s="67">
        <v>321823874.20999998</v>
      </c>
    </row>
    <row r="1936" spans="1:10">
      <c r="A1936" s="68" t="s">
        <v>755</v>
      </c>
      <c r="B1936" s="61">
        <v>200</v>
      </c>
      <c r="C1936" s="69">
        <v>928</v>
      </c>
      <c r="D1936" s="70">
        <v>1</v>
      </c>
      <c r="E1936" s="70" t="s">
        <v>452</v>
      </c>
      <c r="F1936" s="71" t="s">
        <v>452</v>
      </c>
      <c r="G1936" s="69" t="s">
        <v>452</v>
      </c>
      <c r="H1936" s="72">
        <v>119134225.77</v>
      </c>
      <c r="I1936" s="73">
        <v>57127119.850000001</v>
      </c>
      <c r="J1936" s="74">
        <v>62007105.919999994</v>
      </c>
    </row>
    <row r="1937" spans="1:10">
      <c r="A1937" s="68" t="s">
        <v>776</v>
      </c>
      <c r="B1937" s="61">
        <v>200</v>
      </c>
      <c r="C1937" s="69">
        <v>928</v>
      </c>
      <c r="D1937" s="70">
        <v>1</v>
      </c>
      <c r="E1937" s="70">
        <v>13</v>
      </c>
      <c r="F1937" s="71" t="s">
        <v>452</v>
      </c>
      <c r="G1937" s="69" t="s">
        <v>452</v>
      </c>
      <c r="H1937" s="72">
        <v>119134225.77</v>
      </c>
      <c r="I1937" s="73">
        <v>57127119.850000001</v>
      </c>
      <c r="J1937" s="74">
        <v>62007105.919999994</v>
      </c>
    </row>
    <row r="1938" spans="1:10" ht="78.75">
      <c r="A1938" s="75" t="s">
        <v>1856</v>
      </c>
      <c r="B1938" s="61">
        <v>200</v>
      </c>
      <c r="C1938" s="62">
        <v>928</v>
      </c>
      <c r="D1938" s="63">
        <v>1</v>
      </c>
      <c r="E1938" s="63">
        <v>13</v>
      </c>
      <c r="F1938" s="64" t="s">
        <v>1857</v>
      </c>
      <c r="G1938" s="62" t="s">
        <v>457</v>
      </c>
      <c r="H1938" s="65">
        <v>1188000</v>
      </c>
      <c r="I1938" s="66">
        <v>386990</v>
      </c>
      <c r="J1938" s="67">
        <v>801010</v>
      </c>
    </row>
    <row r="1939" spans="1:10" ht="47.25">
      <c r="A1939" s="75" t="s">
        <v>1858</v>
      </c>
      <c r="B1939" s="61">
        <v>200</v>
      </c>
      <c r="C1939" s="62">
        <v>928</v>
      </c>
      <c r="D1939" s="63">
        <v>1</v>
      </c>
      <c r="E1939" s="63">
        <v>13</v>
      </c>
      <c r="F1939" s="64" t="s">
        <v>1859</v>
      </c>
      <c r="G1939" s="62" t="s">
        <v>457</v>
      </c>
      <c r="H1939" s="65">
        <v>1188000</v>
      </c>
      <c r="I1939" s="66">
        <v>386990</v>
      </c>
      <c r="J1939" s="67">
        <v>801010</v>
      </c>
    </row>
    <row r="1940" spans="1:10" ht="47.25">
      <c r="A1940" s="75" t="s">
        <v>1860</v>
      </c>
      <c r="B1940" s="61">
        <v>200</v>
      </c>
      <c r="C1940" s="62">
        <v>928</v>
      </c>
      <c r="D1940" s="63">
        <v>1</v>
      </c>
      <c r="E1940" s="63">
        <v>13</v>
      </c>
      <c r="F1940" s="64" t="s">
        <v>1861</v>
      </c>
      <c r="G1940" s="62" t="s">
        <v>457</v>
      </c>
      <c r="H1940" s="65">
        <v>1186900</v>
      </c>
      <c r="I1940" s="66">
        <v>386990</v>
      </c>
      <c r="J1940" s="67">
        <v>799910</v>
      </c>
    </row>
    <row r="1941" spans="1:10" ht="31.5">
      <c r="A1941" s="68" t="s">
        <v>483</v>
      </c>
      <c r="B1941" s="61">
        <v>200</v>
      </c>
      <c r="C1941" s="69">
        <v>928</v>
      </c>
      <c r="D1941" s="70">
        <v>1</v>
      </c>
      <c r="E1941" s="70">
        <v>13</v>
      </c>
      <c r="F1941" s="71" t="s">
        <v>1861</v>
      </c>
      <c r="G1941" s="69" t="s">
        <v>484</v>
      </c>
      <c r="H1941" s="72">
        <v>1156900</v>
      </c>
      <c r="I1941" s="73">
        <v>386990</v>
      </c>
      <c r="J1941" s="74">
        <v>769910</v>
      </c>
    </row>
    <row r="1942" spans="1:10" ht="31.5">
      <c r="A1942" s="68" t="s">
        <v>462</v>
      </c>
      <c r="B1942" s="61">
        <v>200</v>
      </c>
      <c r="C1942" s="69">
        <v>928</v>
      </c>
      <c r="D1942" s="70">
        <v>1</v>
      </c>
      <c r="E1942" s="70">
        <v>13</v>
      </c>
      <c r="F1942" s="71" t="s">
        <v>1861</v>
      </c>
      <c r="G1942" s="69" t="s">
        <v>463</v>
      </c>
      <c r="H1942" s="72">
        <v>30000</v>
      </c>
      <c r="I1942" s="73">
        <v>0</v>
      </c>
      <c r="J1942" s="74">
        <v>30000</v>
      </c>
    </row>
    <row r="1943" spans="1:10" ht="47.25">
      <c r="A1943" s="75" t="s">
        <v>1862</v>
      </c>
      <c r="B1943" s="61">
        <v>200</v>
      </c>
      <c r="C1943" s="62">
        <v>928</v>
      </c>
      <c r="D1943" s="63">
        <v>1</v>
      </c>
      <c r="E1943" s="63">
        <v>13</v>
      </c>
      <c r="F1943" s="64" t="s">
        <v>1863</v>
      </c>
      <c r="G1943" s="62" t="s">
        <v>457</v>
      </c>
      <c r="H1943" s="65">
        <v>1100</v>
      </c>
      <c r="I1943" s="66">
        <v>0</v>
      </c>
      <c r="J1943" s="67">
        <v>1100</v>
      </c>
    </row>
    <row r="1944" spans="1:10">
      <c r="A1944" s="68" t="s">
        <v>662</v>
      </c>
      <c r="B1944" s="61">
        <v>200</v>
      </c>
      <c r="C1944" s="69">
        <v>928</v>
      </c>
      <c r="D1944" s="70">
        <v>1</v>
      </c>
      <c r="E1944" s="70">
        <v>13</v>
      </c>
      <c r="F1944" s="71" t="s">
        <v>1863</v>
      </c>
      <c r="G1944" s="69" t="s">
        <v>663</v>
      </c>
      <c r="H1944" s="72">
        <v>1100</v>
      </c>
      <c r="I1944" s="73">
        <v>0</v>
      </c>
      <c r="J1944" s="74">
        <v>1100</v>
      </c>
    </row>
    <row r="1945" spans="1:10" ht="47.25">
      <c r="A1945" s="75" t="s">
        <v>1864</v>
      </c>
      <c r="B1945" s="61">
        <v>200</v>
      </c>
      <c r="C1945" s="62">
        <v>928</v>
      </c>
      <c r="D1945" s="63">
        <v>1</v>
      </c>
      <c r="E1945" s="63">
        <v>13</v>
      </c>
      <c r="F1945" s="64" t="s">
        <v>1865</v>
      </c>
      <c r="G1945" s="62" t="s">
        <v>457</v>
      </c>
      <c r="H1945" s="65">
        <v>7257900</v>
      </c>
      <c r="I1945" s="66">
        <v>2984523.99</v>
      </c>
      <c r="J1945" s="67">
        <v>4273376.01</v>
      </c>
    </row>
    <row r="1946" spans="1:10" ht="31.5">
      <c r="A1946" s="75" t="s">
        <v>1866</v>
      </c>
      <c r="B1946" s="61">
        <v>200</v>
      </c>
      <c r="C1946" s="62">
        <v>928</v>
      </c>
      <c r="D1946" s="63">
        <v>1</v>
      </c>
      <c r="E1946" s="63">
        <v>13</v>
      </c>
      <c r="F1946" s="64" t="s">
        <v>1867</v>
      </c>
      <c r="G1946" s="62" t="s">
        <v>457</v>
      </c>
      <c r="H1946" s="65">
        <v>7257900</v>
      </c>
      <c r="I1946" s="66">
        <v>2984523.99</v>
      </c>
      <c r="J1946" s="67">
        <v>4273376.01</v>
      </c>
    </row>
    <row r="1947" spans="1:10" ht="31.5">
      <c r="A1947" s="68" t="s">
        <v>483</v>
      </c>
      <c r="B1947" s="61">
        <v>200</v>
      </c>
      <c r="C1947" s="69">
        <v>928</v>
      </c>
      <c r="D1947" s="70">
        <v>1</v>
      </c>
      <c r="E1947" s="70">
        <v>13</v>
      </c>
      <c r="F1947" s="71" t="s">
        <v>1867</v>
      </c>
      <c r="G1947" s="69" t="s">
        <v>484</v>
      </c>
      <c r="H1947" s="72">
        <v>1945300</v>
      </c>
      <c r="I1947" s="73">
        <v>375000</v>
      </c>
      <c r="J1947" s="74">
        <v>1570300</v>
      </c>
    </row>
    <row r="1948" spans="1:10" ht="31.5">
      <c r="A1948" s="68" t="s">
        <v>462</v>
      </c>
      <c r="B1948" s="61">
        <v>200</v>
      </c>
      <c r="C1948" s="69">
        <v>928</v>
      </c>
      <c r="D1948" s="70">
        <v>1</v>
      </c>
      <c r="E1948" s="70">
        <v>13</v>
      </c>
      <c r="F1948" s="71" t="s">
        <v>1867</v>
      </c>
      <c r="G1948" s="69" t="s">
        <v>463</v>
      </c>
      <c r="H1948" s="72">
        <v>5312600</v>
      </c>
      <c r="I1948" s="73">
        <v>2609523.9900000002</v>
      </c>
      <c r="J1948" s="74">
        <v>2703076.01</v>
      </c>
    </row>
    <row r="1949" spans="1:10" ht="47.25">
      <c r="A1949" s="75" t="s">
        <v>1868</v>
      </c>
      <c r="B1949" s="61">
        <v>200</v>
      </c>
      <c r="C1949" s="62">
        <v>928</v>
      </c>
      <c r="D1949" s="63">
        <v>1</v>
      </c>
      <c r="E1949" s="63">
        <v>13</v>
      </c>
      <c r="F1949" s="64" t="s">
        <v>1869</v>
      </c>
      <c r="G1949" s="62" t="s">
        <v>457</v>
      </c>
      <c r="H1949" s="65">
        <v>63974070</v>
      </c>
      <c r="I1949" s="66">
        <v>31805535.32</v>
      </c>
      <c r="J1949" s="67">
        <v>32168534.68</v>
      </c>
    </row>
    <row r="1950" spans="1:10" ht="47.25">
      <c r="A1950" s="75" t="s">
        <v>1870</v>
      </c>
      <c r="B1950" s="61">
        <v>200</v>
      </c>
      <c r="C1950" s="62">
        <v>928</v>
      </c>
      <c r="D1950" s="63">
        <v>1</v>
      </c>
      <c r="E1950" s="63">
        <v>13</v>
      </c>
      <c r="F1950" s="64" t="s">
        <v>1871</v>
      </c>
      <c r="G1950" s="62" t="s">
        <v>457</v>
      </c>
      <c r="H1950" s="65">
        <v>63974070</v>
      </c>
      <c r="I1950" s="66">
        <v>31805535.32</v>
      </c>
      <c r="J1950" s="67">
        <v>32168534.68</v>
      </c>
    </row>
    <row r="1951" spans="1:10" ht="31.5">
      <c r="A1951" s="75" t="s">
        <v>1872</v>
      </c>
      <c r="B1951" s="61">
        <v>200</v>
      </c>
      <c r="C1951" s="62">
        <v>928</v>
      </c>
      <c r="D1951" s="63">
        <v>1</v>
      </c>
      <c r="E1951" s="63">
        <v>13</v>
      </c>
      <c r="F1951" s="64" t="s">
        <v>1873</v>
      </c>
      <c r="G1951" s="62" t="s">
        <v>457</v>
      </c>
      <c r="H1951" s="65">
        <v>63974070</v>
      </c>
      <c r="I1951" s="66">
        <v>31805535.32</v>
      </c>
      <c r="J1951" s="67">
        <v>32168534.68</v>
      </c>
    </row>
    <row r="1952" spans="1:10" ht="31.5">
      <c r="A1952" s="68" t="s">
        <v>462</v>
      </c>
      <c r="B1952" s="61">
        <v>200</v>
      </c>
      <c r="C1952" s="69">
        <v>928</v>
      </c>
      <c r="D1952" s="70">
        <v>1</v>
      </c>
      <c r="E1952" s="70">
        <v>13</v>
      </c>
      <c r="F1952" s="71" t="s">
        <v>1873</v>
      </c>
      <c r="G1952" s="69" t="s">
        <v>463</v>
      </c>
      <c r="H1952" s="72">
        <v>63974070</v>
      </c>
      <c r="I1952" s="73">
        <v>31805535.32</v>
      </c>
      <c r="J1952" s="74">
        <v>32168534.68</v>
      </c>
    </row>
    <row r="1953" spans="1:10" ht="47.25">
      <c r="A1953" s="75" t="s">
        <v>1874</v>
      </c>
      <c r="B1953" s="61">
        <v>200</v>
      </c>
      <c r="C1953" s="62">
        <v>928</v>
      </c>
      <c r="D1953" s="63">
        <v>1</v>
      </c>
      <c r="E1953" s="63">
        <v>13</v>
      </c>
      <c r="F1953" s="64" t="s">
        <v>1875</v>
      </c>
      <c r="G1953" s="62" t="s">
        <v>457</v>
      </c>
      <c r="H1953" s="65">
        <v>46714255.770000003</v>
      </c>
      <c r="I1953" s="66">
        <v>21950070.539999999</v>
      </c>
      <c r="J1953" s="67">
        <v>24764185.230000004</v>
      </c>
    </row>
    <row r="1954" spans="1:10" ht="31.5">
      <c r="A1954" s="75" t="s">
        <v>1876</v>
      </c>
      <c r="B1954" s="61">
        <v>200</v>
      </c>
      <c r="C1954" s="62">
        <v>928</v>
      </c>
      <c r="D1954" s="63">
        <v>1</v>
      </c>
      <c r="E1954" s="63">
        <v>13</v>
      </c>
      <c r="F1954" s="64" t="s">
        <v>1877</v>
      </c>
      <c r="G1954" s="62" t="s">
        <v>457</v>
      </c>
      <c r="H1954" s="65">
        <v>46714255.770000003</v>
      </c>
      <c r="I1954" s="66">
        <v>21950070.539999999</v>
      </c>
      <c r="J1954" s="67">
        <v>24764185.230000004</v>
      </c>
    </row>
    <row r="1955" spans="1:10" ht="31.5">
      <c r="A1955" s="75" t="s">
        <v>1876</v>
      </c>
      <c r="B1955" s="61">
        <v>200</v>
      </c>
      <c r="C1955" s="62">
        <v>928</v>
      </c>
      <c r="D1955" s="63">
        <v>1</v>
      </c>
      <c r="E1955" s="63">
        <v>13</v>
      </c>
      <c r="F1955" s="64" t="s">
        <v>1878</v>
      </c>
      <c r="G1955" s="62" t="s">
        <v>457</v>
      </c>
      <c r="H1955" s="65">
        <v>300000</v>
      </c>
      <c r="I1955" s="66">
        <v>0</v>
      </c>
      <c r="J1955" s="67">
        <v>300000</v>
      </c>
    </row>
    <row r="1956" spans="1:10" ht="63">
      <c r="A1956" s="68" t="s">
        <v>481</v>
      </c>
      <c r="B1956" s="61">
        <v>200</v>
      </c>
      <c r="C1956" s="69">
        <v>928</v>
      </c>
      <c r="D1956" s="70">
        <v>1</v>
      </c>
      <c r="E1956" s="70">
        <v>13</v>
      </c>
      <c r="F1956" s="71" t="s">
        <v>1878</v>
      </c>
      <c r="G1956" s="69" t="s">
        <v>482</v>
      </c>
      <c r="H1956" s="72">
        <v>200000</v>
      </c>
      <c r="I1956" s="73">
        <v>0</v>
      </c>
      <c r="J1956" s="74">
        <v>200000</v>
      </c>
    </row>
    <row r="1957" spans="1:10" ht="31.5">
      <c r="A1957" s="68" t="s">
        <v>483</v>
      </c>
      <c r="B1957" s="61">
        <v>200</v>
      </c>
      <c r="C1957" s="69">
        <v>928</v>
      </c>
      <c r="D1957" s="70">
        <v>1</v>
      </c>
      <c r="E1957" s="70">
        <v>13</v>
      </c>
      <c r="F1957" s="71" t="s">
        <v>1878</v>
      </c>
      <c r="G1957" s="69" t="s">
        <v>484</v>
      </c>
      <c r="H1957" s="72">
        <v>100000</v>
      </c>
      <c r="I1957" s="73">
        <v>0</v>
      </c>
      <c r="J1957" s="74">
        <v>100000</v>
      </c>
    </row>
    <row r="1958" spans="1:10" ht="47.25">
      <c r="A1958" s="75" t="s">
        <v>1879</v>
      </c>
      <c r="B1958" s="61">
        <v>200</v>
      </c>
      <c r="C1958" s="62">
        <v>928</v>
      </c>
      <c r="D1958" s="63">
        <v>1</v>
      </c>
      <c r="E1958" s="63">
        <v>13</v>
      </c>
      <c r="F1958" s="64" t="s">
        <v>1880</v>
      </c>
      <c r="G1958" s="62" t="s">
        <v>457</v>
      </c>
      <c r="H1958" s="65">
        <v>39077200</v>
      </c>
      <c r="I1958" s="66">
        <v>19281645.629999999</v>
      </c>
      <c r="J1958" s="67">
        <v>19795554.370000001</v>
      </c>
    </row>
    <row r="1959" spans="1:10" ht="63">
      <c r="A1959" s="68" t="s">
        <v>481</v>
      </c>
      <c r="B1959" s="61">
        <v>200</v>
      </c>
      <c r="C1959" s="69">
        <v>928</v>
      </c>
      <c r="D1959" s="70">
        <v>1</v>
      </c>
      <c r="E1959" s="70">
        <v>13</v>
      </c>
      <c r="F1959" s="71" t="s">
        <v>1880</v>
      </c>
      <c r="G1959" s="69" t="s">
        <v>482</v>
      </c>
      <c r="H1959" s="72">
        <v>39077200</v>
      </c>
      <c r="I1959" s="73">
        <v>19281645.629999999</v>
      </c>
      <c r="J1959" s="74">
        <v>19795554.370000001</v>
      </c>
    </row>
    <row r="1960" spans="1:10" ht="31.5">
      <c r="A1960" s="75" t="s">
        <v>1881</v>
      </c>
      <c r="B1960" s="61">
        <v>200</v>
      </c>
      <c r="C1960" s="62">
        <v>928</v>
      </c>
      <c r="D1960" s="63">
        <v>1</v>
      </c>
      <c r="E1960" s="63">
        <v>13</v>
      </c>
      <c r="F1960" s="64" t="s">
        <v>1882</v>
      </c>
      <c r="G1960" s="62" t="s">
        <v>457</v>
      </c>
      <c r="H1960" s="65">
        <v>7277055.7699999996</v>
      </c>
      <c r="I1960" s="66">
        <v>2668424.91</v>
      </c>
      <c r="J1960" s="67">
        <v>4608630.8599999994</v>
      </c>
    </row>
    <row r="1961" spans="1:10" ht="63">
      <c r="A1961" s="68" t="s">
        <v>481</v>
      </c>
      <c r="B1961" s="61">
        <v>200</v>
      </c>
      <c r="C1961" s="69">
        <v>928</v>
      </c>
      <c r="D1961" s="70">
        <v>1</v>
      </c>
      <c r="E1961" s="70">
        <v>13</v>
      </c>
      <c r="F1961" s="71" t="s">
        <v>1882</v>
      </c>
      <c r="G1961" s="69" t="s">
        <v>482</v>
      </c>
      <c r="H1961" s="72">
        <v>2000000</v>
      </c>
      <c r="I1961" s="73">
        <v>762432</v>
      </c>
      <c r="J1961" s="74">
        <v>1237568</v>
      </c>
    </row>
    <row r="1962" spans="1:10" ht="31.5">
      <c r="A1962" s="68" t="s">
        <v>483</v>
      </c>
      <c r="B1962" s="61">
        <v>200</v>
      </c>
      <c r="C1962" s="69">
        <v>928</v>
      </c>
      <c r="D1962" s="70">
        <v>1</v>
      </c>
      <c r="E1962" s="70">
        <v>13</v>
      </c>
      <c r="F1962" s="71" t="s">
        <v>1882</v>
      </c>
      <c r="G1962" s="69" t="s">
        <v>484</v>
      </c>
      <c r="H1962" s="72">
        <v>5207055.7699999996</v>
      </c>
      <c r="I1962" s="73">
        <v>1893308.91</v>
      </c>
      <c r="J1962" s="74">
        <v>3313746.8599999994</v>
      </c>
    </row>
    <row r="1963" spans="1:10">
      <c r="A1963" s="68" t="s">
        <v>536</v>
      </c>
      <c r="B1963" s="61">
        <v>200</v>
      </c>
      <c r="C1963" s="69">
        <v>928</v>
      </c>
      <c r="D1963" s="70">
        <v>1</v>
      </c>
      <c r="E1963" s="70">
        <v>13</v>
      </c>
      <c r="F1963" s="71" t="s">
        <v>1882</v>
      </c>
      <c r="G1963" s="69" t="s">
        <v>537</v>
      </c>
      <c r="H1963" s="72">
        <v>20000</v>
      </c>
      <c r="I1963" s="73">
        <v>0</v>
      </c>
      <c r="J1963" s="74">
        <v>20000</v>
      </c>
    </row>
    <row r="1964" spans="1:10">
      <c r="A1964" s="68" t="s">
        <v>603</v>
      </c>
      <c r="B1964" s="61">
        <v>200</v>
      </c>
      <c r="C1964" s="69">
        <v>928</v>
      </c>
      <c r="D1964" s="70">
        <v>1</v>
      </c>
      <c r="E1964" s="70">
        <v>13</v>
      </c>
      <c r="F1964" s="71" t="s">
        <v>1882</v>
      </c>
      <c r="G1964" s="69" t="s">
        <v>604</v>
      </c>
      <c r="H1964" s="72">
        <v>50000</v>
      </c>
      <c r="I1964" s="73">
        <v>12684</v>
      </c>
      <c r="J1964" s="74">
        <v>37316</v>
      </c>
    </row>
    <row r="1965" spans="1:10" ht="31.5">
      <c r="A1965" s="75" t="s">
        <v>607</v>
      </c>
      <c r="B1965" s="61">
        <v>200</v>
      </c>
      <c r="C1965" s="62">
        <v>928</v>
      </c>
      <c r="D1965" s="63">
        <v>1</v>
      </c>
      <c r="E1965" s="63">
        <v>13</v>
      </c>
      <c r="F1965" s="64" t="s">
        <v>1883</v>
      </c>
      <c r="G1965" s="62" t="s">
        <v>457</v>
      </c>
      <c r="H1965" s="65">
        <v>60000</v>
      </c>
      <c r="I1965" s="66">
        <v>0</v>
      </c>
      <c r="J1965" s="67">
        <v>60000</v>
      </c>
    </row>
    <row r="1966" spans="1:10" ht="31.5">
      <c r="A1966" s="68" t="s">
        <v>483</v>
      </c>
      <c r="B1966" s="61">
        <v>200</v>
      </c>
      <c r="C1966" s="69">
        <v>928</v>
      </c>
      <c r="D1966" s="70">
        <v>1</v>
      </c>
      <c r="E1966" s="70">
        <v>13</v>
      </c>
      <c r="F1966" s="71" t="s">
        <v>1883</v>
      </c>
      <c r="G1966" s="69" t="s">
        <v>484</v>
      </c>
      <c r="H1966" s="72">
        <v>60000</v>
      </c>
      <c r="I1966" s="73">
        <v>0</v>
      </c>
      <c r="J1966" s="74">
        <v>60000</v>
      </c>
    </row>
    <row r="1967" spans="1:10">
      <c r="A1967" s="68" t="s">
        <v>1162</v>
      </c>
      <c r="B1967" s="61">
        <v>200</v>
      </c>
      <c r="C1967" s="69">
        <v>928</v>
      </c>
      <c r="D1967" s="70">
        <v>2</v>
      </c>
      <c r="E1967" s="70" t="s">
        <v>452</v>
      </c>
      <c r="F1967" s="71" t="s">
        <v>452</v>
      </c>
      <c r="G1967" s="69" t="s">
        <v>452</v>
      </c>
      <c r="H1967" s="72">
        <v>96400</v>
      </c>
      <c r="I1967" s="73">
        <v>40150</v>
      </c>
      <c r="J1967" s="74">
        <v>56250</v>
      </c>
    </row>
    <row r="1968" spans="1:10">
      <c r="A1968" s="68" t="s">
        <v>1702</v>
      </c>
      <c r="B1968" s="61">
        <v>200</v>
      </c>
      <c r="C1968" s="69">
        <v>928</v>
      </c>
      <c r="D1968" s="70">
        <v>2</v>
      </c>
      <c r="E1968" s="70">
        <v>4</v>
      </c>
      <c r="F1968" s="71" t="s">
        <v>452</v>
      </c>
      <c r="G1968" s="69" t="s">
        <v>452</v>
      </c>
      <c r="H1968" s="72">
        <v>96400</v>
      </c>
      <c r="I1968" s="73">
        <v>40150</v>
      </c>
      <c r="J1968" s="74">
        <v>56250</v>
      </c>
    </row>
    <row r="1969" spans="1:10" ht="110.25">
      <c r="A1969" s="75" t="s">
        <v>1207</v>
      </c>
      <c r="B1969" s="61">
        <v>200</v>
      </c>
      <c r="C1969" s="62">
        <v>928</v>
      </c>
      <c r="D1969" s="63">
        <v>2</v>
      </c>
      <c r="E1969" s="63">
        <v>4</v>
      </c>
      <c r="F1969" s="64" t="s">
        <v>1208</v>
      </c>
      <c r="G1969" s="62" t="s">
        <v>457</v>
      </c>
      <c r="H1969" s="65">
        <v>96400</v>
      </c>
      <c r="I1969" s="66">
        <v>40150</v>
      </c>
      <c r="J1969" s="67">
        <v>56250</v>
      </c>
    </row>
    <row r="1970" spans="1:10" ht="47.25">
      <c r="A1970" s="75" t="s">
        <v>1884</v>
      </c>
      <c r="B1970" s="61">
        <v>200</v>
      </c>
      <c r="C1970" s="62">
        <v>928</v>
      </c>
      <c r="D1970" s="63">
        <v>2</v>
      </c>
      <c r="E1970" s="63">
        <v>4</v>
      </c>
      <c r="F1970" s="64" t="s">
        <v>1885</v>
      </c>
      <c r="G1970" s="62" t="s">
        <v>457</v>
      </c>
      <c r="H1970" s="65">
        <v>96400</v>
      </c>
      <c r="I1970" s="66">
        <v>40150</v>
      </c>
      <c r="J1970" s="67">
        <v>56250</v>
      </c>
    </row>
    <row r="1971" spans="1:10" ht="47.25">
      <c r="A1971" s="75" t="s">
        <v>1886</v>
      </c>
      <c r="B1971" s="61">
        <v>200</v>
      </c>
      <c r="C1971" s="62">
        <v>928</v>
      </c>
      <c r="D1971" s="63">
        <v>2</v>
      </c>
      <c r="E1971" s="63">
        <v>4</v>
      </c>
      <c r="F1971" s="64" t="s">
        <v>1887</v>
      </c>
      <c r="G1971" s="62" t="s">
        <v>457</v>
      </c>
      <c r="H1971" s="65">
        <v>96400</v>
      </c>
      <c r="I1971" s="66">
        <v>40150</v>
      </c>
      <c r="J1971" s="67">
        <v>56250</v>
      </c>
    </row>
    <row r="1972" spans="1:10">
      <c r="A1972" s="68" t="s">
        <v>603</v>
      </c>
      <c r="B1972" s="61">
        <v>200</v>
      </c>
      <c r="C1972" s="69">
        <v>928</v>
      </c>
      <c r="D1972" s="70">
        <v>2</v>
      </c>
      <c r="E1972" s="70">
        <v>4</v>
      </c>
      <c r="F1972" s="71" t="s">
        <v>1887</v>
      </c>
      <c r="G1972" s="69" t="s">
        <v>604</v>
      </c>
      <c r="H1972" s="72">
        <v>96400</v>
      </c>
      <c r="I1972" s="73">
        <v>40150</v>
      </c>
      <c r="J1972" s="74">
        <v>56250</v>
      </c>
    </row>
    <row r="1973" spans="1:10" ht="31.5">
      <c r="A1973" s="68" t="s">
        <v>1205</v>
      </c>
      <c r="B1973" s="61">
        <v>200</v>
      </c>
      <c r="C1973" s="69">
        <v>928</v>
      </c>
      <c r="D1973" s="70">
        <v>3</v>
      </c>
      <c r="E1973" s="70" t="s">
        <v>452</v>
      </c>
      <c r="F1973" s="71" t="s">
        <v>452</v>
      </c>
      <c r="G1973" s="69" t="s">
        <v>452</v>
      </c>
      <c r="H1973" s="72">
        <v>322548433.48000002</v>
      </c>
      <c r="I1973" s="73">
        <v>144952309.03999999</v>
      </c>
      <c r="J1973" s="74">
        <v>177596124.44000003</v>
      </c>
    </row>
    <row r="1974" spans="1:10" ht="31.5">
      <c r="A1974" s="68" t="s">
        <v>1888</v>
      </c>
      <c r="B1974" s="61">
        <v>200</v>
      </c>
      <c r="C1974" s="69">
        <v>928</v>
      </c>
      <c r="D1974" s="70">
        <v>3</v>
      </c>
      <c r="E1974" s="70">
        <v>9</v>
      </c>
      <c r="F1974" s="71" t="s">
        <v>452</v>
      </c>
      <c r="G1974" s="69" t="s">
        <v>452</v>
      </c>
      <c r="H1974" s="72">
        <v>32774713.93</v>
      </c>
      <c r="I1974" s="73">
        <v>13411687.52</v>
      </c>
      <c r="J1974" s="74">
        <v>19363026.41</v>
      </c>
    </row>
    <row r="1975" spans="1:10" ht="110.25">
      <c r="A1975" s="75" t="s">
        <v>1207</v>
      </c>
      <c r="B1975" s="61">
        <v>200</v>
      </c>
      <c r="C1975" s="62">
        <v>928</v>
      </c>
      <c r="D1975" s="63">
        <v>3</v>
      </c>
      <c r="E1975" s="63">
        <v>9</v>
      </c>
      <c r="F1975" s="64" t="s">
        <v>1208</v>
      </c>
      <c r="G1975" s="62" t="s">
        <v>457</v>
      </c>
      <c r="H1975" s="65">
        <v>28213713.93</v>
      </c>
      <c r="I1975" s="66">
        <v>11557403.26</v>
      </c>
      <c r="J1975" s="67">
        <v>16656310.67</v>
      </c>
    </row>
    <row r="1976" spans="1:10" ht="47.25">
      <c r="A1976" s="75" t="s">
        <v>1209</v>
      </c>
      <c r="B1976" s="61">
        <v>200</v>
      </c>
      <c r="C1976" s="62">
        <v>928</v>
      </c>
      <c r="D1976" s="63">
        <v>3</v>
      </c>
      <c r="E1976" s="63">
        <v>9</v>
      </c>
      <c r="F1976" s="64" t="s">
        <v>1210</v>
      </c>
      <c r="G1976" s="62" t="s">
        <v>457</v>
      </c>
      <c r="H1976" s="65">
        <v>28213713.93</v>
      </c>
      <c r="I1976" s="66">
        <v>11557403.26</v>
      </c>
      <c r="J1976" s="67">
        <v>16656310.67</v>
      </c>
    </row>
    <row r="1977" spans="1:10" ht="63">
      <c r="A1977" s="75" t="s">
        <v>1889</v>
      </c>
      <c r="B1977" s="61">
        <v>200</v>
      </c>
      <c r="C1977" s="62">
        <v>928</v>
      </c>
      <c r="D1977" s="63">
        <v>3</v>
      </c>
      <c r="E1977" s="63">
        <v>9</v>
      </c>
      <c r="F1977" s="64" t="s">
        <v>1890</v>
      </c>
      <c r="G1977" s="62" t="s">
        <v>457</v>
      </c>
      <c r="H1977" s="65">
        <v>23848493.629999999</v>
      </c>
      <c r="I1977" s="66">
        <v>11154470.6</v>
      </c>
      <c r="J1977" s="67">
        <v>12694023.029999999</v>
      </c>
    </row>
    <row r="1978" spans="1:10" ht="63">
      <c r="A1978" s="68" t="s">
        <v>481</v>
      </c>
      <c r="B1978" s="61">
        <v>200</v>
      </c>
      <c r="C1978" s="69">
        <v>928</v>
      </c>
      <c r="D1978" s="70">
        <v>3</v>
      </c>
      <c r="E1978" s="70">
        <v>9</v>
      </c>
      <c r="F1978" s="71" t="s">
        <v>1890</v>
      </c>
      <c r="G1978" s="69" t="s">
        <v>482</v>
      </c>
      <c r="H1978" s="72">
        <v>19554130</v>
      </c>
      <c r="I1978" s="73">
        <v>9324727.7400000002</v>
      </c>
      <c r="J1978" s="74">
        <v>10229402.26</v>
      </c>
    </row>
    <row r="1979" spans="1:10" ht="31.5">
      <c r="A1979" s="68" t="s">
        <v>483</v>
      </c>
      <c r="B1979" s="61">
        <v>200</v>
      </c>
      <c r="C1979" s="69">
        <v>928</v>
      </c>
      <c r="D1979" s="70">
        <v>3</v>
      </c>
      <c r="E1979" s="70">
        <v>9</v>
      </c>
      <c r="F1979" s="71" t="s">
        <v>1890</v>
      </c>
      <c r="G1979" s="69" t="s">
        <v>484</v>
      </c>
      <c r="H1979" s="72">
        <v>4294363.63</v>
      </c>
      <c r="I1979" s="73">
        <v>1829742.86</v>
      </c>
      <c r="J1979" s="74">
        <v>2464620.7699999996</v>
      </c>
    </row>
    <row r="1980" spans="1:10" ht="63">
      <c r="A1980" s="75" t="s">
        <v>1891</v>
      </c>
      <c r="B1980" s="61">
        <v>200</v>
      </c>
      <c r="C1980" s="62">
        <v>928</v>
      </c>
      <c r="D1980" s="63">
        <v>3</v>
      </c>
      <c r="E1980" s="63">
        <v>9</v>
      </c>
      <c r="F1980" s="64" t="s">
        <v>1892</v>
      </c>
      <c r="G1980" s="62" t="s">
        <v>457</v>
      </c>
      <c r="H1980" s="65">
        <v>4365220.3</v>
      </c>
      <c r="I1980" s="66">
        <v>402932.66</v>
      </c>
      <c r="J1980" s="67">
        <v>3962287.6399999997</v>
      </c>
    </row>
    <row r="1981" spans="1:10" ht="63">
      <c r="A1981" s="68" t="s">
        <v>481</v>
      </c>
      <c r="B1981" s="61">
        <v>200</v>
      </c>
      <c r="C1981" s="69">
        <v>928</v>
      </c>
      <c r="D1981" s="70">
        <v>3</v>
      </c>
      <c r="E1981" s="70">
        <v>9</v>
      </c>
      <c r="F1981" s="71" t="s">
        <v>1892</v>
      </c>
      <c r="G1981" s="69" t="s">
        <v>482</v>
      </c>
      <c r="H1981" s="72">
        <v>422200</v>
      </c>
      <c r="I1981" s="73">
        <v>159900</v>
      </c>
      <c r="J1981" s="74">
        <v>262300</v>
      </c>
    </row>
    <row r="1982" spans="1:10" ht="31.5">
      <c r="A1982" s="68" t="s">
        <v>483</v>
      </c>
      <c r="B1982" s="61">
        <v>200</v>
      </c>
      <c r="C1982" s="69">
        <v>928</v>
      </c>
      <c r="D1982" s="70">
        <v>3</v>
      </c>
      <c r="E1982" s="70">
        <v>9</v>
      </c>
      <c r="F1982" s="71" t="s">
        <v>1892</v>
      </c>
      <c r="G1982" s="69" t="s">
        <v>484</v>
      </c>
      <c r="H1982" s="72">
        <v>3943020.3</v>
      </c>
      <c r="I1982" s="73">
        <v>243032.66</v>
      </c>
      <c r="J1982" s="74">
        <v>3699987.6399999997</v>
      </c>
    </row>
    <row r="1983" spans="1:10" ht="47.25">
      <c r="A1983" s="75" t="s">
        <v>1150</v>
      </c>
      <c r="B1983" s="61">
        <v>200</v>
      </c>
      <c r="C1983" s="62">
        <v>928</v>
      </c>
      <c r="D1983" s="63">
        <v>3</v>
      </c>
      <c r="E1983" s="63">
        <v>9</v>
      </c>
      <c r="F1983" s="64" t="s">
        <v>1151</v>
      </c>
      <c r="G1983" s="62" t="s">
        <v>457</v>
      </c>
      <c r="H1983" s="65">
        <v>4561000</v>
      </c>
      <c r="I1983" s="66">
        <v>1854284.26</v>
      </c>
      <c r="J1983" s="67">
        <v>2706715.74</v>
      </c>
    </row>
    <row r="1984" spans="1:10" ht="31.5">
      <c r="A1984" s="68" t="s">
        <v>483</v>
      </c>
      <c r="B1984" s="61">
        <v>200</v>
      </c>
      <c r="C1984" s="69">
        <v>928</v>
      </c>
      <c r="D1984" s="70">
        <v>3</v>
      </c>
      <c r="E1984" s="70">
        <v>9</v>
      </c>
      <c r="F1984" s="71" t="s">
        <v>1151</v>
      </c>
      <c r="G1984" s="69" t="s">
        <v>484</v>
      </c>
      <c r="H1984" s="72">
        <v>4561000</v>
      </c>
      <c r="I1984" s="73">
        <v>1854284.26</v>
      </c>
      <c r="J1984" s="74">
        <v>2706715.74</v>
      </c>
    </row>
    <row r="1985" spans="1:10">
      <c r="A1985" s="68" t="s">
        <v>1206</v>
      </c>
      <c r="B1985" s="61">
        <v>200</v>
      </c>
      <c r="C1985" s="69">
        <v>928</v>
      </c>
      <c r="D1985" s="70">
        <v>3</v>
      </c>
      <c r="E1985" s="70">
        <v>10</v>
      </c>
      <c r="F1985" s="71" t="s">
        <v>452</v>
      </c>
      <c r="G1985" s="69" t="s">
        <v>452</v>
      </c>
      <c r="H1985" s="72">
        <v>118555210.2</v>
      </c>
      <c r="I1985" s="73">
        <v>54929451.789999999</v>
      </c>
      <c r="J1985" s="74">
        <v>63625758.410000004</v>
      </c>
    </row>
    <row r="1986" spans="1:10" ht="110.25">
      <c r="A1986" s="75" t="s">
        <v>1207</v>
      </c>
      <c r="B1986" s="61">
        <v>200</v>
      </c>
      <c r="C1986" s="62">
        <v>928</v>
      </c>
      <c r="D1986" s="63">
        <v>3</v>
      </c>
      <c r="E1986" s="63">
        <v>10</v>
      </c>
      <c r="F1986" s="64" t="s">
        <v>1208</v>
      </c>
      <c r="G1986" s="62" t="s">
        <v>457</v>
      </c>
      <c r="H1986" s="65">
        <v>118555210.2</v>
      </c>
      <c r="I1986" s="66">
        <v>54929451.789999999</v>
      </c>
      <c r="J1986" s="67">
        <v>63625758.410000004</v>
      </c>
    </row>
    <row r="1987" spans="1:10" ht="47.25">
      <c r="A1987" s="75" t="s">
        <v>1209</v>
      </c>
      <c r="B1987" s="61">
        <v>200</v>
      </c>
      <c r="C1987" s="62">
        <v>928</v>
      </c>
      <c r="D1987" s="63">
        <v>3</v>
      </c>
      <c r="E1987" s="63">
        <v>10</v>
      </c>
      <c r="F1987" s="64" t="s">
        <v>1210</v>
      </c>
      <c r="G1987" s="62" t="s">
        <v>457</v>
      </c>
      <c r="H1987" s="65">
        <v>118555210.2</v>
      </c>
      <c r="I1987" s="66">
        <v>54929451.789999999</v>
      </c>
      <c r="J1987" s="67">
        <v>63625758.410000004</v>
      </c>
    </row>
    <row r="1988" spans="1:10" ht="63">
      <c r="A1988" s="75" t="s">
        <v>1889</v>
      </c>
      <c r="B1988" s="61">
        <v>200</v>
      </c>
      <c r="C1988" s="62">
        <v>928</v>
      </c>
      <c r="D1988" s="63">
        <v>3</v>
      </c>
      <c r="E1988" s="63">
        <v>10</v>
      </c>
      <c r="F1988" s="64" t="s">
        <v>1890</v>
      </c>
      <c r="G1988" s="62" t="s">
        <v>457</v>
      </c>
      <c r="H1988" s="65">
        <v>118555210.2</v>
      </c>
      <c r="I1988" s="66">
        <v>54929451.789999999</v>
      </c>
      <c r="J1988" s="67">
        <v>63625758.410000004</v>
      </c>
    </row>
    <row r="1989" spans="1:10" ht="63">
      <c r="A1989" s="68" t="s">
        <v>481</v>
      </c>
      <c r="B1989" s="61">
        <v>200</v>
      </c>
      <c r="C1989" s="69">
        <v>928</v>
      </c>
      <c r="D1989" s="70">
        <v>3</v>
      </c>
      <c r="E1989" s="70">
        <v>10</v>
      </c>
      <c r="F1989" s="71" t="s">
        <v>1890</v>
      </c>
      <c r="G1989" s="69" t="s">
        <v>482</v>
      </c>
      <c r="H1989" s="72">
        <v>108740130</v>
      </c>
      <c r="I1989" s="73">
        <v>51283184.359999999</v>
      </c>
      <c r="J1989" s="74">
        <v>57456945.640000001</v>
      </c>
    </row>
    <row r="1990" spans="1:10" ht="31.5">
      <c r="A1990" s="68" t="s">
        <v>483</v>
      </c>
      <c r="B1990" s="61">
        <v>200</v>
      </c>
      <c r="C1990" s="69">
        <v>928</v>
      </c>
      <c r="D1990" s="70">
        <v>3</v>
      </c>
      <c r="E1990" s="70">
        <v>10</v>
      </c>
      <c r="F1990" s="71" t="s">
        <v>1890</v>
      </c>
      <c r="G1990" s="69" t="s">
        <v>484</v>
      </c>
      <c r="H1990" s="72">
        <v>9815080.1999999993</v>
      </c>
      <c r="I1990" s="73">
        <v>3646267.43</v>
      </c>
      <c r="J1990" s="74">
        <v>6168812.7699999996</v>
      </c>
    </row>
    <row r="1991" spans="1:10" ht="31.5">
      <c r="A1991" s="68" t="s">
        <v>1213</v>
      </c>
      <c r="B1991" s="61">
        <v>200</v>
      </c>
      <c r="C1991" s="69">
        <v>928</v>
      </c>
      <c r="D1991" s="70">
        <v>3</v>
      </c>
      <c r="E1991" s="70">
        <v>14</v>
      </c>
      <c r="F1991" s="71" t="s">
        <v>452</v>
      </c>
      <c r="G1991" s="69" t="s">
        <v>452</v>
      </c>
      <c r="H1991" s="72">
        <v>171218509.34999999</v>
      </c>
      <c r="I1991" s="73">
        <v>76611169.730000004</v>
      </c>
      <c r="J1991" s="74">
        <v>94607339.61999999</v>
      </c>
    </row>
    <row r="1992" spans="1:10" ht="78.75">
      <c r="A1992" s="75" t="s">
        <v>630</v>
      </c>
      <c r="B1992" s="61">
        <v>200</v>
      </c>
      <c r="C1992" s="62">
        <v>928</v>
      </c>
      <c r="D1992" s="63">
        <v>3</v>
      </c>
      <c r="E1992" s="63">
        <v>14</v>
      </c>
      <c r="F1992" s="64" t="s">
        <v>631</v>
      </c>
      <c r="G1992" s="62" t="s">
        <v>457</v>
      </c>
      <c r="H1992" s="65">
        <v>80000</v>
      </c>
      <c r="I1992" s="66">
        <v>80000</v>
      </c>
      <c r="J1992" s="67">
        <v>0</v>
      </c>
    </row>
    <row r="1993" spans="1:10" ht="31.5">
      <c r="A1993" s="75" t="s">
        <v>1201</v>
      </c>
      <c r="B1993" s="61">
        <v>200</v>
      </c>
      <c r="C1993" s="62">
        <v>928</v>
      </c>
      <c r="D1993" s="63">
        <v>3</v>
      </c>
      <c r="E1993" s="63">
        <v>14</v>
      </c>
      <c r="F1993" s="64" t="s">
        <v>1202</v>
      </c>
      <c r="G1993" s="62" t="s">
        <v>457</v>
      </c>
      <c r="H1993" s="65">
        <v>80000</v>
      </c>
      <c r="I1993" s="66">
        <v>80000</v>
      </c>
      <c r="J1993" s="67">
        <v>0</v>
      </c>
    </row>
    <row r="1994" spans="1:10" ht="94.5">
      <c r="A1994" s="75" t="s">
        <v>1893</v>
      </c>
      <c r="B1994" s="61">
        <v>200</v>
      </c>
      <c r="C1994" s="62">
        <v>928</v>
      </c>
      <c r="D1994" s="63">
        <v>3</v>
      </c>
      <c r="E1994" s="63">
        <v>14</v>
      </c>
      <c r="F1994" s="64" t="s">
        <v>1894</v>
      </c>
      <c r="G1994" s="62" t="s">
        <v>457</v>
      </c>
      <c r="H1994" s="65">
        <v>80000</v>
      </c>
      <c r="I1994" s="66">
        <v>80000</v>
      </c>
      <c r="J1994" s="67">
        <v>0</v>
      </c>
    </row>
    <row r="1995" spans="1:10">
      <c r="A1995" s="68" t="s">
        <v>662</v>
      </c>
      <c r="B1995" s="61">
        <v>200</v>
      </c>
      <c r="C1995" s="69">
        <v>928</v>
      </c>
      <c r="D1995" s="70">
        <v>3</v>
      </c>
      <c r="E1995" s="70">
        <v>14</v>
      </c>
      <c r="F1995" s="71" t="s">
        <v>1894</v>
      </c>
      <c r="G1995" s="69" t="s">
        <v>663</v>
      </c>
      <c r="H1995" s="72">
        <v>80000</v>
      </c>
      <c r="I1995" s="73">
        <v>80000</v>
      </c>
      <c r="J1995" s="74">
        <v>0</v>
      </c>
    </row>
    <row r="1996" spans="1:10" ht="110.25">
      <c r="A1996" s="75" t="s">
        <v>1207</v>
      </c>
      <c r="B1996" s="61">
        <v>200</v>
      </c>
      <c r="C1996" s="62">
        <v>928</v>
      </c>
      <c r="D1996" s="63">
        <v>3</v>
      </c>
      <c r="E1996" s="63">
        <v>14</v>
      </c>
      <c r="F1996" s="64" t="s">
        <v>1208</v>
      </c>
      <c r="G1996" s="62" t="s">
        <v>457</v>
      </c>
      <c r="H1996" s="65">
        <v>14438509.35</v>
      </c>
      <c r="I1996" s="66">
        <v>3952905.73</v>
      </c>
      <c r="J1996" s="67">
        <v>10485603.619999999</v>
      </c>
    </row>
    <row r="1997" spans="1:10" ht="47.25">
      <c r="A1997" s="75" t="s">
        <v>1209</v>
      </c>
      <c r="B1997" s="61">
        <v>200</v>
      </c>
      <c r="C1997" s="62">
        <v>928</v>
      </c>
      <c r="D1997" s="63">
        <v>3</v>
      </c>
      <c r="E1997" s="63">
        <v>14</v>
      </c>
      <c r="F1997" s="64" t="s">
        <v>1210</v>
      </c>
      <c r="G1997" s="62" t="s">
        <v>457</v>
      </c>
      <c r="H1997" s="65">
        <v>14438509.35</v>
      </c>
      <c r="I1997" s="66">
        <v>3952905.73</v>
      </c>
      <c r="J1997" s="67">
        <v>10485603.619999999</v>
      </c>
    </row>
    <row r="1998" spans="1:10" ht="63">
      <c r="A1998" s="75" t="s">
        <v>1889</v>
      </c>
      <c r="B1998" s="61">
        <v>200</v>
      </c>
      <c r="C1998" s="62">
        <v>928</v>
      </c>
      <c r="D1998" s="63">
        <v>3</v>
      </c>
      <c r="E1998" s="63">
        <v>14</v>
      </c>
      <c r="F1998" s="64" t="s">
        <v>1890</v>
      </c>
      <c r="G1998" s="62" t="s">
        <v>457</v>
      </c>
      <c r="H1998" s="65">
        <v>7664309.3499999996</v>
      </c>
      <c r="I1998" s="66">
        <v>2438860.23</v>
      </c>
      <c r="J1998" s="67">
        <v>5225449.1199999992</v>
      </c>
    </row>
    <row r="1999" spans="1:10" ht="31.5">
      <c r="A1999" s="68" t="s">
        <v>483</v>
      </c>
      <c r="B1999" s="61">
        <v>200</v>
      </c>
      <c r="C1999" s="69">
        <v>928</v>
      </c>
      <c r="D1999" s="70">
        <v>3</v>
      </c>
      <c r="E1999" s="70">
        <v>14</v>
      </c>
      <c r="F1999" s="71" t="s">
        <v>1890</v>
      </c>
      <c r="G1999" s="69" t="s">
        <v>484</v>
      </c>
      <c r="H1999" s="72">
        <v>5032809.3499999996</v>
      </c>
      <c r="I1999" s="73">
        <v>1401277.27</v>
      </c>
      <c r="J1999" s="74">
        <v>3631532.0799999996</v>
      </c>
    </row>
    <row r="2000" spans="1:10">
      <c r="A2000" s="68" t="s">
        <v>603</v>
      </c>
      <c r="B2000" s="61">
        <v>200</v>
      </c>
      <c r="C2000" s="69">
        <v>928</v>
      </c>
      <c r="D2000" s="70">
        <v>3</v>
      </c>
      <c r="E2000" s="70">
        <v>14</v>
      </c>
      <c r="F2000" s="71" t="s">
        <v>1890</v>
      </c>
      <c r="G2000" s="69" t="s">
        <v>604</v>
      </c>
      <c r="H2000" s="72">
        <v>2631500</v>
      </c>
      <c r="I2000" s="73">
        <v>1037582.96</v>
      </c>
      <c r="J2000" s="74">
        <v>1593917.04</v>
      </c>
    </row>
    <row r="2001" spans="1:10" ht="63">
      <c r="A2001" s="75" t="s">
        <v>1895</v>
      </c>
      <c r="B2001" s="61">
        <v>200</v>
      </c>
      <c r="C2001" s="62">
        <v>928</v>
      </c>
      <c r="D2001" s="63">
        <v>3</v>
      </c>
      <c r="E2001" s="63">
        <v>14</v>
      </c>
      <c r="F2001" s="64" t="s">
        <v>1896</v>
      </c>
      <c r="G2001" s="62" t="s">
        <v>457</v>
      </c>
      <c r="H2001" s="65">
        <v>6774200</v>
      </c>
      <c r="I2001" s="66">
        <v>1514045.5</v>
      </c>
      <c r="J2001" s="67">
        <v>5260154.5</v>
      </c>
    </row>
    <row r="2002" spans="1:10" ht="31.5">
      <c r="A2002" s="68" t="s">
        <v>483</v>
      </c>
      <c r="B2002" s="61">
        <v>200</v>
      </c>
      <c r="C2002" s="69">
        <v>928</v>
      </c>
      <c r="D2002" s="70">
        <v>3</v>
      </c>
      <c r="E2002" s="70">
        <v>14</v>
      </c>
      <c r="F2002" s="71" t="s">
        <v>1896</v>
      </c>
      <c r="G2002" s="69" t="s">
        <v>484</v>
      </c>
      <c r="H2002" s="72">
        <v>6774200</v>
      </c>
      <c r="I2002" s="73">
        <v>1514045.5</v>
      </c>
      <c r="J2002" s="74">
        <v>5260154.5</v>
      </c>
    </row>
    <row r="2003" spans="1:10" ht="63">
      <c r="A2003" s="75" t="s">
        <v>1897</v>
      </c>
      <c r="B2003" s="61">
        <v>200</v>
      </c>
      <c r="C2003" s="62">
        <v>928</v>
      </c>
      <c r="D2003" s="63">
        <v>3</v>
      </c>
      <c r="E2003" s="63">
        <v>14</v>
      </c>
      <c r="F2003" s="64" t="s">
        <v>1898</v>
      </c>
      <c r="G2003" s="62" t="s">
        <v>457</v>
      </c>
      <c r="H2003" s="65">
        <v>156700000</v>
      </c>
      <c r="I2003" s="66">
        <v>72578264</v>
      </c>
      <c r="J2003" s="67">
        <v>84121736</v>
      </c>
    </row>
    <row r="2004" spans="1:10" ht="47.25">
      <c r="A2004" s="75" t="s">
        <v>1899</v>
      </c>
      <c r="B2004" s="61">
        <v>200</v>
      </c>
      <c r="C2004" s="62">
        <v>928</v>
      </c>
      <c r="D2004" s="63">
        <v>3</v>
      </c>
      <c r="E2004" s="63">
        <v>14</v>
      </c>
      <c r="F2004" s="64" t="s">
        <v>1900</v>
      </c>
      <c r="G2004" s="62" t="s">
        <v>457</v>
      </c>
      <c r="H2004" s="65">
        <v>99700000</v>
      </c>
      <c r="I2004" s="66">
        <v>15578264</v>
      </c>
      <c r="J2004" s="67">
        <v>84121736</v>
      </c>
    </row>
    <row r="2005" spans="1:10" ht="47.25">
      <c r="A2005" s="75" t="s">
        <v>1901</v>
      </c>
      <c r="B2005" s="61">
        <v>200</v>
      </c>
      <c r="C2005" s="62">
        <v>928</v>
      </c>
      <c r="D2005" s="63">
        <v>3</v>
      </c>
      <c r="E2005" s="63">
        <v>14</v>
      </c>
      <c r="F2005" s="64" t="s">
        <v>1902</v>
      </c>
      <c r="G2005" s="62" t="s">
        <v>457</v>
      </c>
      <c r="H2005" s="65">
        <v>98700000</v>
      </c>
      <c r="I2005" s="66">
        <v>14578264</v>
      </c>
      <c r="J2005" s="67">
        <v>84121736</v>
      </c>
    </row>
    <row r="2006" spans="1:10" ht="31.5">
      <c r="A2006" s="68" t="s">
        <v>462</v>
      </c>
      <c r="B2006" s="61">
        <v>200</v>
      </c>
      <c r="C2006" s="69">
        <v>928</v>
      </c>
      <c r="D2006" s="70">
        <v>3</v>
      </c>
      <c r="E2006" s="70">
        <v>14</v>
      </c>
      <c r="F2006" s="71" t="s">
        <v>1902</v>
      </c>
      <c r="G2006" s="69" t="s">
        <v>463</v>
      </c>
      <c r="H2006" s="72">
        <v>98700000</v>
      </c>
      <c r="I2006" s="73">
        <v>14578264</v>
      </c>
      <c r="J2006" s="74">
        <v>84121736</v>
      </c>
    </row>
    <row r="2007" spans="1:10" ht="63">
      <c r="A2007" s="75" t="s">
        <v>1903</v>
      </c>
      <c r="B2007" s="61">
        <v>200</v>
      </c>
      <c r="C2007" s="62">
        <v>928</v>
      </c>
      <c r="D2007" s="63">
        <v>3</v>
      </c>
      <c r="E2007" s="63">
        <v>14</v>
      </c>
      <c r="F2007" s="64" t="s">
        <v>1904</v>
      </c>
      <c r="G2007" s="62" t="s">
        <v>457</v>
      </c>
      <c r="H2007" s="65">
        <v>1000000</v>
      </c>
      <c r="I2007" s="66">
        <v>1000000</v>
      </c>
      <c r="J2007" s="67">
        <v>0</v>
      </c>
    </row>
    <row r="2008" spans="1:10">
      <c r="A2008" s="68" t="s">
        <v>662</v>
      </c>
      <c r="B2008" s="61">
        <v>200</v>
      </c>
      <c r="C2008" s="69">
        <v>928</v>
      </c>
      <c r="D2008" s="70">
        <v>3</v>
      </c>
      <c r="E2008" s="70">
        <v>14</v>
      </c>
      <c r="F2008" s="71" t="s">
        <v>1904</v>
      </c>
      <c r="G2008" s="69" t="s">
        <v>663</v>
      </c>
      <c r="H2008" s="72">
        <v>1000000</v>
      </c>
      <c r="I2008" s="73">
        <v>1000000</v>
      </c>
      <c r="J2008" s="74">
        <v>0</v>
      </c>
    </row>
    <row r="2009" spans="1:10" ht="47.25">
      <c r="A2009" s="75" t="s">
        <v>1905</v>
      </c>
      <c r="B2009" s="61">
        <v>200</v>
      </c>
      <c r="C2009" s="62">
        <v>928</v>
      </c>
      <c r="D2009" s="63">
        <v>3</v>
      </c>
      <c r="E2009" s="63">
        <v>14</v>
      </c>
      <c r="F2009" s="64" t="s">
        <v>1906</v>
      </c>
      <c r="G2009" s="62" t="s">
        <v>457</v>
      </c>
      <c r="H2009" s="65">
        <v>57000000</v>
      </c>
      <c r="I2009" s="66">
        <v>57000000</v>
      </c>
      <c r="J2009" s="67">
        <v>0</v>
      </c>
    </row>
    <row r="2010" spans="1:10" ht="126">
      <c r="A2010" s="75" t="s">
        <v>1907</v>
      </c>
      <c r="B2010" s="61">
        <v>200</v>
      </c>
      <c r="C2010" s="62">
        <v>928</v>
      </c>
      <c r="D2010" s="63">
        <v>3</v>
      </c>
      <c r="E2010" s="63">
        <v>14</v>
      </c>
      <c r="F2010" s="64" t="s">
        <v>1908</v>
      </c>
      <c r="G2010" s="62" t="s">
        <v>457</v>
      </c>
      <c r="H2010" s="65">
        <v>57000000</v>
      </c>
      <c r="I2010" s="66">
        <v>57000000</v>
      </c>
      <c r="J2010" s="67">
        <v>0</v>
      </c>
    </row>
    <row r="2011" spans="1:10">
      <c r="A2011" s="68" t="s">
        <v>662</v>
      </c>
      <c r="B2011" s="61">
        <v>200</v>
      </c>
      <c r="C2011" s="69">
        <v>928</v>
      </c>
      <c r="D2011" s="70">
        <v>3</v>
      </c>
      <c r="E2011" s="70">
        <v>14</v>
      </c>
      <c r="F2011" s="71" t="s">
        <v>1908</v>
      </c>
      <c r="G2011" s="69" t="s">
        <v>663</v>
      </c>
      <c r="H2011" s="72">
        <v>57000000</v>
      </c>
      <c r="I2011" s="73">
        <v>57000000</v>
      </c>
      <c r="J2011" s="74">
        <v>0</v>
      </c>
    </row>
    <row r="2012" spans="1:10">
      <c r="A2012" s="68" t="s">
        <v>952</v>
      </c>
      <c r="B2012" s="61">
        <v>200</v>
      </c>
      <c r="C2012" s="69">
        <v>928</v>
      </c>
      <c r="D2012" s="70">
        <v>4</v>
      </c>
      <c r="E2012" s="70" t="s">
        <v>452</v>
      </c>
      <c r="F2012" s="71" t="s">
        <v>452</v>
      </c>
      <c r="G2012" s="69" t="s">
        <v>452</v>
      </c>
      <c r="H2012" s="72">
        <v>161729885.41</v>
      </c>
      <c r="I2012" s="73">
        <v>80530041.560000002</v>
      </c>
      <c r="J2012" s="74">
        <v>81199843.849999994</v>
      </c>
    </row>
    <row r="2013" spans="1:10">
      <c r="A2013" s="68" t="s">
        <v>1172</v>
      </c>
      <c r="B2013" s="61">
        <v>200</v>
      </c>
      <c r="C2013" s="69">
        <v>928</v>
      </c>
      <c r="D2013" s="70">
        <v>4</v>
      </c>
      <c r="E2013" s="70">
        <v>10</v>
      </c>
      <c r="F2013" s="71" t="s">
        <v>452</v>
      </c>
      <c r="G2013" s="69" t="s">
        <v>452</v>
      </c>
      <c r="H2013" s="72">
        <v>82011193.280000001</v>
      </c>
      <c r="I2013" s="73">
        <v>32425396.050000001</v>
      </c>
      <c r="J2013" s="74">
        <v>49585797.230000004</v>
      </c>
    </row>
    <row r="2014" spans="1:10" ht="47.25">
      <c r="A2014" s="75" t="s">
        <v>1868</v>
      </c>
      <c r="B2014" s="61">
        <v>200</v>
      </c>
      <c r="C2014" s="62">
        <v>928</v>
      </c>
      <c r="D2014" s="63">
        <v>4</v>
      </c>
      <c r="E2014" s="63">
        <v>10</v>
      </c>
      <c r="F2014" s="64" t="s">
        <v>1869</v>
      </c>
      <c r="G2014" s="62" t="s">
        <v>457</v>
      </c>
      <c r="H2014" s="65">
        <v>35099940</v>
      </c>
      <c r="I2014" s="66">
        <v>16301638.439999999</v>
      </c>
      <c r="J2014" s="67">
        <v>18798301.560000002</v>
      </c>
    </row>
    <row r="2015" spans="1:10" ht="63">
      <c r="A2015" s="75" t="s">
        <v>1909</v>
      </c>
      <c r="B2015" s="61">
        <v>200</v>
      </c>
      <c r="C2015" s="62">
        <v>928</v>
      </c>
      <c r="D2015" s="63">
        <v>4</v>
      </c>
      <c r="E2015" s="63">
        <v>10</v>
      </c>
      <c r="F2015" s="64" t="s">
        <v>1910</v>
      </c>
      <c r="G2015" s="62" t="s">
        <v>457</v>
      </c>
      <c r="H2015" s="65">
        <v>35099940</v>
      </c>
      <c r="I2015" s="66">
        <v>16301638.439999999</v>
      </c>
      <c r="J2015" s="67">
        <v>18798301.560000002</v>
      </c>
    </row>
    <row r="2016" spans="1:10">
      <c r="A2016" s="75" t="s">
        <v>1911</v>
      </c>
      <c r="B2016" s="61">
        <v>200</v>
      </c>
      <c r="C2016" s="62">
        <v>928</v>
      </c>
      <c r="D2016" s="63">
        <v>4</v>
      </c>
      <c r="E2016" s="63">
        <v>10</v>
      </c>
      <c r="F2016" s="64" t="s">
        <v>1912</v>
      </c>
      <c r="G2016" s="62" t="s">
        <v>457</v>
      </c>
      <c r="H2016" s="65">
        <v>33288740</v>
      </c>
      <c r="I2016" s="66">
        <v>14931638.439999999</v>
      </c>
      <c r="J2016" s="67">
        <v>18357101.560000002</v>
      </c>
    </row>
    <row r="2017" spans="1:10" ht="31.5">
      <c r="A2017" s="68" t="s">
        <v>462</v>
      </c>
      <c r="B2017" s="61">
        <v>200</v>
      </c>
      <c r="C2017" s="69">
        <v>928</v>
      </c>
      <c r="D2017" s="70">
        <v>4</v>
      </c>
      <c r="E2017" s="70">
        <v>10</v>
      </c>
      <c r="F2017" s="71" t="s">
        <v>1912</v>
      </c>
      <c r="G2017" s="69" t="s">
        <v>463</v>
      </c>
      <c r="H2017" s="72">
        <v>33288740</v>
      </c>
      <c r="I2017" s="73">
        <v>14931638.439999999</v>
      </c>
      <c r="J2017" s="74">
        <v>18357101.560000002</v>
      </c>
    </row>
    <row r="2018" spans="1:10" ht="31.5">
      <c r="A2018" s="75" t="s">
        <v>1913</v>
      </c>
      <c r="B2018" s="61">
        <v>200</v>
      </c>
      <c r="C2018" s="62">
        <v>928</v>
      </c>
      <c r="D2018" s="63">
        <v>4</v>
      </c>
      <c r="E2018" s="63">
        <v>10</v>
      </c>
      <c r="F2018" s="64" t="s">
        <v>1914</v>
      </c>
      <c r="G2018" s="62" t="s">
        <v>457</v>
      </c>
      <c r="H2018" s="65">
        <v>1811200</v>
      </c>
      <c r="I2018" s="66">
        <v>1370000</v>
      </c>
      <c r="J2018" s="67">
        <v>441200</v>
      </c>
    </row>
    <row r="2019" spans="1:10" ht="31.5">
      <c r="A2019" s="68" t="s">
        <v>462</v>
      </c>
      <c r="B2019" s="61">
        <v>200</v>
      </c>
      <c r="C2019" s="69">
        <v>928</v>
      </c>
      <c r="D2019" s="70">
        <v>4</v>
      </c>
      <c r="E2019" s="70">
        <v>10</v>
      </c>
      <c r="F2019" s="71" t="s">
        <v>1914</v>
      </c>
      <c r="G2019" s="69" t="s">
        <v>463</v>
      </c>
      <c r="H2019" s="72">
        <v>1811200</v>
      </c>
      <c r="I2019" s="73">
        <v>1370000</v>
      </c>
      <c r="J2019" s="74">
        <v>441200</v>
      </c>
    </row>
    <row r="2020" spans="1:10" ht="63">
      <c r="A2020" s="75" t="s">
        <v>1897</v>
      </c>
      <c r="B2020" s="61">
        <v>200</v>
      </c>
      <c r="C2020" s="62">
        <v>928</v>
      </c>
      <c r="D2020" s="63">
        <v>4</v>
      </c>
      <c r="E2020" s="63">
        <v>10</v>
      </c>
      <c r="F2020" s="64" t="s">
        <v>1898</v>
      </c>
      <c r="G2020" s="62" t="s">
        <v>457</v>
      </c>
      <c r="H2020" s="65">
        <v>46911253.280000001</v>
      </c>
      <c r="I2020" s="66">
        <v>16123757.609999999</v>
      </c>
      <c r="J2020" s="67">
        <v>30787495.670000002</v>
      </c>
    </row>
    <row r="2021" spans="1:10" ht="47.25">
      <c r="A2021" s="75" t="s">
        <v>1915</v>
      </c>
      <c r="B2021" s="61">
        <v>200</v>
      </c>
      <c r="C2021" s="62">
        <v>928</v>
      </c>
      <c r="D2021" s="63">
        <v>4</v>
      </c>
      <c r="E2021" s="63">
        <v>10</v>
      </c>
      <c r="F2021" s="64" t="s">
        <v>1916</v>
      </c>
      <c r="G2021" s="62" t="s">
        <v>457</v>
      </c>
      <c r="H2021" s="65">
        <v>31649053.280000001</v>
      </c>
      <c r="I2021" s="66">
        <v>7144283.1399999997</v>
      </c>
      <c r="J2021" s="67">
        <v>24504770.140000001</v>
      </c>
    </row>
    <row r="2022" spans="1:10">
      <c r="A2022" s="75" t="s">
        <v>1917</v>
      </c>
      <c r="B2022" s="61">
        <v>200</v>
      </c>
      <c r="C2022" s="62">
        <v>928</v>
      </c>
      <c r="D2022" s="63">
        <v>4</v>
      </c>
      <c r="E2022" s="63">
        <v>10</v>
      </c>
      <c r="F2022" s="64" t="s">
        <v>1918</v>
      </c>
      <c r="G2022" s="62" t="s">
        <v>457</v>
      </c>
      <c r="H2022" s="65">
        <v>31275053.280000001</v>
      </c>
      <c r="I2022" s="66">
        <v>7078382.8099999996</v>
      </c>
      <c r="J2022" s="67">
        <v>24196670.470000003</v>
      </c>
    </row>
    <row r="2023" spans="1:10" ht="63">
      <c r="A2023" s="68" t="s">
        <v>481</v>
      </c>
      <c r="B2023" s="61">
        <v>200</v>
      </c>
      <c r="C2023" s="69">
        <v>928</v>
      </c>
      <c r="D2023" s="70">
        <v>4</v>
      </c>
      <c r="E2023" s="70">
        <v>10</v>
      </c>
      <c r="F2023" s="71" t="s">
        <v>1918</v>
      </c>
      <c r="G2023" s="69" t="s">
        <v>482</v>
      </c>
      <c r="H2023" s="72">
        <v>11525400</v>
      </c>
      <c r="I2023" s="73">
        <v>4986294.66</v>
      </c>
      <c r="J2023" s="74">
        <v>6539105.3399999999</v>
      </c>
    </row>
    <row r="2024" spans="1:10" ht="31.5">
      <c r="A2024" s="68" t="s">
        <v>483</v>
      </c>
      <c r="B2024" s="61">
        <v>200</v>
      </c>
      <c r="C2024" s="69">
        <v>928</v>
      </c>
      <c r="D2024" s="70">
        <v>4</v>
      </c>
      <c r="E2024" s="70">
        <v>10</v>
      </c>
      <c r="F2024" s="71" t="s">
        <v>1918</v>
      </c>
      <c r="G2024" s="69" t="s">
        <v>484</v>
      </c>
      <c r="H2024" s="72">
        <v>19749653.280000001</v>
      </c>
      <c r="I2024" s="73">
        <v>2092088.15</v>
      </c>
      <c r="J2024" s="74">
        <v>17657565.130000003</v>
      </c>
    </row>
    <row r="2025" spans="1:10" ht="31.5">
      <c r="A2025" s="75" t="s">
        <v>1919</v>
      </c>
      <c r="B2025" s="61">
        <v>200</v>
      </c>
      <c r="C2025" s="62">
        <v>928</v>
      </c>
      <c r="D2025" s="63">
        <v>4</v>
      </c>
      <c r="E2025" s="63">
        <v>10</v>
      </c>
      <c r="F2025" s="64" t="s">
        <v>1920</v>
      </c>
      <c r="G2025" s="62" t="s">
        <v>457</v>
      </c>
      <c r="H2025" s="65">
        <v>374000</v>
      </c>
      <c r="I2025" s="66">
        <v>65900.33</v>
      </c>
      <c r="J2025" s="67">
        <v>308099.67</v>
      </c>
    </row>
    <row r="2026" spans="1:10" ht="31.5">
      <c r="A2026" s="68" t="s">
        <v>483</v>
      </c>
      <c r="B2026" s="61">
        <v>200</v>
      </c>
      <c r="C2026" s="69">
        <v>928</v>
      </c>
      <c r="D2026" s="70">
        <v>4</v>
      </c>
      <c r="E2026" s="70">
        <v>10</v>
      </c>
      <c r="F2026" s="71" t="s">
        <v>1920</v>
      </c>
      <c r="G2026" s="69" t="s">
        <v>484</v>
      </c>
      <c r="H2026" s="72">
        <v>374000</v>
      </c>
      <c r="I2026" s="73">
        <v>65900.33</v>
      </c>
      <c r="J2026" s="74">
        <v>308099.67</v>
      </c>
    </row>
    <row r="2027" spans="1:10" ht="47.25">
      <c r="A2027" s="75" t="s">
        <v>1921</v>
      </c>
      <c r="B2027" s="61">
        <v>200</v>
      </c>
      <c r="C2027" s="62">
        <v>928</v>
      </c>
      <c r="D2027" s="63">
        <v>4</v>
      </c>
      <c r="E2027" s="63">
        <v>10</v>
      </c>
      <c r="F2027" s="64" t="s">
        <v>1922</v>
      </c>
      <c r="G2027" s="62" t="s">
        <v>457</v>
      </c>
      <c r="H2027" s="65">
        <v>2260200</v>
      </c>
      <c r="I2027" s="66">
        <v>842571.47</v>
      </c>
      <c r="J2027" s="67">
        <v>1417628.53</v>
      </c>
    </row>
    <row r="2028" spans="1:10" ht="47.25">
      <c r="A2028" s="75" t="s">
        <v>1923</v>
      </c>
      <c r="B2028" s="61">
        <v>200</v>
      </c>
      <c r="C2028" s="62">
        <v>928</v>
      </c>
      <c r="D2028" s="63">
        <v>4</v>
      </c>
      <c r="E2028" s="63">
        <v>10</v>
      </c>
      <c r="F2028" s="64" t="s">
        <v>1924</v>
      </c>
      <c r="G2028" s="62" t="s">
        <v>457</v>
      </c>
      <c r="H2028" s="65">
        <v>2260200</v>
      </c>
      <c r="I2028" s="66">
        <v>842571.47</v>
      </c>
      <c r="J2028" s="67">
        <v>1417628.53</v>
      </c>
    </row>
    <row r="2029" spans="1:10" ht="63">
      <c r="A2029" s="68" t="s">
        <v>481</v>
      </c>
      <c r="B2029" s="61">
        <v>200</v>
      </c>
      <c r="C2029" s="69">
        <v>928</v>
      </c>
      <c r="D2029" s="70">
        <v>4</v>
      </c>
      <c r="E2029" s="70">
        <v>10</v>
      </c>
      <c r="F2029" s="71" t="s">
        <v>1924</v>
      </c>
      <c r="G2029" s="69" t="s">
        <v>482</v>
      </c>
      <c r="H2029" s="72">
        <v>2234200</v>
      </c>
      <c r="I2029" s="73">
        <v>842571.47</v>
      </c>
      <c r="J2029" s="74">
        <v>1391628.53</v>
      </c>
    </row>
    <row r="2030" spans="1:10" ht="31.5">
      <c r="A2030" s="68" t="s">
        <v>483</v>
      </c>
      <c r="B2030" s="61">
        <v>200</v>
      </c>
      <c r="C2030" s="69">
        <v>928</v>
      </c>
      <c r="D2030" s="70">
        <v>4</v>
      </c>
      <c r="E2030" s="70">
        <v>10</v>
      </c>
      <c r="F2030" s="71" t="s">
        <v>1924</v>
      </c>
      <c r="G2030" s="69" t="s">
        <v>484</v>
      </c>
      <c r="H2030" s="72">
        <v>26000</v>
      </c>
      <c r="I2030" s="73">
        <v>0</v>
      </c>
      <c r="J2030" s="74">
        <v>26000</v>
      </c>
    </row>
    <row r="2031" spans="1:10" ht="63">
      <c r="A2031" s="75" t="s">
        <v>1925</v>
      </c>
      <c r="B2031" s="61">
        <v>200</v>
      </c>
      <c r="C2031" s="62">
        <v>928</v>
      </c>
      <c r="D2031" s="63">
        <v>4</v>
      </c>
      <c r="E2031" s="63">
        <v>10</v>
      </c>
      <c r="F2031" s="64" t="s">
        <v>1926</v>
      </c>
      <c r="G2031" s="62" t="s">
        <v>457</v>
      </c>
      <c r="H2031" s="65">
        <v>13002000</v>
      </c>
      <c r="I2031" s="66">
        <v>8136903</v>
      </c>
      <c r="J2031" s="67">
        <v>4865097</v>
      </c>
    </row>
    <row r="2032" spans="1:10" ht="47.25">
      <c r="A2032" s="75" t="s">
        <v>1927</v>
      </c>
      <c r="B2032" s="61">
        <v>200</v>
      </c>
      <c r="C2032" s="62">
        <v>928</v>
      </c>
      <c r="D2032" s="63">
        <v>4</v>
      </c>
      <c r="E2032" s="63">
        <v>10</v>
      </c>
      <c r="F2032" s="64" t="s">
        <v>1928</v>
      </c>
      <c r="G2032" s="62" t="s">
        <v>457</v>
      </c>
      <c r="H2032" s="65">
        <v>6906600</v>
      </c>
      <c r="I2032" s="66">
        <v>2071980</v>
      </c>
      <c r="J2032" s="67">
        <v>4834620</v>
      </c>
    </row>
    <row r="2033" spans="1:10" ht="31.5">
      <c r="A2033" s="68" t="s">
        <v>483</v>
      </c>
      <c r="B2033" s="61">
        <v>200</v>
      </c>
      <c r="C2033" s="69">
        <v>928</v>
      </c>
      <c r="D2033" s="70">
        <v>4</v>
      </c>
      <c r="E2033" s="70">
        <v>10</v>
      </c>
      <c r="F2033" s="71" t="s">
        <v>1928</v>
      </c>
      <c r="G2033" s="69" t="s">
        <v>484</v>
      </c>
      <c r="H2033" s="72">
        <v>6906600</v>
      </c>
      <c r="I2033" s="73">
        <v>2071980</v>
      </c>
      <c r="J2033" s="74">
        <v>4834620</v>
      </c>
    </row>
    <row r="2034" spans="1:10">
      <c r="A2034" s="75" t="s">
        <v>1929</v>
      </c>
      <c r="B2034" s="61">
        <v>200</v>
      </c>
      <c r="C2034" s="62">
        <v>928</v>
      </c>
      <c r="D2034" s="63">
        <v>4</v>
      </c>
      <c r="E2034" s="63">
        <v>10</v>
      </c>
      <c r="F2034" s="64" t="s">
        <v>1930</v>
      </c>
      <c r="G2034" s="62" t="s">
        <v>457</v>
      </c>
      <c r="H2034" s="65">
        <v>6095400</v>
      </c>
      <c r="I2034" s="66">
        <v>6064923</v>
      </c>
      <c r="J2034" s="67">
        <v>30477</v>
      </c>
    </row>
    <row r="2035" spans="1:10" ht="31.5">
      <c r="A2035" s="68" t="s">
        <v>483</v>
      </c>
      <c r="B2035" s="61">
        <v>200</v>
      </c>
      <c r="C2035" s="69">
        <v>928</v>
      </c>
      <c r="D2035" s="70">
        <v>4</v>
      </c>
      <c r="E2035" s="70">
        <v>10</v>
      </c>
      <c r="F2035" s="71" t="s">
        <v>1930</v>
      </c>
      <c r="G2035" s="69" t="s">
        <v>484</v>
      </c>
      <c r="H2035" s="72">
        <v>6095400</v>
      </c>
      <c r="I2035" s="73">
        <v>6064923</v>
      </c>
      <c r="J2035" s="74">
        <v>30477</v>
      </c>
    </row>
    <row r="2036" spans="1:10" ht="31.5">
      <c r="A2036" s="68" t="s">
        <v>1109</v>
      </c>
      <c r="B2036" s="61">
        <v>200</v>
      </c>
      <c r="C2036" s="69">
        <v>928</v>
      </c>
      <c r="D2036" s="70">
        <v>4</v>
      </c>
      <c r="E2036" s="70">
        <v>11</v>
      </c>
      <c r="F2036" s="71" t="s">
        <v>452</v>
      </c>
      <c r="G2036" s="69" t="s">
        <v>452</v>
      </c>
      <c r="H2036" s="72">
        <v>635000</v>
      </c>
      <c r="I2036" s="73">
        <v>0</v>
      </c>
      <c r="J2036" s="74">
        <v>635000</v>
      </c>
    </row>
    <row r="2037" spans="1:10" ht="78.75">
      <c r="A2037" s="75" t="s">
        <v>1856</v>
      </c>
      <c r="B2037" s="61">
        <v>200</v>
      </c>
      <c r="C2037" s="62">
        <v>928</v>
      </c>
      <c r="D2037" s="63">
        <v>4</v>
      </c>
      <c r="E2037" s="63">
        <v>11</v>
      </c>
      <c r="F2037" s="64" t="s">
        <v>1857</v>
      </c>
      <c r="G2037" s="62" t="s">
        <v>457</v>
      </c>
      <c r="H2037" s="65">
        <v>635000</v>
      </c>
      <c r="I2037" s="66">
        <v>0</v>
      </c>
      <c r="J2037" s="67">
        <v>635000</v>
      </c>
    </row>
    <row r="2038" spans="1:10" ht="47.25">
      <c r="A2038" s="75" t="s">
        <v>1858</v>
      </c>
      <c r="B2038" s="61">
        <v>200</v>
      </c>
      <c r="C2038" s="62">
        <v>928</v>
      </c>
      <c r="D2038" s="63">
        <v>4</v>
      </c>
      <c r="E2038" s="63">
        <v>11</v>
      </c>
      <c r="F2038" s="64" t="s">
        <v>1859</v>
      </c>
      <c r="G2038" s="62" t="s">
        <v>457</v>
      </c>
      <c r="H2038" s="65">
        <v>635000</v>
      </c>
      <c r="I2038" s="66">
        <v>0</v>
      </c>
      <c r="J2038" s="67">
        <v>635000</v>
      </c>
    </row>
    <row r="2039" spans="1:10" ht="31.5">
      <c r="A2039" s="68" t="s">
        <v>483</v>
      </c>
      <c r="B2039" s="61">
        <v>200</v>
      </c>
      <c r="C2039" s="69">
        <v>928</v>
      </c>
      <c r="D2039" s="70">
        <v>4</v>
      </c>
      <c r="E2039" s="70">
        <v>11</v>
      </c>
      <c r="F2039" s="71" t="s">
        <v>1859</v>
      </c>
      <c r="G2039" s="69" t="s">
        <v>484</v>
      </c>
      <c r="H2039" s="72">
        <v>635000</v>
      </c>
      <c r="I2039" s="73">
        <v>0</v>
      </c>
      <c r="J2039" s="74">
        <v>635000</v>
      </c>
    </row>
    <row r="2040" spans="1:10">
      <c r="A2040" s="68" t="s">
        <v>1241</v>
      </c>
      <c r="B2040" s="61">
        <v>200</v>
      </c>
      <c r="C2040" s="69">
        <v>928</v>
      </c>
      <c r="D2040" s="70">
        <v>4</v>
      </c>
      <c r="E2040" s="70">
        <v>12</v>
      </c>
      <c r="F2040" s="71" t="s">
        <v>452</v>
      </c>
      <c r="G2040" s="69" t="s">
        <v>452</v>
      </c>
      <c r="H2040" s="72">
        <v>79083692.129999995</v>
      </c>
      <c r="I2040" s="73">
        <v>48104645.509999998</v>
      </c>
      <c r="J2040" s="74">
        <v>30979046.619999997</v>
      </c>
    </row>
    <row r="2041" spans="1:10" ht="63">
      <c r="A2041" s="75" t="s">
        <v>1413</v>
      </c>
      <c r="B2041" s="61">
        <v>200</v>
      </c>
      <c r="C2041" s="62">
        <v>928</v>
      </c>
      <c r="D2041" s="63">
        <v>4</v>
      </c>
      <c r="E2041" s="63">
        <v>12</v>
      </c>
      <c r="F2041" s="64" t="s">
        <v>1414</v>
      </c>
      <c r="G2041" s="62" t="s">
        <v>457</v>
      </c>
      <c r="H2041" s="65">
        <v>47838692.130000003</v>
      </c>
      <c r="I2041" s="66">
        <v>32985685.850000001</v>
      </c>
      <c r="J2041" s="67">
        <v>14853006.280000001</v>
      </c>
    </row>
    <row r="2042" spans="1:10" ht="31.5">
      <c r="A2042" s="75" t="s">
        <v>1931</v>
      </c>
      <c r="B2042" s="61">
        <v>200</v>
      </c>
      <c r="C2042" s="62">
        <v>928</v>
      </c>
      <c r="D2042" s="63">
        <v>4</v>
      </c>
      <c r="E2042" s="63">
        <v>12</v>
      </c>
      <c r="F2042" s="64" t="s">
        <v>1932</v>
      </c>
      <c r="G2042" s="62" t="s">
        <v>457</v>
      </c>
      <c r="H2042" s="65">
        <v>1020000</v>
      </c>
      <c r="I2042" s="66">
        <v>1007440</v>
      </c>
      <c r="J2042" s="67">
        <v>12560</v>
      </c>
    </row>
    <row r="2043" spans="1:10" ht="31.5">
      <c r="A2043" s="68" t="s">
        <v>483</v>
      </c>
      <c r="B2043" s="61">
        <v>200</v>
      </c>
      <c r="C2043" s="69">
        <v>928</v>
      </c>
      <c r="D2043" s="70">
        <v>4</v>
      </c>
      <c r="E2043" s="70">
        <v>12</v>
      </c>
      <c r="F2043" s="71" t="s">
        <v>1932</v>
      </c>
      <c r="G2043" s="69" t="s">
        <v>484</v>
      </c>
      <c r="H2043" s="72">
        <v>20000</v>
      </c>
      <c r="I2043" s="73">
        <v>7440</v>
      </c>
      <c r="J2043" s="74">
        <v>12560</v>
      </c>
    </row>
    <row r="2044" spans="1:10" ht="31.5">
      <c r="A2044" s="68" t="s">
        <v>462</v>
      </c>
      <c r="B2044" s="61">
        <v>200</v>
      </c>
      <c r="C2044" s="69">
        <v>928</v>
      </c>
      <c r="D2044" s="70">
        <v>4</v>
      </c>
      <c r="E2044" s="70">
        <v>12</v>
      </c>
      <c r="F2044" s="71" t="s">
        <v>1932</v>
      </c>
      <c r="G2044" s="69" t="s">
        <v>463</v>
      </c>
      <c r="H2044" s="72">
        <v>1000000</v>
      </c>
      <c r="I2044" s="73">
        <v>1000000</v>
      </c>
      <c r="J2044" s="74">
        <v>0</v>
      </c>
    </row>
    <row r="2045" spans="1:10" ht="31.5">
      <c r="A2045" s="75" t="s">
        <v>1933</v>
      </c>
      <c r="B2045" s="61">
        <v>200</v>
      </c>
      <c r="C2045" s="62">
        <v>928</v>
      </c>
      <c r="D2045" s="63">
        <v>4</v>
      </c>
      <c r="E2045" s="63">
        <v>12</v>
      </c>
      <c r="F2045" s="64" t="s">
        <v>1934</v>
      </c>
      <c r="G2045" s="62" t="s">
        <v>457</v>
      </c>
      <c r="H2045" s="65">
        <v>9670947.3699999992</v>
      </c>
      <c r="I2045" s="66">
        <v>1670947.37</v>
      </c>
      <c r="J2045" s="67">
        <v>7999999.9999999991</v>
      </c>
    </row>
    <row r="2046" spans="1:10" ht="47.25">
      <c r="A2046" s="75" t="s">
        <v>1935</v>
      </c>
      <c r="B2046" s="61">
        <v>200</v>
      </c>
      <c r="C2046" s="62">
        <v>928</v>
      </c>
      <c r="D2046" s="63">
        <v>4</v>
      </c>
      <c r="E2046" s="63">
        <v>12</v>
      </c>
      <c r="F2046" s="64" t="s">
        <v>1936</v>
      </c>
      <c r="G2046" s="62" t="s">
        <v>457</v>
      </c>
      <c r="H2046" s="65">
        <v>8000000</v>
      </c>
      <c r="I2046" s="66">
        <v>0</v>
      </c>
      <c r="J2046" s="67">
        <v>8000000</v>
      </c>
    </row>
    <row r="2047" spans="1:10">
      <c r="A2047" s="68" t="s">
        <v>603</v>
      </c>
      <c r="B2047" s="61">
        <v>200</v>
      </c>
      <c r="C2047" s="69">
        <v>928</v>
      </c>
      <c r="D2047" s="70">
        <v>4</v>
      </c>
      <c r="E2047" s="70">
        <v>12</v>
      </c>
      <c r="F2047" s="71" t="s">
        <v>1936</v>
      </c>
      <c r="G2047" s="69" t="s">
        <v>604</v>
      </c>
      <c r="H2047" s="72">
        <v>8000000</v>
      </c>
      <c r="I2047" s="73">
        <v>0</v>
      </c>
      <c r="J2047" s="74">
        <v>8000000</v>
      </c>
    </row>
    <row r="2048" spans="1:10" ht="78.75">
      <c r="A2048" s="75" t="s">
        <v>1937</v>
      </c>
      <c r="B2048" s="61">
        <v>200</v>
      </c>
      <c r="C2048" s="62">
        <v>928</v>
      </c>
      <c r="D2048" s="63">
        <v>4</v>
      </c>
      <c r="E2048" s="63">
        <v>12</v>
      </c>
      <c r="F2048" s="64" t="s">
        <v>1938</v>
      </c>
      <c r="G2048" s="62" t="s">
        <v>457</v>
      </c>
      <c r="H2048" s="65">
        <v>1670947.37</v>
      </c>
      <c r="I2048" s="66">
        <v>1670947.37</v>
      </c>
      <c r="J2048" s="67">
        <v>0</v>
      </c>
    </row>
    <row r="2049" spans="1:10" ht="31.5">
      <c r="A2049" s="68" t="s">
        <v>462</v>
      </c>
      <c r="B2049" s="61">
        <v>200</v>
      </c>
      <c r="C2049" s="69">
        <v>928</v>
      </c>
      <c r="D2049" s="70">
        <v>4</v>
      </c>
      <c r="E2049" s="70">
        <v>12</v>
      </c>
      <c r="F2049" s="71" t="s">
        <v>1938</v>
      </c>
      <c r="G2049" s="69" t="s">
        <v>463</v>
      </c>
      <c r="H2049" s="72">
        <v>1670947.37</v>
      </c>
      <c r="I2049" s="73">
        <v>1670947.37</v>
      </c>
      <c r="J2049" s="74">
        <v>0</v>
      </c>
    </row>
    <row r="2050" spans="1:10" ht="31.5">
      <c r="A2050" s="75" t="s">
        <v>1939</v>
      </c>
      <c r="B2050" s="61">
        <v>200</v>
      </c>
      <c r="C2050" s="62">
        <v>928</v>
      </c>
      <c r="D2050" s="63">
        <v>4</v>
      </c>
      <c r="E2050" s="63">
        <v>12</v>
      </c>
      <c r="F2050" s="64" t="s">
        <v>1940</v>
      </c>
      <c r="G2050" s="62" t="s">
        <v>457</v>
      </c>
      <c r="H2050" s="65">
        <v>37147744.759999998</v>
      </c>
      <c r="I2050" s="66">
        <v>30307298.48</v>
      </c>
      <c r="J2050" s="67">
        <v>6840446.2799999975</v>
      </c>
    </row>
    <row r="2051" spans="1:10" ht="78.75">
      <c r="A2051" s="75" t="s">
        <v>1941</v>
      </c>
      <c r="B2051" s="61">
        <v>200</v>
      </c>
      <c r="C2051" s="62">
        <v>928</v>
      </c>
      <c r="D2051" s="63">
        <v>4</v>
      </c>
      <c r="E2051" s="63">
        <v>12</v>
      </c>
      <c r="F2051" s="64" t="s">
        <v>1942</v>
      </c>
      <c r="G2051" s="62" t="s">
        <v>457</v>
      </c>
      <c r="H2051" s="65">
        <v>14389850</v>
      </c>
      <c r="I2051" s="66">
        <v>7549403.7199999997</v>
      </c>
      <c r="J2051" s="67">
        <v>6840446.2800000003</v>
      </c>
    </row>
    <row r="2052" spans="1:10" ht="31.5">
      <c r="A2052" s="68" t="s">
        <v>462</v>
      </c>
      <c r="B2052" s="61">
        <v>200</v>
      </c>
      <c r="C2052" s="69">
        <v>928</v>
      </c>
      <c r="D2052" s="70">
        <v>4</v>
      </c>
      <c r="E2052" s="70">
        <v>12</v>
      </c>
      <c r="F2052" s="71" t="s">
        <v>1942</v>
      </c>
      <c r="G2052" s="69" t="s">
        <v>463</v>
      </c>
      <c r="H2052" s="72">
        <v>14389850</v>
      </c>
      <c r="I2052" s="73">
        <v>7549403.7199999997</v>
      </c>
      <c r="J2052" s="74">
        <v>6840446.2800000003</v>
      </c>
    </row>
    <row r="2053" spans="1:10" ht="94.5">
      <c r="A2053" s="75" t="s">
        <v>1943</v>
      </c>
      <c r="B2053" s="61">
        <v>200</v>
      </c>
      <c r="C2053" s="62">
        <v>928</v>
      </c>
      <c r="D2053" s="63">
        <v>4</v>
      </c>
      <c r="E2053" s="63">
        <v>12</v>
      </c>
      <c r="F2053" s="64" t="s">
        <v>1944</v>
      </c>
      <c r="G2053" s="62" t="s">
        <v>457</v>
      </c>
      <c r="H2053" s="65">
        <v>22757894.760000002</v>
      </c>
      <c r="I2053" s="66">
        <v>22757894.760000002</v>
      </c>
      <c r="J2053" s="67">
        <v>0</v>
      </c>
    </row>
    <row r="2054" spans="1:10" ht="31.5">
      <c r="A2054" s="68" t="s">
        <v>462</v>
      </c>
      <c r="B2054" s="61">
        <v>200</v>
      </c>
      <c r="C2054" s="69">
        <v>928</v>
      </c>
      <c r="D2054" s="70">
        <v>4</v>
      </c>
      <c r="E2054" s="70">
        <v>12</v>
      </c>
      <c r="F2054" s="71" t="s">
        <v>1944</v>
      </c>
      <c r="G2054" s="69" t="s">
        <v>463</v>
      </c>
      <c r="H2054" s="72">
        <v>22757894.760000002</v>
      </c>
      <c r="I2054" s="73">
        <v>22757894.760000002</v>
      </c>
      <c r="J2054" s="74">
        <v>0</v>
      </c>
    </row>
    <row r="2055" spans="1:10" ht="78.75">
      <c r="A2055" s="75" t="s">
        <v>1856</v>
      </c>
      <c r="B2055" s="61">
        <v>200</v>
      </c>
      <c r="C2055" s="62">
        <v>928</v>
      </c>
      <c r="D2055" s="63">
        <v>4</v>
      </c>
      <c r="E2055" s="63">
        <v>12</v>
      </c>
      <c r="F2055" s="64" t="s">
        <v>1857</v>
      </c>
      <c r="G2055" s="62" t="s">
        <v>457</v>
      </c>
      <c r="H2055" s="65">
        <v>550000</v>
      </c>
      <c r="I2055" s="66">
        <v>150000</v>
      </c>
      <c r="J2055" s="67">
        <v>400000</v>
      </c>
    </row>
    <row r="2056" spans="1:10" ht="47.25">
      <c r="A2056" s="75" t="s">
        <v>1858</v>
      </c>
      <c r="B2056" s="61">
        <v>200</v>
      </c>
      <c r="C2056" s="62">
        <v>928</v>
      </c>
      <c r="D2056" s="63">
        <v>4</v>
      </c>
      <c r="E2056" s="63">
        <v>12</v>
      </c>
      <c r="F2056" s="64" t="s">
        <v>1859</v>
      </c>
      <c r="G2056" s="62" t="s">
        <v>457</v>
      </c>
      <c r="H2056" s="65">
        <v>550000</v>
      </c>
      <c r="I2056" s="66">
        <v>150000</v>
      </c>
      <c r="J2056" s="67">
        <v>400000</v>
      </c>
    </row>
    <row r="2057" spans="1:10" ht="31.5">
      <c r="A2057" s="68" t="s">
        <v>462</v>
      </c>
      <c r="B2057" s="61">
        <v>200</v>
      </c>
      <c r="C2057" s="69">
        <v>928</v>
      </c>
      <c r="D2057" s="70">
        <v>4</v>
      </c>
      <c r="E2057" s="70">
        <v>12</v>
      </c>
      <c r="F2057" s="71" t="s">
        <v>1859</v>
      </c>
      <c r="G2057" s="69" t="s">
        <v>463</v>
      </c>
      <c r="H2057" s="72">
        <v>550000</v>
      </c>
      <c r="I2057" s="73">
        <v>150000</v>
      </c>
      <c r="J2057" s="74">
        <v>400000</v>
      </c>
    </row>
    <row r="2058" spans="1:10" ht="47.25">
      <c r="A2058" s="75" t="s">
        <v>1945</v>
      </c>
      <c r="B2058" s="61">
        <v>200</v>
      </c>
      <c r="C2058" s="62">
        <v>928</v>
      </c>
      <c r="D2058" s="63">
        <v>4</v>
      </c>
      <c r="E2058" s="63">
        <v>12</v>
      </c>
      <c r="F2058" s="64" t="s">
        <v>1946</v>
      </c>
      <c r="G2058" s="62" t="s">
        <v>457</v>
      </c>
      <c r="H2058" s="65">
        <v>250000</v>
      </c>
      <c r="I2058" s="66">
        <v>0</v>
      </c>
      <c r="J2058" s="67">
        <v>250000</v>
      </c>
    </row>
    <row r="2059" spans="1:10" ht="31.5">
      <c r="A2059" s="75" t="s">
        <v>1947</v>
      </c>
      <c r="B2059" s="61">
        <v>200</v>
      </c>
      <c r="C2059" s="62">
        <v>928</v>
      </c>
      <c r="D2059" s="63">
        <v>4</v>
      </c>
      <c r="E2059" s="63">
        <v>12</v>
      </c>
      <c r="F2059" s="64" t="s">
        <v>1948</v>
      </c>
      <c r="G2059" s="62" t="s">
        <v>457</v>
      </c>
      <c r="H2059" s="65">
        <v>250000</v>
      </c>
      <c r="I2059" s="66">
        <v>0</v>
      </c>
      <c r="J2059" s="67">
        <v>250000</v>
      </c>
    </row>
    <row r="2060" spans="1:10">
      <c r="A2060" s="68" t="s">
        <v>603</v>
      </c>
      <c r="B2060" s="61">
        <v>200</v>
      </c>
      <c r="C2060" s="69">
        <v>928</v>
      </c>
      <c r="D2060" s="70">
        <v>4</v>
      </c>
      <c r="E2060" s="70">
        <v>12</v>
      </c>
      <c r="F2060" s="71" t="s">
        <v>1948</v>
      </c>
      <c r="G2060" s="69" t="s">
        <v>604</v>
      </c>
      <c r="H2060" s="72">
        <v>250000</v>
      </c>
      <c r="I2060" s="73">
        <v>0</v>
      </c>
      <c r="J2060" s="74">
        <v>250000</v>
      </c>
    </row>
    <row r="2061" spans="1:10" ht="47.25">
      <c r="A2061" s="75" t="s">
        <v>1301</v>
      </c>
      <c r="B2061" s="61">
        <v>200</v>
      </c>
      <c r="C2061" s="62">
        <v>928</v>
      </c>
      <c r="D2061" s="63">
        <v>4</v>
      </c>
      <c r="E2061" s="63">
        <v>12</v>
      </c>
      <c r="F2061" s="64" t="s">
        <v>1302</v>
      </c>
      <c r="G2061" s="62" t="s">
        <v>457</v>
      </c>
      <c r="H2061" s="65">
        <v>30445000</v>
      </c>
      <c r="I2061" s="66">
        <v>14968959.66</v>
      </c>
      <c r="J2061" s="67">
        <v>15476040.34</v>
      </c>
    </row>
    <row r="2062" spans="1:10" ht="47.25">
      <c r="A2062" s="75" t="s">
        <v>1303</v>
      </c>
      <c r="B2062" s="61">
        <v>200</v>
      </c>
      <c r="C2062" s="62">
        <v>928</v>
      </c>
      <c r="D2062" s="63">
        <v>4</v>
      </c>
      <c r="E2062" s="63">
        <v>12</v>
      </c>
      <c r="F2062" s="64" t="s">
        <v>1304</v>
      </c>
      <c r="G2062" s="62" t="s">
        <v>457</v>
      </c>
      <c r="H2062" s="65">
        <v>23565000</v>
      </c>
      <c r="I2062" s="66">
        <v>12084825</v>
      </c>
      <c r="J2062" s="67">
        <v>11480175</v>
      </c>
    </row>
    <row r="2063" spans="1:10" ht="31.5">
      <c r="A2063" s="75" t="s">
        <v>1949</v>
      </c>
      <c r="B2063" s="61">
        <v>200</v>
      </c>
      <c r="C2063" s="62">
        <v>928</v>
      </c>
      <c r="D2063" s="63">
        <v>4</v>
      </c>
      <c r="E2063" s="63">
        <v>12</v>
      </c>
      <c r="F2063" s="64" t="s">
        <v>1950</v>
      </c>
      <c r="G2063" s="62" t="s">
        <v>457</v>
      </c>
      <c r="H2063" s="65">
        <v>23565000</v>
      </c>
      <c r="I2063" s="66">
        <v>12084825</v>
      </c>
      <c r="J2063" s="67">
        <v>11480175</v>
      </c>
    </row>
    <row r="2064" spans="1:10" ht="31.5">
      <c r="A2064" s="68" t="s">
        <v>462</v>
      </c>
      <c r="B2064" s="61">
        <v>200</v>
      </c>
      <c r="C2064" s="69">
        <v>928</v>
      </c>
      <c r="D2064" s="70">
        <v>4</v>
      </c>
      <c r="E2064" s="70">
        <v>12</v>
      </c>
      <c r="F2064" s="71" t="s">
        <v>1950</v>
      </c>
      <c r="G2064" s="69" t="s">
        <v>463</v>
      </c>
      <c r="H2064" s="72">
        <v>23565000</v>
      </c>
      <c r="I2064" s="73">
        <v>12084825</v>
      </c>
      <c r="J2064" s="74">
        <v>11480175</v>
      </c>
    </row>
    <row r="2065" spans="1:10" ht="31.5">
      <c r="A2065" s="75" t="s">
        <v>1951</v>
      </c>
      <c r="B2065" s="61">
        <v>200</v>
      </c>
      <c r="C2065" s="62">
        <v>928</v>
      </c>
      <c r="D2065" s="63">
        <v>4</v>
      </c>
      <c r="E2065" s="63">
        <v>12</v>
      </c>
      <c r="F2065" s="64" t="s">
        <v>1952</v>
      </c>
      <c r="G2065" s="62" t="s">
        <v>457</v>
      </c>
      <c r="H2065" s="65">
        <v>123250</v>
      </c>
      <c r="I2065" s="66">
        <v>0</v>
      </c>
      <c r="J2065" s="67">
        <v>123250</v>
      </c>
    </row>
    <row r="2066" spans="1:10" ht="31.5">
      <c r="A2066" s="68" t="s">
        <v>483</v>
      </c>
      <c r="B2066" s="61">
        <v>200</v>
      </c>
      <c r="C2066" s="69">
        <v>928</v>
      </c>
      <c r="D2066" s="70">
        <v>4</v>
      </c>
      <c r="E2066" s="70">
        <v>12</v>
      </c>
      <c r="F2066" s="71" t="s">
        <v>1952</v>
      </c>
      <c r="G2066" s="69" t="s">
        <v>484</v>
      </c>
      <c r="H2066" s="72">
        <v>23250</v>
      </c>
      <c r="I2066" s="73">
        <v>0</v>
      </c>
      <c r="J2066" s="74">
        <v>23250</v>
      </c>
    </row>
    <row r="2067" spans="1:10" ht="31.5">
      <c r="A2067" s="68" t="s">
        <v>462</v>
      </c>
      <c r="B2067" s="61">
        <v>200</v>
      </c>
      <c r="C2067" s="69">
        <v>928</v>
      </c>
      <c r="D2067" s="70">
        <v>4</v>
      </c>
      <c r="E2067" s="70">
        <v>12</v>
      </c>
      <c r="F2067" s="71" t="s">
        <v>1952</v>
      </c>
      <c r="G2067" s="69" t="s">
        <v>463</v>
      </c>
      <c r="H2067" s="72">
        <v>100000</v>
      </c>
      <c r="I2067" s="73">
        <v>0</v>
      </c>
      <c r="J2067" s="74">
        <v>100000</v>
      </c>
    </row>
    <row r="2068" spans="1:10" ht="31.5">
      <c r="A2068" s="75" t="s">
        <v>1953</v>
      </c>
      <c r="B2068" s="61">
        <v>200</v>
      </c>
      <c r="C2068" s="62">
        <v>928</v>
      </c>
      <c r="D2068" s="63">
        <v>4</v>
      </c>
      <c r="E2068" s="63">
        <v>12</v>
      </c>
      <c r="F2068" s="64" t="s">
        <v>1954</v>
      </c>
      <c r="G2068" s="62" t="s">
        <v>457</v>
      </c>
      <c r="H2068" s="65">
        <v>2030000</v>
      </c>
      <c r="I2068" s="66">
        <v>190000</v>
      </c>
      <c r="J2068" s="67">
        <v>1840000</v>
      </c>
    </row>
    <row r="2069" spans="1:10" ht="31.5">
      <c r="A2069" s="68" t="s">
        <v>483</v>
      </c>
      <c r="B2069" s="61">
        <v>200</v>
      </c>
      <c r="C2069" s="69">
        <v>928</v>
      </c>
      <c r="D2069" s="70">
        <v>4</v>
      </c>
      <c r="E2069" s="70">
        <v>12</v>
      </c>
      <c r="F2069" s="71" t="s">
        <v>1954</v>
      </c>
      <c r="G2069" s="69" t="s">
        <v>484</v>
      </c>
      <c r="H2069" s="72">
        <v>250000</v>
      </c>
      <c r="I2069" s="73">
        <v>0</v>
      </c>
      <c r="J2069" s="74">
        <v>250000</v>
      </c>
    </row>
    <row r="2070" spans="1:10" ht="31.5">
      <c r="A2070" s="68" t="s">
        <v>462</v>
      </c>
      <c r="B2070" s="61">
        <v>200</v>
      </c>
      <c r="C2070" s="69">
        <v>928</v>
      </c>
      <c r="D2070" s="70">
        <v>4</v>
      </c>
      <c r="E2070" s="70">
        <v>12</v>
      </c>
      <c r="F2070" s="71" t="s">
        <v>1954</v>
      </c>
      <c r="G2070" s="69" t="s">
        <v>463</v>
      </c>
      <c r="H2070" s="72">
        <v>480000</v>
      </c>
      <c r="I2070" s="73">
        <v>190000</v>
      </c>
      <c r="J2070" s="74">
        <v>290000</v>
      </c>
    </row>
    <row r="2071" spans="1:10">
      <c r="A2071" s="68" t="s">
        <v>603</v>
      </c>
      <c r="B2071" s="61">
        <v>200</v>
      </c>
      <c r="C2071" s="69">
        <v>928</v>
      </c>
      <c r="D2071" s="70">
        <v>4</v>
      </c>
      <c r="E2071" s="70">
        <v>12</v>
      </c>
      <c r="F2071" s="71" t="s">
        <v>1954</v>
      </c>
      <c r="G2071" s="69" t="s">
        <v>604</v>
      </c>
      <c r="H2071" s="72">
        <v>1300000</v>
      </c>
      <c r="I2071" s="73">
        <v>0</v>
      </c>
      <c r="J2071" s="74">
        <v>1300000</v>
      </c>
    </row>
    <row r="2072" spans="1:10" ht="31.5">
      <c r="A2072" s="75" t="s">
        <v>1955</v>
      </c>
      <c r="B2072" s="61">
        <v>200</v>
      </c>
      <c r="C2072" s="62">
        <v>928</v>
      </c>
      <c r="D2072" s="63">
        <v>4</v>
      </c>
      <c r="E2072" s="63">
        <v>12</v>
      </c>
      <c r="F2072" s="64" t="s">
        <v>1956</v>
      </c>
      <c r="G2072" s="62" t="s">
        <v>457</v>
      </c>
      <c r="H2072" s="65">
        <v>4726750</v>
      </c>
      <c r="I2072" s="66">
        <v>2694134.66</v>
      </c>
      <c r="J2072" s="67">
        <v>2032615.34</v>
      </c>
    </row>
    <row r="2073" spans="1:10" ht="31.5">
      <c r="A2073" s="68" t="s">
        <v>483</v>
      </c>
      <c r="B2073" s="61">
        <v>200</v>
      </c>
      <c r="C2073" s="69">
        <v>928</v>
      </c>
      <c r="D2073" s="70">
        <v>4</v>
      </c>
      <c r="E2073" s="70">
        <v>12</v>
      </c>
      <c r="F2073" s="71" t="s">
        <v>1956</v>
      </c>
      <c r="G2073" s="69" t="s">
        <v>484</v>
      </c>
      <c r="H2073" s="72">
        <v>2776750</v>
      </c>
      <c r="I2073" s="73">
        <v>2244134.66</v>
      </c>
      <c r="J2073" s="74">
        <v>532615.33999999985</v>
      </c>
    </row>
    <row r="2074" spans="1:10" ht="31.5">
      <c r="A2074" s="68" t="s">
        <v>462</v>
      </c>
      <c r="B2074" s="61">
        <v>200</v>
      </c>
      <c r="C2074" s="69">
        <v>928</v>
      </c>
      <c r="D2074" s="70">
        <v>4</v>
      </c>
      <c r="E2074" s="70">
        <v>12</v>
      </c>
      <c r="F2074" s="71" t="s">
        <v>1956</v>
      </c>
      <c r="G2074" s="69" t="s">
        <v>463</v>
      </c>
      <c r="H2074" s="72">
        <v>1950000</v>
      </c>
      <c r="I2074" s="73">
        <v>450000</v>
      </c>
      <c r="J2074" s="74">
        <v>1500000</v>
      </c>
    </row>
    <row r="2075" spans="1:10">
      <c r="A2075" s="68" t="s">
        <v>453</v>
      </c>
      <c r="B2075" s="61">
        <v>200</v>
      </c>
      <c r="C2075" s="69">
        <v>928</v>
      </c>
      <c r="D2075" s="70">
        <v>7</v>
      </c>
      <c r="E2075" s="70" t="s">
        <v>452</v>
      </c>
      <c r="F2075" s="71" t="s">
        <v>452</v>
      </c>
      <c r="G2075" s="69" t="s">
        <v>452</v>
      </c>
      <c r="H2075" s="72">
        <v>1000000</v>
      </c>
      <c r="I2075" s="73">
        <v>35450</v>
      </c>
      <c r="J2075" s="74">
        <v>964550</v>
      </c>
    </row>
    <row r="2076" spans="1:10" ht="31.5">
      <c r="A2076" s="68" t="s">
        <v>470</v>
      </c>
      <c r="B2076" s="61">
        <v>200</v>
      </c>
      <c r="C2076" s="69">
        <v>928</v>
      </c>
      <c r="D2076" s="70">
        <v>7</v>
      </c>
      <c r="E2076" s="70">
        <v>5</v>
      </c>
      <c r="F2076" s="71" t="s">
        <v>452</v>
      </c>
      <c r="G2076" s="69" t="s">
        <v>452</v>
      </c>
      <c r="H2076" s="72">
        <v>1000000</v>
      </c>
      <c r="I2076" s="73">
        <v>35450</v>
      </c>
      <c r="J2076" s="74">
        <v>964550</v>
      </c>
    </row>
    <row r="2077" spans="1:10" ht="110.25">
      <c r="A2077" s="75" t="s">
        <v>1207</v>
      </c>
      <c r="B2077" s="61">
        <v>200</v>
      </c>
      <c r="C2077" s="62">
        <v>928</v>
      </c>
      <c r="D2077" s="63">
        <v>7</v>
      </c>
      <c r="E2077" s="63">
        <v>5</v>
      </c>
      <c r="F2077" s="64" t="s">
        <v>1208</v>
      </c>
      <c r="G2077" s="62" t="s">
        <v>457</v>
      </c>
      <c r="H2077" s="65">
        <v>1000000</v>
      </c>
      <c r="I2077" s="66">
        <v>35450</v>
      </c>
      <c r="J2077" s="67">
        <v>964550</v>
      </c>
    </row>
    <row r="2078" spans="1:10" ht="47.25">
      <c r="A2078" s="75" t="s">
        <v>1209</v>
      </c>
      <c r="B2078" s="61">
        <v>200</v>
      </c>
      <c r="C2078" s="62">
        <v>928</v>
      </c>
      <c r="D2078" s="63">
        <v>7</v>
      </c>
      <c r="E2078" s="63">
        <v>5</v>
      </c>
      <c r="F2078" s="64" t="s">
        <v>1210</v>
      </c>
      <c r="G2078" s="62" t="s">
        <v>457</v>
      </c>
      <c r="H2078" s="65">
        <v>1000000</v>
      </c>
      <c r="I2078" s="66">
        <v>35450</v>
      </c>
      <c r="J2078" s="67">
        <v>964550</v>
      </c>
    </row>
    <row r="2079" spans="1:10" ht="63">
      <c r="A2079" s="75" t="s">
        <v>1889</v>
      </c>
      <c r="B2079" s="61">
        <v>200</v>
      </c>
      <c r="C2079" s="62">
        <v>928</v>
      </c>
      <c r="D2079" s="63">
        <v>7</v>
      </c>
      <c r="E2079" s="63">
        <v>5</v>
      </c>
      <c r="F2079" s="64" t="s">
        <v>1890</v>
      </c>
      <c r="G2079" s="62" t="s">
        <v>457</v>
      </c>
      <c r="H2079" s="65">
        <v>1000000</v>
      </c>
      <c r="I2079" s="66">
        <v>35450</v>
      </c>
      <c r="J2079" s="67">
        <v>964550</v>
      </c>
    </row>
    <row r="2080" spans="1:10" ht="63">
      <c r="A2080" s="68" t="s">
        <v>481</v>
      </c>
      <c r="B2080" s="61">
        <v>200</v>
      </c>
      <c r="C2080" s="69">
        <v>928</v>
      </c>
      <c r="D2080" s="70">
        <v>7</v>
      </c>
      <c r="E2080" s="70">
        <v>5</v>
      </c>
      <c r="F2080" s="71" t="s">
        <v>1890</v>
      </c>
      <c r="G2080" s="69" t="s">
        <v>482</v>
      </c>
      <c r="H2080" s="72">
        <v>340000</v>
      </c>
      <c r="I2080" s="73">
        <v>0</v>
      </c>
      <c r="J2080" s="74">
        <v>340000</v>
      </c>
    </row>
    <row r="2081" spans="1:10" ht="31.5">
      <c r="A2081" s="68" t="s">
        <v>483</v>
      </c>
      <c r="B2081" s="61">
        <v>200</v>
      </c>
      <c r="C2081" s="69">
        <v>928</v>
      </c>
      <c r="D2081" s="70">
        <v>7</v>
      </c>
      <c r="E2081" s="70">
        <v>5</v>
      </c>
      <c r="F2081" s="71" t="s">
        <v>1890</v>
      </c>
      <c r="G2081" s="69" t="s">
        <v>484</v>
      </c>
      <c r="H2081" s="72">
        <v>660000</v>
      </c>
      <c r="I2081" s="73">
        <v>35450</v>
      </c>
      <c r="J2081" s="74">
        <v>624550</v>
      </c>
    </row>
    <row r="2082" spans="1:10" ht="31.5">
      <c r="A2082" s="60" t="s">
        <v>1957</v>
      </c>
      <c r="B2082" s="61">
        <v>200</v>
      </c>
      <c r="C2082" s="62">
        <v>932</v>
      </c>
      <c r="D2082" s="63" t="s">
        <v>452</v>
      </c>
      <c r="E2082" s="63" t="s">
        <v>452</v>
      </c>
      <c r="F2082" s="64" t="s">
        <v>452</v>
      </c>
      <c r="G2082" s="62" t="s">
        <v>452</v>
      </c>
      <c r="H2082" s="65">
        <v>3941400</v>
      </c>
      <c r="I2082" s="66">
        <v>1434014.36</v>
      </c>
      <c r="J2082" s="67">
        <v>2507385.6399999997</v>
      </c>
    </row>
    <row r="2083" spans="1:10">
      <c r="A2083" s="68" t="s">
        <v>674</v>
      </c>
      <c r="B2083" s="61">
        <v>200</v>
      </c>
      <c r="C2083" s="69">
        <v>932</v>
      </c>
      <c r="D2083" s="70">
        <v>8</v>
      </c>
      <c r="E2083" s="70" t="s">
        <v>452</v>
      </c>
      <c r="F2083" s="71" t="s">
        <v>452</v>
      </c>
      <c r="G2083" s="69" t="s">
        <v>452</v>
      </c>
      <c r="H2083" s="72">
        <v>3941400</v>
      </c>
      <c r="I2083" s="73">
        <v>1434014.36</v>
      </c>
      <c r="J2083" s="74">
        <v>2507385.6399999997</v>
      </c>
    </row>
    <row r="2084" spans="1:10">
      <c r="A2084" s="68" t="s">
        <v>743</v>
      </c>
      <c r="B2084" s="61">
        <v>200</v>
      </c>
      <c r="C2084" s="69">
        <v>932</v>
      </c>
      <c r="D2084" s="70">
        <v>8</v>
      </c>
      <c r="E2084" s="70">
        <v>4</v>
      </c>
      <c r="F2084" s="71" t="s">
        <v>452</v>
      </c>
      <c r="G2084" s="69" t="s">
        <v>452</v>
      </c>
      <c r="H2084" s="72">
        <v>3941400</v>
      </c>
      <c r="I2084" s="73">
        <v>1434014.36</v>
      </c>
      <c r="J2084" s="74">
        <v>2507385.6399999997</v>
      </c>
    </row>
    <row r="2085" spans="1:10" ht="63">
      <c r="A2085" s="75" t="s">
        <v>731</v>
      </c>
      <c r="B2085" s="61">
        <v>200</v>
      </c>
      <c r="C2085" s="62">
        <v>932</v>
      </c>
      <c r="D2085" s="63">
        <v>8</v>
      </c>
      <c r="E2085" s="63">
        <v>4</v>
      </c>
      <c r="F2085" s="64" t="s">
        <v>732</v>
      </c>
      <c r="G2085" s="62" t="s">
        <v>457</v>
      </c>
      <c r="H2085" s="65">
        <v>2092900</v>
      </c>
      <c r="I2085" s="66">
        <v>796400</v>
      </c>
      <c r="J2085" s="67">
        <v>1296500</v>
      </c>
    </row>
    <row r="2086" spans="1:10" ht="31.5">
      <c r="A2086" s="75" t="s">
        <v>733</v>
      </c>
      <c r="B2086" s="61">
        <v>200</v>
      </c>
      <c r="C2086" s="62">
        <v>932</v>
      </c>
      <c r="D2086" s="63">
        <v>8</v>
      </c>
      <c r="E2086" s="63">
        <v>4</v>
      </c>
      <c r="F2086" s="64" t="s">
        <v>734</v>
      </c>
      <c r="G2086" s="62" t="s">
        <v>457</v>
      </c>
      <c r="H2086" s="65">
        <v>2092900</v>
      </c>
      <c r="I2086" s="66">
        <v>796400</v>
      </c>
      <c r="J2086" s="67">
        <v>1296500</v>
      </c>
    </row>
    <row r="2087" spans="1:10" ht="47.25">
      <c r="A2087" s="75" t="s">
        <v>1958</v>
      </c>
      <c r="B2087" s="61">
        <v>200</v>
      </c>
      <c r="C2087" s="62">
        <v>932</v>
      </c>
      <c r="D2087" s="63">
        <v>8</v>
      </c>
      <c r="E2087" s="63">
        <v>4</v>
      </c>
      <c r="F2087" s="64" t="s">
        <v>1959</v>
      </c>
      <c r="G2087" s="62" t="s">
        <v>457</v>
      </c>
      <c r="H2087" s="65">
        <v>500000</v>
      </c>
      <c r="I2087" s="66">
        <v>0</v>
      </c>
      <c r="J2087" s="67">
        <v>500000</v>
      </c>
    </row>
    <row r="2088" spans="1:10" ht="31.5">
      <c r="A2088" s="68" t="s">
        <v>483</v>
      </c>
      <c r="B2088" s="61">
        <v>200</v>
      </c>
      <c r="C2088" s="69">
        <v>932</v>
      </c>
      <c r="D2088" s="70">
        <v>8</v>
      </c>
      <c r="E2088" s="70">
        <v>4</v>
      </c>
      <c r="F2088" s="71" t="s">
        <v>1959</v>
      </c>
      <c r="G2088" s="69" t="s">
        <v>484</v>
      </c>
      <c r="H2088" s="72">
        <v>500000</v>
      </c>
      <c r="I2088" s="73">
        <v>0</v>
      </c>
      <c r="J2088" s="74">
        <v>500000</v>
      </c>
    </row>
    <row r="2089" spans="1:10" ht="110.25">
      <c r="A2089" s="75" t="s">
        <v>1960</v>
      </c>
      <c r="B2089" s="61">
        <v>200</v>
      </c>
      <c r="C2089" s="62">
        <v>932</v>
      </c>
      <c r="D2089" s="63">
        <v>8</v>
      </c>
      <c r="E2089" s="63">
        <v>4</v>
      </c>
      <c r="F2089" s="64" t="s">
        <v>1961</v>
      </c>
      <c r="G2089" s="62" t="s">
        <v>457</v>
      </c>
      <c r="H2089" s="65">
        <v>1592900</v>
      </c>
      <c r="I2089" s="66">
        <v>796400</v>
      </c>
      <c r="J2089" s="67">
        <v>796500</v>
      </c>
    </row>
    <row r="2090" spans="1:10" ht="63">
      <c r="A2090" s="68" t="s">
        <v>481</v>
      </c>
      <c r="B2090" s="61">
        <v>200</v>
      </c>
      <c r="C2090" s="69">
        <v>932</v>
      </c>
      <c r="D2090" s="70">
        <v>8</v>
      </c>
      <c r="E2090" s="70">
        <v>4</v>
      </c>
      <c r="F2090" s="71" t="s">
        <v>1961</v>
      </c>
      <c r="G2090" s="69" t="s">
        <v>482</v>
      </c>
      <c r="H2090" s="72">
        <v>1466131.4</v>
      </c>
      <c r="I2090" s="73">
        <v>735131.4</v>
      </c>
      <c r="J2090" s="74">
        <v>730999.99999999988</v>
      </c>
    </row>
    <row r="2091" spans="1:10" ht="31.5">
      <c r="A2091" s="68" t="s">
        <v>483</v>
      </c>
      <c r="B2091" s="61">
        <v>200</v>
      </c>
      <c r="C2091" s="69">
        <v>932</v>
      </c>
      <c r="D2091" s="70">
        <v>8</v>
      </c>
      <c r="E2091" s="70">
        <v>4</v>
      </c>
      <c r="F2091" s="71" t="s">
        <v>1961</v>
      </c>
      <c r="G2091" s="69" t="s">
        <v>484</v>
      </c>
      <c r="H2091" s="72">
        <v>126768.6</v>
      </c>
      <c r="I2091" s="73">
        <v>61268.6</v>
      </c>
      <c r="J2091" s="74">
        <v>65500.000000000007</v>
      </c>
    </row>
    <row r="2092" spans="1:10" ht="47.25">
      <c r="A2092" s="75" t="s">
        <v>668</v>
      </c>
      <c r="B2092" s="61">
        <v>200</v>
      </c>
      <c r="C2092" s="62">
        <v>932</v>
      </c>
      <c r="D2092" s="63">
        <v>8</v>
      </c>
      <c r="E2092" s="63">
        <v>4</v>
      </c>
      <c r="F2092" s="64" t="s">
        <v>669</v>
      </c>
      <c r="G2092" s="62" t="s">
        <v>457</v>
      </c>
      <c r="H2092" s="65">
        <v>1848500</v>
      </c>
      <c r="I2092" s="66">
        <v>637614.36</v>
      </c>
      <c r="J2092" s="67">
        <v>1210885.6400000001</v>
      </c>
    </row>
    <row r="2093" spans="1:10" ht="47.25">
      <c r="A2093" s="75" t="s">
        <v>1962</v>
      </c>
      <c r="B2093" s="61">
        <v>200</v>
      </c>
      <c r="C2093" s="62">
        <v>932</v>
      </c>
      <c r="D2093" s="63">
        <v>8</v>
      </c>
      <c r="E2093" s="63">
        <v>4</v>
      </c>
      <c r="F2093" s="64" t="s">
        <v>1963</v>
      </c>
      <c r="G2093" s="62" t="s">
        <v>457</v>
      </c>
      <c r="H2093" s="65">
        <v>1848500</v>
      </c>
      <c r="I2093" s="66">
        <v>637614.36</v>
      </c>
      <c r="J2093" s="67">
        <v>1210885.6400000001</v>
      </c>
    </row>
    <row r="2094" spans="1:10" ht="47.25">
      <c r="A2094" s="75" t="s">
        <v>1964</v>
      </c>
      <c r="B2094" s="61">
        <v>200</v>
      </c>
      <c r="C2094" s="62">
        <v>932</v>
      </c>
      <c r="D2094" s="63">
        <v>8</v>
      </c>
      <c r="E2094" s="63">
        <v>4</v>
      </c>
      <c r="F2094" s="64" t="s">
        <v>1965</v>
      </c>
      <c r="G2094" s="62" t="s">
        <v>457</v>
      </c>
      <c r="H2094" s="65">
        <v>0</v>
      </c>
      <c r="I2094" s="66">
        <v>0</v>
      </c>
      <c r="J2094" s="67">
        <v>0</v>
      </c>
    </row>
    <row r="2095" spans="1:10" ht="63">
      <c r="A2095" s="68" t="s">
        <v>481</v>
      </c>
      <c r="B2095" s="61">
        <v>200</v>
      </c>
      <c r="C2095" s="69">
        <v>932</v>
      </c>
      <c r="D2095" s="70">
        <v>8</v>
      </c>
      <c r="E2095" s="70">
        <v>4</v>
      </c>
      <c r="F2095" s="71" t="s">
        <v>1965</v>
      </c>
      <c r="G2095" s="69" t="s">
        <v>482</v>
      </c>
      <c r="H2095" s="72">
        <v>0</v>
      </c>
      <c r="I2095" s="73">
        <v>0</v>
      </c>
      <c r="J2095" s="74">
        <v>0</v>
      </c>
    </row>
    <row r="2096" spans="1:10" ht="31.5">
      <c r="A2096" s="75" t="s">
        <v>1966</v>
      </c>
      <c r="B2096" s="61">
        <v>200</v>
      </c>
      <c r="C2096" s="62">
        <v>932</v>
      </c>
      <c r="D2096" s="63">
        <v>8</v>
      </c>
      <c r="E2096" s="63">
        <v>4</v>
      </c>
      <c r="F2096" s="64" t="s">
        <v>1967</v>
      </c>
      <c r="G2096" s="62" t="s">
        <v>457</v>
      </c>
      <c r="H2096" s="65">
        <v>0</v>
      </c>
      <c r="I2096" s="66">
        <v>0</v>
      </c>
      <c r="J2096" s="67">
        <v>0</v>
      </c>
    </row>
    <row r="2097" spans="1:10" ht="63">
      <c r="A2097" s="68" t="s">
        <v>481</v>
      </c>
      <c r="B2097" s="61">
        <v>200</v>
      </c>
      <c r="C2097" s="69">
        <v>932</v>
      </c>
      <c r="D2097" s="70">
        <v>8</v>
      </c>
      <c r="E2097" s="70">
        <v>4</v>
      </c>
      <c r="F2097" s="71" t="s">
        <v>1967</v>
      </c>
      <c r="G2097" s="69" t="s">
        <v>482</v>
      </c>
      <c r="H2097" s="72">
        <v>0</v>
      </c>
      <c r="I2097" s="73">
        <v>0</v>
      </c>
      <c r="J2097" s="74">
        <v>0</v>
      </c>
    </row>
    <row r="2098" spans="1:10" ht="31.5">
      <c r="A2098" s="68" t="s">
        <v>483</v>
      </c>
      <c r="B2098" s="61">
        <v>200</v>
      </c>
      <c r="C2098" s="69">
        <v>932</v>
      </c>
      <c r="D2098" s="70">
        <v>8</v>
      </c>
      <c r="E2098" s="70">
        <v>4</v>
      </c>
      <c r="F2098" s="71" t="s">
        <v>1967</v>
      </c>
      <c r="G2098" s="69" t="s">
        <v>484</v>
      </c>
      <c r="H2098" s="72">
        <v>0</v>
      </c>
      <c r="I2098" s="73">
        <v>0</v>
      </c>
      <c r="J2098" s="74">
        <v>0</v>
      </c>
    </row>
    <row r="2099" spans="1:10" ht="47.25">
      <c r="A2099" s="75" t="s">
        <v>1964</v>
      </c>
      <c r="B2099" s="61">
        <v>200</v>
      </c>
      <c r="C2099" s="62">
        <v>932</v>
      </c>
      <c r="D2099" s="63">
        <v>8</v>
      </c>
      <c r="E2099" s="63">
        <v>4</v>
      </c>
      <c r="F2099" s="64" t="s">
        <v>1968</v>
      </c>
      <c r="G2099" s="62" t="s">
        <v>457</v>
      </c>
      <c r="H2099" s="65">
        <v>1594700</v>
      </c>
      <c r="I2099" s="66">
        <v>575916.03</v>
      </c>
      <c r="J2099" s="67">
        <v>1018783.97</v>
      </c>
    </row>
    <row r="2100" spans="1:10" ht="63">
      <c r="A2100" s="68" t="s">
        <v>481</v>
      </c>
      <c r="B2100" s="61">
        <v>200</v>
      </c>
      <c r="C2100" s="69">
        <v>932</v>
      </c>
      <c r="D2100" s="70">
        <v>8</v>
      </c>
      <c r="E2100" s="70">
        <v>4</v>
      </c>
      <c r="F2100" s="71" t="s">
        <v>1968</v>
      </c>
      <c r="G2100" s="69" t="s">
        <v>482</v>
      </c>
      <c r="H2100" s="72">
        <v>1594700</v>
      </c>
      <c r="I2100" s="73">
        <v>575916.03</v>
      </c>
      <c r="J2100" s="74">
        <v>1018783.97</v>
      </c>
    </row>
    <row r="2101" spans="1:10" ht="31.5">
      <c r="A2101" s="75" t="s">
        <v>1966</v>
      </c>
      <c r="B2101" s="61">
        <v>200</v>
      </c>
      <c r="C2101" s="62">
        <v>932</v>
      </c>
      <c r="D2101" s="63">
        <v>8</v>
      </c>
      <c r="E2101" s="63">
        <v>4</v>
      </c>
      <c r="F2101" s="64" t="s">
        <v>1969</v>
      </c>
      <c r="G2101" s="62" t="s">
        <v>457</v>
      </c>
      <c r="H2101" s="65">
        <v>253800</v>
      </c>
      <c r="I2101" s="66">
        <v>61698.33</v>
      </c>
      <c r="J2101" s="67">
        <v>192101.67</v>
      </c>
    </row>
    <row r="2102" spans="1:10" ht="63">
      <c r="A2102" s="68" t="s">
        <v>481</v>
      </c>
      <c r="B2102" s="61">
        <v>200</v>
      </c>
      <c r="C2102" s="69">
        <v>932</v>
      </c>
      <c r="D2102" s="70">
        <v>8</v>
      </c>
      <c r="E2102" s="70">
        <v>4</v>
      </c>
      <c r="F2102" s="71" t="s">
        <v>1969</v>
      </c>
      <c r="G2102" s="69" t="s">
        <v>482</v>
      </c>
      <c r="H2102" s="72">
        <v>5731.4</v>
      </c>
      <c r="I2102" s="73">
        <v>5131.3999999999996</v>
      </c>
      <c r="J2102" s="74">
        <v>600</v>
      </c>
    </row>
    <row r="2103" spans="1:10" ht="31.5">
      <c r="A2103" s="68" t="s">
        <v>483</v>
      </c>
      <c r="B2103" s="61">
        <v>200</v>
      </c>
      <c r="C2103" s="69">
        <v>932</v>
      </c>
      <c r="D2103" s="70">
        <v>8</v>
      </c>
      <c r="E2103" s="70">
        <v>4</v>
      </c>
      <c r="F2103" s="71" t="s">
        <v>1969</v>
      </c>
      <c r="G2103" s="69" t="s">
        <v>484</v>
      </c>
      <c r="H2103" s="72">
        <v>248068.6</v>
      </c>
      <c r="I2103" s="73">
        <v>56566.93</v>
      </c>
      <c r="J2103" s="74">
        <v>191501.67</v>
      </c>
    </row>
    <row r="2104" spans="1:10" ht="16.5" thickBot="1">
      <c r="A2104" s="76" t="s">
        <v>1970</v>
      </c>
      <c r="B2104" s="77">
        <v>450</v>
      </c>
      <c r="C2104" s="126" t="s">
        <v>1971</v>
      </c>
      <c r="D2104" s="127"/>
      <c r="E2104" s="127"/>
      <c r="F2104" s="127"/>
      <c r="G2104" s="128"/>
      <c r="H2104" s="105">
        <v>-1131862077.6500001</v>
      </c>
      <c r="I2104" s="105">
        <v>-36792306.329999998</v>
      </c>
      <c r="J2104" s="79" t="s">
        <v>1971</v>
      </c>
    </row>
    <row r="2105" spans="1:10">
      <c r="A2105" s="80"/>
      <c r="B2105" s="81"/>
      <c r="C2105" s="82"/>
      <c r="D2105" s="82"/>
      <c r="E2105" s="83"/>
      <c r="F2105" s="82"/>
      <c r="G2105" s="82"/>
      <c r="H2105" s="84"/>
      <c r="I2105" s="84"/>
      <c r="J2105" s="45"/>
    </row>
    <row r="2106" spans="1:10">
      <c r="A2106" s="84"/>
      <c r="B2106" s="85"/>
      <c r="C2106" s="82"/>
      <c r="D2106" s="82"/>
      <c r="E2106" s="82"/>
      <c r="F2106" s="82"/>
      <c r="G2106" s="82"/>
      <c r="H2106" s="106"/>
      <c r="I2106" s="106"/>
      <c r="J2106" s="84"/>
    </row>
    <row r="2107" spans="1:10">
      <c r="H2107" s="87"/>
      <c r="I2107" s="87"/>
    </row>
  </sheetData>
  <mergeCells count="10">
    <mergeCell ref="C6:G6"/>
    <mergeCell ref="C2104:G2104"/>
    <mergeCell ref="C1:J1"/>
    <mergeCell ref="A2:J2"/>
    <mergeCell ref="A4:A5"/>
    <mergeCell ref="B4:B5"/>
    <mergeCell ref="C4:G4"/>
    <mergeCell ref="H4:H5"/>
    <mergeCell ref="I4:I5"/>
    <mergeCell ref="J4:J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1"/>
  <sheetViews>
    <sheetView tabSelected="1" workbookViewId="0">
      <selection activeCell="F5" sqref="F5"/>
    </sheetView>
  </sheetViews>
  <sheetFormatPr defaultRowHeight="15.75"/>
  <cols>
    <col min="1" max="1" width="52.140625" style="91" customWidth="1"/>
    <col min="2" max="2" width="8.140625" style="91" customWidth="1"/>
    <col min="3" max="3" width="25.42578125" style="91" customWidth="1"/>
    <col min="4" max="4" width="20.5703125" style="91" customWidth="1"/>
    <col min="5" max="6" width="19.42578125" style="91" customWidth="1"/>
    <col min="7" max="16384" width="9.140625" style="91"/>
  </cols>
  <sheetData>
    <row r="1" spans="1:6">
      <c r="A1" s="88"/>
      <c r="B1" s="89"/>
      <c r="C1" s="89"/>
      <c r="D1" s="88"/>
      <c r="E1" s="88"/>
      <c r="F1" s="90"/>
    </row>
    <row r="2" spans="1:6">
      <c r="A2" s="142" t="s">
        <v>1972</v>
      </c>
      <c r="B2" s="142"/>
      <c r="C2" s="142"/>
      <c r="D2" s="142"/>
      <c r="E2" s="142"/>
      <c r="F2" s="142"/>
    </row>
    <row r="3" spans="1:6" ht="16.5" thickBot="1">
      <c r="A3" s="143"/>
      <c r="B3" s="143"/>
      <c r="C3" s="143"/>
      <c r="D3" s="143"/>
      <c r="E3" s="143"/>
      <c r="F3" s="143"/>
    </row>
    <row r="4" spans="1:6" ht="47.25">
      <c r="A4" s="92" t="s">
        <v>109</v>
      </c>
      <c r="B4" s="93" t="s">
        <v>108</v>
      </c>
      <c r="C4" s="93" t="s">
        <v>1973</v>
      </c>
      <c r="D4" s="94" t="s">
        <v>106</v>
      </c>
      <c r="E4" s="94" t="s">
        <v>444</v>
      </c>
      <c r="F4" s="95" t="s">
        <v>104</v>
      </c>
    </row>
    <row r="5" spans="1:6">
      <c r="A5" s="96">
        <v>1</v>
      </c>
      <c r="B5" s="97" t="s">
        <v>1974</v>
      </c>
      <c r="C5" s="97" t="s">
        <v>1975</v>
      </c>
      <c r="D5" s="98">
        <v>4</v>
      </c>
      <c r="E5" s="98">
        <v>5</v>
      </c>
      <c r="F5" s="144">
        <v>6</v>
      </c>
    </row>
    <row r="6" spans="1:6">
      <c r="A6" s="38" t="s">
        <v>1976</v>
      </c>
      <c r="B6" s="99" t="s">
        <v>663</v>
      </c>
      <c r="C6" s="99" t="s">
        <v>1977</v>
      </c>
      <c r="D6" s="100">
        <v>1131862077.6500001</v>
      </c>
      <c r="E6" s="100">
        <v>36792306.329999998</v>
      </c>
      <c r="F6" s="101">
        <v>1095069771.3199999</v>
      </c>
    </row>
    <row r="7" spans="1:6" ht="47.25">
      <c r="A7" s="38" t="s">
        <v>1978</v>
      </c>
      <c r="B7" s="99" t="s">
        <v>1979</v>
      </c>
      <c r="C7" s="99" t="s">
        <v>1980</v>
      </c>
      <c r="D7" s="100">
        <v>-28065000</v>
      </c>
      <c r="E7" s="100">
        <v>629324571.36000001</v>
      </c>
      <c r="F7" s="101">
        <v>368494000</v>
      </c>
    </row>
    <row r="8" spans="1:6" ht="31.5">
      <c r="A8" s="38" t="s">
        <v>1981</v>
      </c>
      <c r="B8" s="99" t="s">
        <v>1979</v>
      </c>
      <c r="C8" s="99" t="s">
        <v>1982</v>
      </c>
      <c r="D8" s="100">
        <v>49053000</v>
      </c>
      <c r="E8" s="100">
        <v>-87999000</v>
      </c>
      <c r="F8" s="101">
        <v>137052000</v>
      </c>
    </row>
    <row r="9" spans="1:6" ht="31.5">
      <c r="A9" s="38" t="s">
        <v>1983</v>
      </c>
      <c r="B9" s="99" t="s">
        <v>1979</v>
      </c>
      <c r="C9" s="99" t="s">
        <v>1984</v>
      </c>
      <c r="D9" s="100">
        <v>137052000</v>
      </c>
      <c r="E9" s="100">
        <v>0</v>
      </c>
      <c r="F9" s="101">
        <v>137052000</v>
      </c>
    </row>
    <row r="10" spans="1:6" ht="47.25">
      <c r="A10" s="38" t="s">
        <v>1985</v>
      </c>
      <c r="B10" s="99" t="s">
        <v>1979</v>
      </c>
      <c r="C10" s="99" t="s">
        <v>1986</v>
      </c>
      <c r="D10" s="100">
        <v>-87999000</v>
      </c>
      <c r="E10" s="100">
        <v>-87999000</v>
      </c>
      <c r="F10" s="101">
        <v>0</v>
      </c>
    </row>
    <row r="11" spans="1:6" ht="47.25">
      <c r="A11" s="38" t="s">
        <v>1987</v>
      </c>
      <c r="B11" s="99" t="s">
        <v>1979</v>
      </c>
      <c r="C11" s="99" t="s">
        <v>1988</v>
      </c>
      <c r="D11" s="100">
        <v>137052000</v>
      </c>
      <c r="E11" s="100">
        <v>0</v>
      </c>
      <c r="F11" s="101">
        <v>137052000</v>
      </c>
    </row>
    <row r="12" spans="1:6" ht="47.25">
      <c r="A12" s="38" t="s">
        <v>1989</v>
      </c>
      <c r="B12" s="99" t="s">
        <v>1979</v>
      </c>
      <c r="C12" s="99" t="s">
        <v>1990</v>
      </c>
      <c r="D12" s="100">
        <v>-87999000</v>
      </c>
      <c r="E12" s="100">
        <v>-87999000</v>
      </c>
      <c r="F12" s="101">
        <v>0</v>
      </c>
    </row>
    <row r="13" spans="1:6" ht="31.5">
      <c r="A13" s="38" t="s">
        <v>1991</v>
      </c>
      <c r="B13" s="99" t="s">
        <v>1979</v>
      </c>
      <c r="C13" s="99" t="s">
        <v>1992</v>
      </c>
      <c r="D13" s="100">
        <v>-49053000</v>
      </c>
      <c r="E13" s="100">
        <v>0</v>
      </c>
      <c r="F13" s="101">
        <v>-49053000</v>
      </c>
    </row>
    <row r="14" spans="1:6" ht="47.25">
      <c r="A14" s="38" t="s">
        <v>1993</v>
      </c>
      <c r="B14" s="99" t="s">
        <v>1979</v>
      </c>
      <c r="C14" s="99" t="s">
        <v>1994</v>
      </c>
      <c r="D14" s="100">
        <v>-49053000</v>
      </c>
      <c r="E14" s="100">
        <v>0</v>
      </c>
      <c r="F14" s="101">
        <v>-49053000</v>
      </c>
    </row>
    <row r="15" spans="1:6" ht="47.25">
      <c r="A15" s="38" t="s">
        <v>1995</v>
      </c>
      <c r="B15" s="99" t="s">
        <v>1979</v>
      </c>
      <c r="C15" s="99" t="s">
        <v>1996</v>
      </c>
      <c r="D15" s="100">
        <v>269848400</v>
      </c>
      <c r="E15" s="100">
        <v>0</v>
      </c>
      <c r="F15" s="101">
        <v>269848400</v>
      </c>
    </row>
    <row r="16" spans="1:6" ht="47.25">
      <c r="A16" s="38" t="s">
        <v>1997</v>
      </c>
      <c r="B16" s="99" t="s">
        <v>1979</v>
      </c>
      <c r="C16" s="99" t="s">
        <v>1998</v>
      </c>
      <c r="D16" s="100">
        <v>-318901400</v>
      </c>
      <c r="E16" s="100">
        <v>0</v>
      </c>
      <c r="F16" s="101">
        <v>-318901400</v>
      </c>
    </row>
    <row r="17" spans="1:6" ht="63">
      <c r="A17" s="38" t="s">
        <v>1999</v>
      </c>
      <c r="B17" s="99" t="s">
        <v>1979</v>
      </c>
      <c r="C17" s="99" t="s">
        <v>2000</v>
      </c>
      <c r="D17" s="100">
        <v>269848400</v>
      </c>
      <c r="E17" s="100">
        <v>0</v>
      </c>
      <c r="F17" s="101">
        <v>269848400</v>
      </c>
    </row>
    <row r="18" spans="1:6" ht="63">
      <c r="A18" s="38" t="s">
        <v>2001</v>
      </c>
      <c r="B18" s="99" t="s">
        <v>1979</v>
      </c>
      <c r="C18" s="99" t="s">
        <v>2002</v>
      </c>
      <c r="D18" s="100">
        <v>-318901400</v>
      </c>
      <c r="E18" s="100">
        <v>0</v>
      </c>
      <c r="F18" s="101">
        <v>-318901400</v>
      </c>
    </row>
    <row r="19" spans="1:6" ht="31.5">
      <c r="A19" s="38" t="s">
        <v>2003</v>
      </c>
      <c r="B19" s="99" t="s">
        <v>1979</v>
      </c>
      <c r="C19" s="99" t="s">
        <v>2004</v>
      </c>
      <c r="D19" s="100">
        <v>-28065000</v>
      </c>
      <c r="E19" s="100">
        <v>717323571.36000001</v>
      </c>
      <c r="F19" s="101">
        <v>280495000</v>
      </c>
    </row>
    <row r="20" spans="1:6" ht="31.5">
      <c r="A20" s="38" t="s">
        <v>2005</v>
      </c>
      <c r="B20" s="99" t="s">
        <v>1979</v>
      </c>
      <c r="C20" s="99" t="s">
        <v>2006</v>
      </c>
      <c r="D20" s="100">
        <v>-28065000</v>
      </c>
      <c r="E20" s="100">
        <v>-308560000</v>
      </c>
      <c r="F20" s="101">
        <v>280495000</v>
      </c>
    </row>
    <row r="21" spans="1:6" ht="31.5">
      <c r="A21" s="38" t="s">
        <v>2007</v>
      </c>
      <c r="B21" s="99" t="s">
        <v>1979</v>
      </c>
      <c r="C21" s="99" t="s">
        <v>2008</v>
      </c>
      <c r="D21" s="100">
        <v>-319716000</v>
      </c>
      <c r="E21" s="100">
        <v>-316771000</v>
      </c>
      <c r="F21" s="101">
        <v>-2945000</v>
      </c>
    </row>
    <row r="22" spans="1:6" ht="31.5">
      <c r="A22" s="38" t="s">
        <v>2009</v>
      </c>
      <c r="B22" s="99" t="s">
        <v>1979</v>
      </c>
      <c r="C22" s="99" t="s">
        <v>2010</v>
      </c>
      <c r="D22" s="100">
        <v>291651000</v>
      </c>
      <c r="E22" s="100">
        <v>8211000</v>
      </c>
      <c r="F22" s="101">
        <v>283440000</v>
      </c>
    </row>
    <row r="23" spans="1:6" ht="47.25">
      <c r="A23" s="38" t="s">
        <v>2011</v>
      </c>
      <c r="B23" s="99" t="s">
        <v>1979</v>
      </c>
      <c r="C23" s="99" t="s">
        <v>2012</v>
      </c>
      <c r="D23" s="100">
        <v>-319716000</v>
      </c>
      <c r="E23" s="100">
        <v>-316771000</v>
      </c>
      <c r="F23" s="101">
        <v>-2945000</v>
      </c>
    </row>
    <row r="24" spans="1:6" ht="63">
      <c r="A24" s="38" t="s">
        <v>2013</v>
      </c>
      <c r="B24" s="99" t="s">
        <v>1979</v>
      </c>
      <c r="C24" s="99" t="s">
        <v>2014</v>
      </c>
      <c r="D24" s="100">
        <v>291651000</v>
      </c>
      <c r="E24" s="100">
        <v>8211000</v>
      </c>
      <c r="F24" s="101">
        <v>283440000</v>
      </c>
    </row>
    <row r="25" spans="1:6" ht="63">
      <c r="A25" s="38" t="s">
        <v>2015</v>
      </c>
      <c r="B25" s="99" t="s">
        <v>1979</v>
      </c>
      <c r="C25" s="99" t="s">
        <v>2016</v>
      </c>
      <c r="D25" s="100">
        <v>-319716000</v>
      </c>
      <c r="E25" s="100">
        <v>-316771000</v>
      </c>
      <c r="F25" s="101">
        <v>-2945000</v>
      </c>
    </row>
    <row r="26" spans="1:6" ht="78.75">
      <c r="A26" s="38" t="s">
        <v>2017</v>
      </c>
      <c r="B26" s="99" t="s">
        <v>1979</v>
      </c>
      <c r="C26" s="99" t="s">
        <v>2018</v>
      </c>
      <c r="D26" s="100">
        <v>291651000</v>
      </c>
      <c r="E26" s="100">
        <v>8211000</v>
      </c>
      <c r="F26" s="101">
        <v>283440000</v>
      </c>
    </row>
    <row r="27" spans="1:6" ht="31.5">
      <c r="A27" s="38" t="s">
        <v>2019</v>
      </c>
      <c r="B27" s="99" t="s">
        <v>1979</v>
      </c>
      <c r="C27" s="99" t="s">
        <v>2020</v>
      </c>
      <c r="D27" s="100">
        <v>0</v>
      </c>
      <c r="E27" s="100">
        <v>88134</v>
      </c>
      <c r="F27" s="101">
        <v>0</v>
      </c>
    </row>
    <row r="28" spans="1:6" ht="31.5">
      <c r="A28" s="38" t="s">
        <v>2021</v>
      </c>
      <c r="B28" s="99" t="s">
        <v>1979</v>
      </c>
      <c r="C28" s="99" t="s">
        <v>2022</v>
      </c>
      <c r="D28" s="100">
        <v>0</v>
      </c>
      <c r="E28" s="100">
        <v>88134</v>
      </c>
      <c r="F28" s="101">
        <v>0</v>
      </c>
    </row>
    <row r="29" spans="1:6" ht="47.25">
      <c r="A29" s="38" t="s">
        <v>2023</v>
      </c>
      <c r="B29" s="99" t="s">
        <v>1979</v>
      </c>
      <c r="C29" s="99" t="s">
        <v>2024</v>
      </c>
      <c r="D29" s="100">
        <v>0</v>
      </c>
      <c r="E29" s="100">
        <v>88134</v>
      </c>
      <c r="F29" s="101">
        <v>0</v>
      </c>
    </row>
    <row r="30" spans="1:6" ht="31.5">
      <c r="A30" s="38" t="s">
        <v>2025</v>
      </c>
      <c r="B30" s="99" t="s">
        <v>1979</v>
      </c>
      <c r="C30" s="99" t="s">
        <v>2026</v>
      </c>
      <c r="D30" s="100">
        <v>0</v>
      </c>
      <c r="E30" s="100">
        <v>1025795437.36</v>
      </c>
      <c r="F30" s="101">
        <v>0</v>
      </c>
    </row>
    <row r="31" spans="1:6" ht="110.25">
      <c r="A31" s="38" t="s">
        <v>2027</v>
      </c>
      <c r="B31" s="99" t="s">
        <v>1979</v>
      </c>
      <c r="C31" s="99" t="s">
        <v>2028</v>
      </c>
      <c r="D31" s="100">
        <v>0</v>
      </c>
      <c r="E31" s="100">
        <v>1025795437.36</v>
      </c>
      <c r="F31" s="101">
        <v>0</v>
      </c>
    </row>
    <row r="32" spans="1:6" ht="141.75">
      <c r="A32" s="38" t="s">
        <v>2029</v>
      </c>
      <c r="B32" s="99" t="s">
        <v>1979</v>
      </c>
      <c r="C32" s="99" t="s">
        <v>2030</v>
      </c>
      <c r="D32" s="100">
        <v>0</v>
      </c>
      <c r="E32" s="100">
        <v>1025795437.36</v>
      </c>
      <c r="F32" s="101">
        <v>0</v>
      </c>
    </row>
    <row r="33" spans="1:6" ht="31.5">
      <c r="A33" s="38" t="s">
        <v>2031</v>
      </c>
      <c r="B33" s="99" t="s">
        <v>1182</v>
      </c>
      <c r="C33" s="99" t="s">
        <v>2032</v>
      </c>
      <c r="D33" s="100">
        <v>1159927077.6500001</v>
      </c>
      <c r="E33" s="100">
        <v>-592532265.02999997</v>
      </c>
      <c r="F33" s="101">
        <v>1752459342.6800001</v>
      </c>
    </row>
    <row r="34" spans="1:6">
      <c r="A34" s="38" t="s">
        <v>2033</v>
      </c>
      <c r="B34" s="99" t="s">
        <v>2034</v>
      </c>
      <c r="C34" s="99" t="s">
        <v>2035</v>
      </c>
      <c r="D34" s="100">
        <v>-19036928865.470001</v>
      </c>
      <c r="E34" s="100">
        <v>-10264204978.74</v>
      </c>
      <c r="F34" s="102">
        <v>0</v>
      </c>
    </row>
    <row r="35" spans="1:6">
      <c r="A35" s="38" t="s">
        <v>2036</v>
      </c>
      <c r="B35" s="99" t="s">
        <v>2034</v>
      </c>
      <c r="C35" s="99" t="s">
        <v>2037</v>
      </c>
      <c r="D35" s="100">
        <v>-19036928865.470001</v>
      </c>
      <c r="E35" s="100">
        <v>-10264204978.74</v>
      </c>
      <c r="F35" s="102">
        <v>0</v>
      </c>
    </row>
    <row r="36" spans="1:6" ht="31.5">
      <c r="A36" s="38" t="s">
        <v>2038</v>
      </c>
      <c r="B36" s="99" t="s">
        <v>2034</v>
      </c>
      <c r="C36" s="99" t="s">
        <v>2039</v>
      </c>
      <c r="D36" s="100">
        <v>-19036928865.470001</v>
      </c>
      <c r="E36" s="100">
        <v>-10264204978.74</v>
      </c>
      <c r="F36" s="102">
        <v>0</v>
      </c>
    </row>
    <row r="37" spans="1:6" ht="31.5">
      <c r="A37" s="38" t="s">
        <v>2040</v>
      </c>
      <c r="B37" s="99" t="s">
        <v>2034</v>
      </c>
      <c r="C37" s="99" t="s">
        <v>2041</v>
      </c>
      <c r="D37" s="100">
        <v>-19036928865.470001</v>
      </c>
      <c r="E37" s="100">
        <v>-10264204978.74</v>
      </c>
      <c r="F37" s="102">
        <v>0</v>
      </c>
    </row>
    <row r="38" spans="1:6">
      <c r="A38" s="38" t="s">
        <v>2042</v>
      </c>
      <c r="B38" s="99" t="s">
        <v>2043</v>
      </c>
      <c r="C38" s="99" t="s">
        <v>2044</v>
      </c>
      <c r="D38" s="100">
        <v>20196855943.119999</v>
      </c>
      <c r="E38" s="100">
        <v>9671672713.7099991</v>
      </c>
      <c r="F38" s="102">
        <v>0</v>
      </c>
    </row>
    <row r="39" spans="1:6">
      <c r="A39" s="38" t="s">
        <v>2045</v>
      </c>
      <c r="B39" s="99" t="s">
        <v>2043</v>
      </c>
      <c r="C39" s="99" t="s">
        <v>2046</v>
      </c>
      <c r="D39" s="100">
        <v>20196855943.119999</v>
      </c>
      <c r="E39" s="100">
        <v>9671672713.7099991</v>
      </c>
      <c r="F39" s="102">
        <v>0</v>
      </c>
    </row>
    <row r="40" spans="1:6" ht="31.5">
      <c r="A40" s="38" t="s">
        <v>2047</v>
      </c>
      <c r="B40" s="99" t="s">
        <v>2043</v>
      </c>
      <c r="C40" s="99" t="s">
        <v>2048</v>
      </c>
      <c r="D40" s="100">
        <v>20196855943.119999</v>
      </c>
      <c r="E40" s="100">
        <v>9671672713.7099991</v>
      </c>
      <c r="F40" s="102">
        <v>0</v>
      </c>
    </row>
    <row r="41" spans="1:6" ht="32.25" thickBot="1">
      <c r="A41" s="39" t="s">
        <v>2049</v>
      </c>
      <c r="B41" s="103" t="s">
        <v>2043</v>
      </c>
      <c r="C41" s="103" t="s">
        <v>2050</v>
      </c>
      <c r="D41" s="78">
        <v>20196855943.119999</v>
      </c>
      <c r="E41" s="78">
        <v>9671672713.7099991</v>
      </c>
      <c r="F41" s="104">
        <v>0</v>
      </c>
    </row>
  </sheetData>
  <mergeCells count="2">
    <mergeCell ref="A2:F2"/>
    <mergeCell ref="A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 бюджета</vt:lpstr>
      <vt:lpstr>расходы</vt:lpstr>
      <vt:lpstr>источники</vt:lpstr>
      <vt:lpstr>TableRow</vt:lpstr>
      <vt:lpstr>'Доходы бюджета'!Заголовки_для_печати</vt:lpstr>
      <vt:lpstr>'Доходы бюджета'!Область_печати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cp:lastPrinted>2018-08-03T06:16:07Z</cp:lastPrinted>
  <dcterms:created xsi:type="dcterms:W3CDTF">2017-04-10T05:33:01Z</dcterms:created>
  <dcterms:modified xsi:type="dcterms:W3CDTF">2018-08-03T06:16:08Z</dcterms:modified>
</cp:coreProperties>
</file>