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\АНАЛИЗ МО\Анализ МО 2020 г\на 01.05.2020 года\"/>
    </mc:Choice>
  </mc:AlternateContent>
  <bookViews>
    <workbookView xWindow="0" yWindow="0" windowWidth="28800" windowHeight="11745" firstSheet="1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3">'Годовой план'!$A$1:$E$30</definedName>
    <definedName name="_xlnm.Print_Area" localSheetId="0">'налог и не налог КБ МО'!$A$1:$G$26</definedName>
    <definedName name="_xlnm.Print_Area" localSheetId="1">'налог и не налог МР'!$A$1:$G$25</definedName>
    <definedName name="_xlnm.Print_Area" localSheetId="2">'налог и не налог СП'!$A$1:$F$29</definedName>
    <definedName name="_xlnm.Print_Area" localSheetId="4">'налог КБ МО'!$A$1:$F$26</definedName>
    <definedName name="_xlnm.Print_Area" localSheetId="6">'налог СП'!$A$1:$F$25</definedName>
    <definedName name="_xlnm.Print_Area" localSheetId="7">'структура неналог'!$A$1:$U$26</definedName>
  </definedNames>
  <calcPr calcId="162913"/>
</workbook>
</file>

<file path=xl/calcChain.xml><?xml version="1.0" encoding="utf-8"?>
<calcChain xmlns="http://schemas.openxmlformats.org/spreadsheetml/2006/main">
  <c r="F24" i="8" l="1"/>
  <c r="F23" i="8"/>
  <c r="F22" i="8"/>
  <c r="F21" i="8"/>
  <c r="F20" i="8"/>
  <c r="F19" i="8"/>
  <c r="F18" i="8"/>
  <c r="F17" i="8"/>
  <c r="F16" i="8"/>
  <c r="F15" i="8"/>
  <c r="F24" i="7"/>
  <c r="F23" i="7"/>
  <c r="F22" i="7"/>
  <c r="F21" i="7"/>
  <c r="F20" i="7"/>
  <c r="F19" i="7"/>
  <c r="F18" i="7"/>
  <c r="F17" i="7"/>
  <c r="F16" i="7"/>
  <c r="F15" i="7"/>
  <c r="F25" i="6"/>
  <c r="F24" i="6"/>
  <c r="F23" i="6"/>
  <c r="F22" i="6"/>
  <c r="F21" i="6"/>
  <c r="F20" i="6"/>
  <c r="F19" i="6"/>
  <c r="F18" i="6"/>
  <c r="F17" i="6"/>
  <c r="F16" i="6"/>
  <c r="F15" i="6"/>
  <c r="F24" i="4"/>
  <c r="F23" i="4"/>
  <c r="F22" i="4"/>
  <c r="F21" i="4"/>
  <c r="F20" i="4"/>
  <c r="F19" i="4"/>
  <c r="F18" i="4"/>
  <c r="F17" i="4"/>
  <c r="F16" i="4"/>
  <c r="F15" i="4"/>
  <c r="F15" i="3"/>
  <c r="F16" i="3"/>
  <c r="F17" i="3"/>
  <c r="F18" i="3"/>
  <c r="F19" i="3"/>
  <c r="F20" i="3"/>
  <c r="F21" i="3"/>
  <c r="F22" i="3"/>
  <c r="F23" i="3"/>
  <c r="F14" i="3"/>
  <c r="F16" i="2"/>
  <c r="F17" i="2"/>
  <c r="F18" i="2"/>
  <c r="F19" i="2"/>
  <c r="F20" i="2"/>
  <c r="F21" i="2"/>
  <c r="F22" i="2"/>
  <c r="F23" i="2"/>
  <c r="F24" i="2"/>
  <c r="F25" i="2"/>
  <c r="F15" i="2"/>
</calcChain>
</file>

<file path=xl/sharedStrings.xml><?xml version="1.0" encoding="utf-8"?>
<sst xmlns="http://schemas.openxmlformats.org/spreadsheetml/2006/main" count="201" uniqueCount="45">
  <si>
    <t>по состоянию на  1 мая 2020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</si>
  <si>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</si>
  <si>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</si>
  <si>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</si>
  <si>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</si>
  <si>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</si>
  <si>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</si>
  <si>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</si>
  <si>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</si>
  <si>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</si>
  <si>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</si>
  <si>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</si>
  <si>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</si>
  <si>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</si>
  <si>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</si>
  <si>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</si>
  <si>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</si>
  <si>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</si>
  <si>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</si>
  <si>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</si>
  <si>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</si>
  <si>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</si>
  <si>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</si>
  <si>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</si>
  <si>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</si>
  <si>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</si>
  <si>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</si>
  <si>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</si>
  <si>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</si>
  <si>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</si>
  <si>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</si>
  <si>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</si>
  <si>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</si>
  <si>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</si>
  <si>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</si>
  <si>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</si>
  <si>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</si>
  <si>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</si>
  <si>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</si>
  <si>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 xml:space="preserve">Динамика поступления налоговых и неналоговых доходов (с учетом невыясненных поступлений) в консолидированные бюджеты муниципальных образований 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</si>
  <si>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</si>
  <si>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в бюджеты сельских поселений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</si>
  <si>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</si>
  <si>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доходов  в бюджеты муниципальных районов</t>
  </si>
  <si>
    <t>Динамика поступления неналоговых доходов  в КБ МО по состоянию на  1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</si>
</sst>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29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/>
    <xf numFmtId="0" fontId="3" fillId="0" borderId="1" xfId="4" applyNumberFormat="1" applyProtection="1">
      <alignment horizontal="left"/>
    </xf>
    <xf numFmtId="49" fontId="3" fillId="0" borderId="1" xfId="6" applyNumberFormat="1" applyProtection="1">
      <alignment horizontal="left"/>
    </xf>
    <xf numFmtId="49" fontId="5" fillId="0" borderId="1" xfId="9" applyNumberFormat="1" applyProtection="1">
      <alignment horizontal="left" wrapText="1"/>
    </xf>
    <xf numFmtId="49" fontId="6" fillId="0" borderId="1" xfId="10" applyNumberFormat="1" applyProtection="1">
      <alignment wrapText="1"/>
    </xf>
    <xf numFmtId="0" fontId="6" fillId="0" borderId="1" xfId="13" applyNumberFormat="1" applyProtection="1"/>
    <xf numFmtId="49" fontId="1" fillId="0" borderId="2" xfId="14" applyNumberFormat="1" applyProtection="1"/>
    <xf numFmtId="0" fontId="1" fillId="0" borderId="2" xfId="15" applyNumberFormat="1" applyProtection="1"/>
    <xf numFmtId="0" fontId="1" fillId="0" borderId="4" xfId="17" applyNumberFormat="1" applyProtection="1"/>
    <xf numFmtId="0" fontId="12" fillId="0" borderId="1" xfId="33" applyNumberFormat="1" applyProtection="1"/>
    <xf numFmtId="0" fontId="13" fillId="0" borderId="1" xfId="34" applyNumberFormat="1" applyProtection="1">
      <alignment horizontal="center" vertical="center"/>
    </xf>
    <xf numFmtId="0" fontId="12" fillId="0" borderId="1" xfId="35" applyNumberFormat="1" applyProtection="1">
      <alignment horizontal="center" vertical="center"/>
    </xf>
    <xf numFmtId="0" fontId="12" fillId="4" borderId="3" xfId="39" applyNumberFormat="1" applyProtection="1">
      <alignment horizontal="center" vertical="center" wrapText="1"/>
    </xf>
    <xf numFmtId="0" fontId="12" fillId="0" borderId="3" xfId="40" applyNumberFormat="1" applyProtection="1">
      <alignment horizontal="left" vertical="center"/>
    </xf>
    <xf numFmtId="0" fontId="13" fillId="3" borderId="3" xfId="43" applyNumberFormat="1" applyProtection="1">
      <alignment horizontal="left" vertical="center"/>
    </xf>
    <xf numFmtId="49" fontId="5" fillId="0" borderId="1" xfId="8" applyNumberFormat="1" applyProtection="1">
      <alignment horizontal="center" wrapText="1"/>
    </xf>
    <xf numFmtId="49" fontId="5" fillId="0" borderId="1" xfId="8">
      <alignment horizontal="center" wrapText="1"/>
    </xf>
    <xf numFmtId="49" fontId="7" fillId="0" borderId="1" xfId="11" applyNumberFormat="1" applyProtection="1">
      <alignment horizontal="left" wrapText="1"/>
    </xf>
    <xf numFmtId="49" fontId="7" fillId="0" borderId="1" xfId="11">
      <alignment horizontal="left" wrapText="1"/>
    </xf>
    <xf numFmtId="49" fontId="6" fillId="0" borderId="1" xfId="12" applyNumberFormat="1" applyProtection="1">
      <alignment horizontal="center" vertical="center" wrapText="1"/>
    </xf>
    <xf numFmtId="49" fontId="6" fillId="0" borderId="1" xfId="12">
      <alignment horizontal="center" vertical="center" wrapText="1"/>
    </xf>
    <xf numFmtId="0" fontId="13" fillId="0" borderId="1" xfId="34" applyNumberFormat="1" applyProtection="1">
      <alignment horizontal="center" vertical="center"/>
    </xf>
    <xf numFmtId="0" fontId="13" fillId="0" borderId="1" xfId="34">
      <alignment horizontal="center" vertical="center"/>
    </xf>
    <xf numFmtId="0" fontId="12" fillId="0" borderId="1" xfId="35" applyNumberFormat="1" applyProtection="1">
      <alignment horizontal="center" vertical="center"/>
    </xf>
    <xf numFmtId="0" fontId="12" fillId="0" borderId="1" xfId="35">
      <alignment horizontal="center" vertical="center"/>
    </xf>
    <xf numFmtId="0" fontId="12" fillId="0" borderId="1" xfId="36" applyNumberFormat="1" applyProtection="1">
      <alignment horizontal="center" vertical="center" wrapText="1"/>
    </xf>
    <xf numFmtId="0" fontId="12" fillId="0" borderId="1" xfId="36">
      <alignment horizontal="center" vertical="center" wrapText="1"/>
    </xf>
    <xf numFmtId="0" fontId="12" fillId="4" borderId="3" xfId="39" applyNumberFormat="1" applyProtection="1">
      <alignment horizontal="center" vertical="center" wrapText="1"/>
    </xf>
    <xf numFmtId="0" fontId="12" fillId="4" borderId="3" xfId="39">
      <alignment horizontal="center" vertical="center" wrapText="1"/>
    </xf>
    <xf numFmtId="0" fontId="12" fillId="4" borderId="3" xfId="64" applyNumberFormat="1" applyProtection="1">
      <alignment horizontal="center" vertical="center" wrapText="1"/>
    </xf>
    <xf numFmtId="0" fontId="12" fillId="4" borderId="3" xfId="64">
      <alignment horizontal="center" vertical="center" wrapText="1"/>
    </xf>
    <xf numFmtId="0" fontId="12" fillId="4" borderId="3" xfId="61" applyNumberFormat="1" applyProtection="1">
      <alignment horizontal="center" vertical="center" wrapText="1"/>
    </xf>
    <xf numFmtId="0" fontId="12" fillId="4" borderId="3" xfId="61">
      <alignment horizontal="center" vertical="center" wrapText="1"/>
    </xf>
    <xf numFmtId="0" fontId="12" fillId="4" borderId="3" xfId="62" applyNumberFormat="1" applyProtection="1">
      <alignment horizontal="center" vertical="center" wrapText="1"/>
    </xf>
    <xf numFmtId="0" fontId="12" fillId="4" borderId="3" xfId="62">
      <alignment horizontal="center" vertical="center" wrapText="1"/>
    </xf>
    <xf numFmtId="0" fontId="12" fillId="4" borderId="3" xfId="63" applyNumberFormat="1" applyProtection="1">
      <alignment horizontal="center" vertical="center" wrapText="1"/>
    </xf>
    <xf numFmtId="0" fontId="12" fillId="4" borderId="3" xfId="63">
      <alignment horizontal="center" vertical="center" wrapText="1"/>
    </xf>
    <xf numFmtId="0" fontId="12" fillId="4" borderId="3" xfId="60" applyNumberFormat="1" applyProtection="1">
      <alignment horizontal="center" vertical="center" wrapText="1"/>
    </xf>
    <xf numFmtId="0" fontId="12" fillId="4" borderId="3" xfId="60">
      <alignment horizontal="center" vertical="center" wrapText="1"/>
    </xf>
    <xf numFmtId="0" fontId="19" fillId="2" borderId="3" xfId="16" applyNumberFormat="1" applyFont="1" applyProtection="1">
      <alignment horizontal="center" vertical="center" wrapText="1"/>
    </xf>
    <xf numFmtId="0" fontId="19" fillId="2" borderId="3" xfId="16" applyFont="1">
      <alignment horizontal="center" vertical="center" wrapText="1"/>
    </xf>
    <xf numFmtId="0" fontId="19" fillId="2" borderId="3" xfId="16" applyNumberFormat="1" applyFont="1" applyProtection="1">
      <alignment horizontal="center" vertical="center" wrapText="1"/>
    </xf>
    <xf numFmtId="0" fontId="19" fillId="0" borderId="5" xfId="18" applyNumberFormat="1" applyFont="1" applyProtection="1">
      <alignment horizontal="left" vertical="center"/>
    </xf>
    <xf numFmtId="0" fontId="19" fillId="0" borderId="3" xfId="21" applyNumberFormat="1" applyFont="1" applyProtection="1">
      <alignment horizontal="left" vertical="center"/>
    </xf>
    <xf numFmtId="0" fontId="20" fillId="0" borderId="5" xfId="24" applyNumberFormat="1" applyFont="1" applyProtection="1">
      <alignment horizontal="left" vertical="center"/>
    </xf>
    <xf numFmtId="164" fontId="19" fillId="0" borderId="3" xfId="19" applyNumberFormat="1" applyFont="1" applyProtection="1">
      <alignment horizontal="right" shrinkToFit="1"/>
    </xf>
    <xf numFmtId="164" fontId="19" fillId="3" borderId="3" xfId="20" applyNumberFormat="1" applyFont="1" applyProtection="1">
      <alignment horizontal="right" shrinkToFit="1"/>
    </xf>
    <xf numFmtId="164" fontId="19" fillId="0" borderId="3" xfId="22" applyNumberFormat="1" applyFont="1" applyProtection="1">
      <alignment horizontal="right" shrinkToFit="1"/>
    </xf>
    <xf numFmtId="164" fontId="19" fillId="3" borderId="3" xfId="23" applyNumberFormat="1" applyFont="1" applyProtection="1">
      <alignment horizontal="right" shrinkToFit="1"/>
    </xf>
    <xf numFmtId="164" fontId="20" fillId="3" borderId="3" xfId="23" applyNumberFormat="1" applyFont="1" applyProtection="1">
      <alignment horizontal="right" shrinkToFit="1"/>
    </xf>
    <xf numFmtId="49" fontId="4" fillId="0" borderId="1" xfId="5" applyNumberFormat="1" applyAlignment="1" applyProtection="1">
      <alignment horizontal="center" wrapText="1"/>
    </xf>
    <xf numFmtId="49" fontId="4" fillId="0" borderId="1" xfId="5" applyAlignment="1">
      <alignment horizontal="center" wrapText="1"/>
    </xf>
    <xf numFmtId="49" fontId="3" fillId="0" borderId="1" xfId="7" applyNumberFormat="1" applyAlignment="1" applyProtection="1">
      <alignment horizontal="center" wrapText="1"/>
    </xf>
    <xf numFmtId="49" fontId="3" fillId="0" borderId="1" xfId="7" applyAlignment="1">
      <alignment horizontal="center" wrapText="1"/>
    </xf>
    <xf numFmtId="3" fontId="21" fillId="3" borderId="3" xfId="20" applyNumberFormat="1" applyFont="1" applyAlignment="1" applyProtection="1">
      <alignment horizontal="center" vertical="center" shrinkToFit="1"/>
    </xf>
    <xf numFmtId="0" fontId="19" fillId="0" borderId="1" xfId="2" applyNumberFormat="1" applyFont="1" applyProtection="1"/>
    <xf numFmtId="0" fontId="22" fillId="0" borderId="0" xfId="0" applyFont="1" applyProtection="1">
      <protection locked="0"/>
    </xf>
    <xf numFmtId="0" fontId="19" fillId="0" borderId="1" xfId="26" applyNumberFormat="1" applyFont="1" applyProtection="1">
      <alignment horizontal="center" vertical="center"/>
    </xf>
    <xf numFmtId="0" fontId="19" fillId="0" borderId="1" xfId="26" applyFont="1">
      <alignment horizontal="center" vertical="center"/>
    </xf>
    <xf numFmtId="0" fontId="19" fillId="0" borderId="1" xfId="27" applyNumberFormat="1" applyFont="1" applyProtection="1">
      <alignment horizontal="center" vertical="center" wrapText="1"/>
    </xf>
    <xf numFmtId="0" fontId="19" fillId="0" borderId="1" xfId="27" applyFont="1">
      <alignment horizontal="center" vertical="center" wrapText="1"/>
    </xf>
    <xf numFmtId="0" fontId="19" fillId="4" borderId="3" xfId="28" applyNumberFormat="1" applyFont="1" applyProtection="1">
      <alignment horizontal="center" vertical="center" wrapText="1"/>
    </xf>
    <xf numFmtId="0" fontId="19" fillId="4" borderId="3" xfId="28" applyFont="1">
      <alignment horizontal="center" vertical="center" wrapText="1"/>
    </xf>
    <xf numFmtId="0" fontId="19" fillId="4" borderId="3" xfId="28" applyNumberFormat="1" applyFont="1" applyProtection="1">
      <alignment horizontal="center" vertical="center" wrapText="1"/>
    </xf>
    <xf numFmtId="0" fontId="20" fillId="3" borderId="3" xfId="31" applyNumberFormat="1" applyFont="1" applyProtection="1">
      <alignment horizontal="left" vertical="center"/>
    </xf>
    <xf numFmtId="164" fontId="19" fillId="0" borderId="3" xfId="29" applyNumberFormat="1" applyFont="1" applyProtection="1">
      <alignment horizontal="right"/>
    </xf>
    <xf numFmtId="164" fontId="19" fillId="3" borderId="3" xfId="30" applyNumberFormat="1" applyFont="1" applyProtection="1">
      <alignment horizontal="right"/>
    </xf>
    <xf numFmtId="164" fontId="20" fillId="3" borderId="3" xfId="32" applyNumberFormat="1" applyFont="1" applyProtection="1">
      <alignment horizontal="right"/>
    </xf>
    <xf numFmtId="0" fontId="20" fillId="0" borderId="1" xfId="25" applyNumberFormat="1" applyFont="1" applyAlignment="1" applyProtection="1">
      <alignment horizontal="center" vertical="center" wrapText="1"/>
    </xf>
    <xf numFmtId="0" fontId="20" fillId="0" borderId="1" xfId="25" applyFont="1" applyAlignment="1">
      <alignment horizontal="center" vertical="center" wrapText="1"/>
    </xf>
    <xf numFmtId="0" fontId="19" fillId="4" borderId="3" xfId="37" applyNumberFormat="1" applyFont="1" applyProtection="1">
      <alignment horizontal="center" vertical="center" wrapText="1"/>
    </xf>
    <xf numFmtId="0" fontId="19" fillId="4" borderId="3" xfId="38" applyNumberFormat="1" applyFont="1" applyProtection="1">
      <alignment horizontal="center" vertical="center" wrapText="1"/>
    </xf>
    <xf numFmtId="0" fontId="19" fillId="4" borderId="3" xfId="38" applyFont="1">
      <alignment horizontal="center" vertical="center" wrapText="1"/>
    </xf>
    <xf numFmtId="0" fontId="19" fillId="4" borderId="3" xfId="39" applyNumberFormat="1" applyFont="1" applyProtection="1">
      <alignment horizontal="center" vertical="center" wrapText="1"/>
    </xf>
    <xf numFmtId="0" fontId="19" fillId="4" borderId="3" xfId="37" applyFont="1">
      <alignment horizontal="center" vertical="center" wrapText="1"/>
    </xf>
    <xf numFmtId="0" fontId="19" fillId="4" borderId="3" xfId="39" applyFont="1">
      <alignment horizontal="center" vertical="center" wrapText="1"/>
    </xf>
    <xf numFmtId="0" fontId="19" fillId="4" borderId="3" xfId="39" applyNumberFormat="1" applyFont="1" applyProtection="1">
      <alignment horizontal="center" vertical="center" wrapText="1"/>
    </xf>
    <xf numFmtId="0" fontId="19" fillId="0" borderId="3" xfId="40" applyNumberFormat="1" applyFont="1" applyProtection="1">
      <alignment horizontal="left" vertical="center"/>
    </xf>
    <xf numFmtId="0" fontId="20" fillId="3" borderId="3" xfId="43" applyNumberFormat="1" applyFont="1" applyProtection="1">
      <alignment horizontal="left" vertical="center"/>
    </xf>
    <xf numFmtId="164" fontId="19" fillId="0" borderId="3" xfId="41" applyNumberFormat="1" applyFont="1" applyProtection="1">
      <alignment horizontal="right"/>
    </xf>
    <xf numFmtId="164" fontId="19" fillId="3" borderId="3" xfId="42" applyNumberFormat="1" applyFont="1" applyProtection="1">
      <alignment horizontal="right"/>
    </xf>
    <xf numFmtId="164" fontId="20" fillId="3" borderId="3" xfId="44" applyNumberFormat="1" applyFont="1" applyProtection="1">
      <alignment horizontal="right"/>
    </xf>
    <xf numFmtId="0" fontId="13" fillId="0" borderId="1" xfId="34" applyNumberFormat="1" applyAlignment="1" applyProtection="1">
      <alignment horizontal="center" vertical="center" wrapText="1"/>
    </xf>
    <xf numFmtId="0" fontId="13" fillId="0" borderId="1" xfId="34" applyAlignment="1">
      <alignment horizontal="center" vertical="center" wrapText="1"/>
    </xf>
    <xf numFmtId="0" fontId="19" fillId="4" borderId="5" xfId="45" applyNumberFormat="1" applyFont="1" applyProtection="1">
      <alignment horizontal="center" vertical="center" wrapText="1"/>
    </xf>
    <xf numFmtId="0" fontId="19" fillId="4" borderId="3" xfId="46" applyNumberFormat="1" applyFont="1" applyProtection="1">
      <alignment horizontal="center" vertical="center" wrapText="1"/>
    </xf>
    <xf numFmtId="0" fontId="19" fillId="4" borderId="3" xfId="47" applyNumberFormat="1" applyFont="1" applyProtection="1">
      <alignment horizontal="center" vertical="center" wrapText="1"/>
    </xf>
    <xf numFmtId="0" fontId="19" fillId="4" borderId="3" xfId="48" applyNumberFormat="1" applyFont="1" applyProtection="1">
      <alignment horizontal="center" vertical="center" wrapText="1"/>
    </xf>
    <xf numFmtId="0" fontId="19" fillId="4" borderId="5" xfId="45" applyFont="1">
      <alignment horizontal="center" vertical="center" wrapText="1"/>
    </xf>
    <xf numFmtId="0" fontId="19" fillId="4" borderId="3" xfId="46" applyFont="1">
      <alignment horizontal="center" vertical="center" wrapText="1"/>
    </xf>
    <xf numFmtId="0" fontId="19" fillId="4" borderId="3" xfId="47" applyFont="1">
      <alignment horizontal="center" vertical="center" wrapText="1"/>
    </xf>
    <xf numFmtId="0" fontId="19" fillId="4" borderId="3" xfId="48" applyFont="1">
      <alignment horizontal="center" vertical="center" wrapText="1"/>
    </xf>
    <xf numFmtId="0" fontId="19" fillId="4" borderId="3" xfId="49" applyNumberFormat="1" applyFont="1" applyProtection="1">
      <alignment horizontal="center" vertical="center" wrapText="1"/>
    </xf>
    <xf numFmtId="0" fontId="19" fillId="4" borderId="3" xfId="50" applyNumberFormat="1" applyFont="1" applyProtection="1">
      <alignment horizontal="center" vertical="center" wrapText="1"/>
    </xf>
    <xf numFmtId="0" fontId="19" fillId="4" borderId="3" xfId="51" applyNumberFormat="1" applyFont="1" applyProtection="1">
      <alignment horizontal="center" vertical="center" wrapText="1"/>
    </xf>
    <xf numFmtId="0" fontId="19" fillId="4" borderId="3" xfId="49" applyFont="1">
      <alignment horizontal="center" vertical="center" wrapText="1"/>
    </xf>
    <xf numFmtId="0" fontId="19" fillId="4" borderId="3" xfId="50" applyFont="1">
      <alignment horizontal="center" vertical="center" wrapText="1"/>
    </xf>
    <xf numFmtId="0" fontId="19" fillId="4" borderId="3" xfId="51" applyFont="1">
      <alignment horizontal="center" vertical="center" wrapText="1"/>
    </xf>
    <xf numFmtId="0" fontId="19" fillId="4" borderId="3" xfId="52" applyNumberFormat="1" applyFont="1" applyProtection="1">
      <alignment horizontal="center" vertical="center"/>
    </xf>
    <xf numFmtId="0" fontId="19" fillId="4" borderId="6" xfId="53" applyNumberFormat="1" applyFont="1" applyProtection="1">
      <alignment horizontal="center" vertical="center"/>
    </xf>
    <xf numFmtId="0" fontId="19" fillId="0" borderId="1" xfId="33" applyNumberFormat="1" applyFont="1" applyProtection="1"/>
    <xf numFmtId="0" fontId="20" fillId="0" borderId="1" xfId="34" applyNumberFormat="1" applyFont="1" applyProtection="1">
      <alignment horizontal="center" vertical="center"/>
    </xf>
    <xf numFmtId="0" fontId="20" fillId="0" borderId="1" xfId="34" applyFont="1">
      <alignment horizontal="center" vertical="center"/>
    </xf>
    <xf numFmtId="0" fontId="19" fillId="0" borderId="1" xfId="35" applyNumberFormat="1" applyFont="1" applyProtection="1">
      <alignment horizontal="center" vertical="center"/>
    </xf>
    <xf numFmtId="0" fontId="19" fillId="0" borderId="1" xfId="35" applyFont="1">
      <alignment horizontal="center" vertical="center"/>
    </xf>
    <xf numFmtId="0" fontId="19" fillId="0" borderId="1" xfId="36" applyNumberFormat="1" applyFont="1" applyProtection="1">
      <alignment horizontal="center" vertical="center" wrapText="1"/>
    </xf>
    <xf numFmtId="0" fontId="19" fillId="0" borderId="1" xfId="36" applyFont="1">
      <alignment horizontal="center" vertical="center" wrapText="1"/>
    </xf>
    <xf numFmtId="0" fontId="19" fillId="4" borderId="3" xfId="54" applyNumberFormat="1" applyFont="1" applyProtection="1">
      <alignment horizontal="center" vertical="center" wrapText="1"/>
    </xf>
    <xf numFmtId="0" fontId="19" fillId="4" borderId="3" xfId="54" applyFont="1">
      <alignment horizontal="center" vertical="center" wrapText="1"/>
    </xf>
    <xf numFmtId="0" fontId="20" fillId="0" borderId="1" xfId="34" applyNumberFormat="1" applyFont="1" applyAlignment="1" applyProtection="1">
      <alignment horizontal="center" vertical="center" wrapText="1"/>
    </xf>
    <xf numFmtId="0" fontId="20" fillId="0" borderId="1" xfId="34" applyFont="1" applyAlignment="1">
      <alignment horizontal="center" vertical="center" wrapText="1"/>
    </xf>
    <xf numFmtId="0" fontId="19" fillId="4" borderId="3" xfId="55" applyNumberFormat="1" applyFont="1" applyProtection="1">
      <alignment horizontal="center" vertical="center" wrapText="1"/>
    </xf>
    <xf numFmtId="0" fontId="19" fillId="4" borderId="3" xfId="55" applyFont="1">
      <alignment horizontal="center" vertical="center" wrapText="1"/>
    </xf>
    <xf numFmtId="164" fontId="19" fillId="0" borderId="3" xfId="56" applyNumberFormat="1" applyFont="1" applyProtection="1">
      <alignment horizontal="right" vertical="center"/>
    </xf>
    <xf numFmtId="164" fontId="19" fillId="3" borderId="3" xfId="57" applyNumberFormat="1" applyFont="1" applyProtection="1">
      <alignment horizontal="right" vertical="center"/>
    </xf>
    <xf numFmtId="164" fontId="20" fillId="3" borderId="3" xfId="58" applyNumberFormat="1" applyFont="1" applyProtection="1">
      <alignment horizontal="right" vertical="center"/>
    </xf>
    <xf numFmtId="0" fontId="19" fillId="4" borderId="3" xfId="59" applyNumberFormat="1" applyFont="1" applyProtection="1">
      <alignment horizontal="center" vertical="center" wrapText="1"/>
    </xf>
    <xf numFmtId="0" fontId="19" fillId="4" borderId="3" xfId="59" applyFont="1">
      <alignment horizontal="center" vertical="center" wrapText="1"/>
    </xf>
    <xf numFmtId="164" fontId="12" fillId="0" borderId="3" xfId="65" applyNumberFormat="1" applyProtection="1">
      <alignment horizontal="right" vertical="center"/>
    </xf>
    <xf numFmtId="164" fontId="12" fillId="3" borderId="3" xfId="66" applyNumberFormat="1" applyProtection="1">
      <alignment horizontal="right" vertical="center"/>
    </xf>
    <xf numFmtId="164" fontId="13" fillId="3" borderId="3" xfId="67" applyNumberFormat="1" applyProtection="1">
      <alignment horizontal="right" vertical="center"/>
    </xf>
    <xf numFmtId="164" fontId="13" fillId="0" borderId="3" xfId="68" applyNumberFormat="1" applyProtection="1">
      <alignment horizontal="right" vertical="center"/>
    </xf>
    <xf numFmtId="164" fontId="13" fillId="0" borderId="1" xfId="34" applyNumberFormat="1" applyProtection="1">
      <alignment horizontal="center" vertical="center"/>
    </xf>
    <xf numFmtId="164" fontId="13" fillId="0" borderId="1" xfId="34" applyNumberFormat="1" applyAlignment="1" applyProtection="1">
      <alignment vertical="center"/>
    </xf>
    <xf numFmtId="164" fontId="13" fillId="0" borderId="1" xfId="34" applyNumberFormat="1" applyAlignment="1">
      <alignment vertical="center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85" zoomScaleNormal="85" zoomScaleSheetLayoutView="85" zoomScalePageLayoutView="85" workbookViewId="0">
      <selection activeCell="F19" sqref="F19"/>
    </sheetView>
  </sheetViews>
  <sheetFormatPr defaultRowHeight="15" x14ac:dyDescent="0.25"/>
  <cols>
    <col min="1" max="1" width="30.140625" style="1" customWidth="1"/>
    <col min="2" max="3" width="17.140625" style="1" customWidth="1"/>
    <col min="4" max="6" width="15.85546875" style="1" customWidth="1"/>
    <col min="7" max="8" width="17.140625" style="1" customWidth="1"/>
    <col min="9" max="16384" width="9.140625" style="1"/>
  </cols>
  <sheetData>
    <row r="1" spans="1:8" ht="12.75" customHeight="1" x14ac:dyDescent="0.3">
      <c r="A1" s="2"/>
      <c r="B1" s="5"/>
      <c r="C1" s="5"/>
      <c r="D1" s="5"/>
      <c r="E1" s="5"/>
      <c r="F1" s="5"/>
      <c r="G1" s="3"/>
      <c r="H1" s="4"/>
    </row>
    <row r="2" spans="1:8" ht="45.75" customHeight="1" x14ac:dyDescent="0.3">
      <c r="A2" s="54" t="s">
        <v>39</v>
      </c>
      <c r="B2" s="55"/>
      <c r="C2" s="55"/>
      <c r="D2" s="55"/>
      <c r="E2" s="55"/>
      <c r="F2" s="55"/>
      <c r="G2" s="6"/>
      <c r="H2" s="4"/>
    </row>
    <row r="3" spans="1:8" ht="17.649999999999999" customHeight="1" x14ac:dyDescent="0.3">
      <c r="A3" s="56"/>
      <c r="B3" s="57"/>
      <c r="C3" s="57"/>
      <c r="D3" s="57"/>
      <c r="E3" s="57"/>
      <c r="F3" s="57"/>
      <c r="G3" s="6"/>
      <c r="H3" s="4"/>
    </row>
    <row r="4" spans="1:8" ht="16.5" customHeight="1" x14ac:dyDescent="0.25">
      <c r="A4" s="19" t="s">
        <v>0</v>
      </c>
      <c r="B4" s="20"/>
      <c r="C4" s="20"/>
      <c r="D4" s="20"/>
      <c r="E4" s="20"/>
      <c r="F4" s="20"/>
      <c r="G4" s="7"/>
      <c r="H4" s="4"/>
    </row>
    <row r="5" spans="1:8" ht="26.25" customHeight="1" x14ac:dyDescent="0.25">
      <c r="A5" s="8"/>
      <c r="B5" s="21"/>
      <c r="C5" s="22"/>
      <c r="D5" s="22"/>
      <c r="E5" s="22"/>
      <c r="F5" s="22"/>
      <c r="G5" s="22"/>
      <c r="H5" s="4"/>
    </row>
    <row r="6" spans="1:8" ht="15.2" customHeight="1" x14ac:dyDescent="0.25">
      <c r="A6" s="23" t="s">
        <v>1</v>
      </c>
      <c r="B6" s="24"/>
      <c r="C6" s="24"/>
      <c r="D6" s="24"/>
      <c r="E6" s="24"/>
      <c r="F6" s="24"/>
      <c r="G6" s="3"/>
      <c r="H6" s="4"/>
    </row>
    <row r="7" spans="1:8" ht="12.75" customHeight="1" x14ac:dyDescent="0.25">
      <c r="A7" s="2"/>
      <c r="B7" s="3"/>
      <c r="C7" s="3"/>
      <c r="D7" s="3"/>
      <c r="E7" s="3"/>
      <c r="F7" s="3"/>
      <c r="G7" s="3"/>
      <c r="H7" s="4"/>
    </row>
    <row r="8" spans="1:8" ht="15" customHeight="1" x14ac:dyDescent="0.25">
      <c r="A8" s="9" t="s">
        <v>2</v>
      </c>
      <c r="B8" s="3"/>
      <c r="C8" s="3"/>
      <c r="D8" s="3"/>
      <c r="E8" s="3"/>
      <c r="F8" s="3"/>
      <c r="G8" s="3"/>
      <c r="H8" s="4"/>
    </row>
    <row r="9" spans="1:8" ht="12.75" customHeight="1" x14ac:dyDescent="0.25">
      <c r="A9" s="10"/>
      <c r="B9" s="11"/>
      <c r="C9" s="11"/>
      <c r="D9" s="11"/>
      <c r="E9" s="11"/>
      <c r="F9" s="11"/>
      <c r="G9" s="3"/>
      <c r="H9" s="4"/>
    </row>
    <row r="10" spans="1:8" ht="21" customHeight="1" x14ac:dyDescent="0.25">
      <c r="A10" s="43" t="s">
        <v>3</v>
      </c>
      <c r="B10" s="43" t="s">
        <v>4</v>
      </c>
      <c r="C10" s="44"/>
      <c r="D10" s="43" t="s">
        <v>5</v>
      </c>
      <c r="E10" s="43" t="s">
        <v>6</v>
      </c>
      <c r="F10" s="43" t="s">
        <v>7</v>
      </c>
      <c r="G10" s="12"/>
      <c r="H10" s="4"/>
    </row>
    <row r="11" spans="1:8" ht="23.25" customHeight="1" x14ac:dyDescent="0.25">
      <c r="A11" s="44"/>
      <c r="B11" s="44"/>
      <c r="C11" s="44"/>
      <c r="D11" s="44"/>
      <c r="E11" s="44"/>
      <c r="F11" s="44"/>
      <c r="G11" s="12"/>
      <c r="H11" s="4"/>
    </row>
    <row r="12" spans="1:8" ht="32.25" customHeight="1" x14ac:dyDescent="0.25">
      <c r="A12" s="44"/>
      <c r="B12" s="43" t="s">
        <v>8</v>
      </c>
      <c r="C12" s="43" t="s">
        <v>9</v>
      </c>
      <c r="D12" s="44"/>
      <c r="E12" s="44"/>
      <c r="F12" s="44"/>
      <c r="G12" s="12"/>
      <c r="H12" s="4"/>
    </row>
    <row r="13" spans="1:8" ht="32.25" customHeight="1" x14ac:dyDescent="0.25">
      <c r="A13" s="44"/>
      <c r="B13" s="44"/>
      <c r="C13" s="44"/>
      <c r="D13" s="44"/>
      <c r="E13" s="44"/>
      <c r="F13" s="44"/>
      <c r="G13" s="12"/>
      <c r="H13" s="4"/>
    </row>
    <row r="14" spans="1:8" ht="10.7" customHeight="1" x14ac:dyDescent="0.25">
      <c r="A14" s="45">
        <v>1</v>
      </c>
      <c r="B14" s="45">
        <v>2</v>
      </c>
      <c r="C14" s="45">
        <v>3</v>
      </c>
      <c r="D14" s="45">
        <v>4</v>
      </c>
      <c r="E14" s="45">
        <v>5</v>
      </c>
      <c r="F14" s="45">
        <v>6</v>
      </c>
      <c r="G14" s="12"/>
      <c r="H14" s="4"/>
    </row>
    <row r="15" spans="1:8" ht="18.75" x14ac:dyDescent="0.25">
      <c r="A15" s="46" t="s">
        <v>10</v>
      </c>
      <c r="B15" s="49">
        <v>86087.77</v>
      </c>
      <c r="C15" s="49">
        <v>51493.96</v>
      </c>
      <c r="D15" s="50">
        <v>34593.81</v>
      </c>
      <c r="E15" s="50">
        <v>167.18</v>
      </c>
      <c r="F15" s="58">
        <f>RANK(E15,$E$15:$E$25)</f>
        <v>1</v>
      </c>
      <c r="G15" s="12"/>
      <c r="H15" s="4"/>
    </row>
    <row r="16" spans="1:8" ht="18.75" x14ac:dyDescent="0.25">
      <c r="A16" s="46" t="s">
        <v>11</v>
      </c>
      <c r="B16" s="49">
        <v>23952.959999999999</v>
      </c>
      <c r="C16" s="49">
        <v>22993</v>
      </c>
      <c r="D16" s="50">
        <v>959.96</v>
      </c>
      <c r="E16" s="50">
        <v>104.18</v>
      </c>
      <c r="F16" s="58">
        <f t="shared" ref="F16:F25" si="0">RANK(E16,$E$15:$E$25)</f>
        <v>7</v>
      </c>
      <c r="G16" s="12"/>
      <c r="H16" s="4"/>
    </row>
    <row r="17" spans="1:8" ht="18.75" x14ac:dyDescent="0.25">
      <c r="A17" s="46" t="s">
        <v>12</v>
      </c>
      <c r="B17" s="49">
        <v>30984.400000000001</v>
      </c>
      <c r="C17" s="49">
        <v>33214.550000000003</v>
      </c>
      <c r="D17" s="50">
        <v>-2230.15</v>
      </c>
      <c r="E17" s="50">
        <v>93.29</v>
      </c>
      <c r="F17" s="58">
        <f t="shared" si="0"/>
        <v>10</v>
      </c>
      <c r="G17" s="12"/>
      <c r="H17" s="4"/>
    </row>
    <row r="18" spans="1:8" ht="18.75" x14ac:dyDescent="0.25">
      <c r="A18" s="47" t="s">
        <v>13</v>
      </c>
      <c r="B18" s="49">
        <v>43806.06</v>
      </c>
      <c r="C18" s="49">
        <v>43513.8</v>
      </c>
      <c r="D18" s="50">
        <v>292.26</v>
      </c>
      <c r="E18" s="50">
        <v>100.67</v>
      </c>
      <c r="F18" s="58">
        <f t="shared" si="0"/>
        <v>8</v>
      </c>
      <c r="G18" s="12"/>
      <c r="H18" s="4"/>
    </row>
    <row r="19" spans="1:8" ht="18.75" x14ac:dyDescent="0.25">
      <c r="A19" s="47" t="s">
        <v>14</v>
      </c>
      <c r="B19" s="49">
        <v>30005.759999999998</v>
      </c>
      <c r="C19" s="49">
        <v>26751.94</v>
      </c>
      <c r="D19" s="50">
        <v>3253.82</v>
      </c>
      <c r="E19" s="50">
        <v>112.16</v>
      </c>
      <c r="F19" s="58">
        <f t="shared" si="0"/>
        <v>3</v>
      </c>
      <c r="G19" s="12"/>
      <c r="H19" s="4"/>
    </row>
    <row r="20" spans="1:8" ht="18.75" x14ac:dyDescent="0.25">
      <c r="A20" s="47" t="s">
        <v>15</v>
      </c>
      <c r="B20" s="51">
        <v>52253.94</v>
      </c>
      <c r="C20" s="51">
        <v>44328.81</v>
      </c>
      <c r="D20" s="52">
        <v>7925.13</v>
      </c>
      <c r="E20" s="52">
        <v>117.88</v>
      </c>
      <c r="F20" s="58">
        <f t="shared" si="0"/>
        <v>2</v>
      </c>
      <c r="G20" s="12"/>
      <c r="H20" s="4"/>
    </row>
    <row r="21" spans="1:8" ht="18.75" x14ac:dyDescent="0.25">
      <c r="A21" s="47" t="s">
        <v>16</v>
      </c>
      <c r="B21" s="49">
        <v>54880.1</v>
      </c>
      <c r="C21" s="49">
        <v>50343.41</v>
      </c>
      <c r="D21" s="50">
        <v>4536.6899999999996</v>
      </c>
      <c r="E21" s="50">
        <v>109.01</v>
      </c>
      <c r="F21" s="58">
        <f t="shared" si="0"/>
        <v>4</v>
      </c>
      <c r="G21" s="12"/>
      <c r="H21" s="4"/>
    </row>
    <row r="22" spans="1:8" ht="18.75" x14ac:dyDescent="0.25">
      <c r="A22" s="47" t="s">
        <v>17</v>
      </c>
      <c r="B22" s="49">
        <v>131662.76999999999</v>
      </c>
      <c r="C22" s="49">
        <v>123547.15</v>
      </c>
      <c r="D22" s="50">
        <v>8115.62</v>
      </c>
      <c r="E22" s="50">
        <v>106.57</v>
      </c>
      <c r="F22" s="58">
        <f t="shared" si="0"/>
        <v>6</v>
      </c>
      <c r="G22" s="12"/>
      <c r="H22" s="4"/>
    </row>
    <row r="23" spans="1:8" ht="18.75" x14ac:dyDescent="0.25">
      <c r="A23" s="47" t="s">
        <v>18</v>
      </c>
      <c r="B23" s="49">
        <v>27111.48</v>
      </c>
      <c r="C23" s="49">
        <v>25431.51</v>
      </c>
      <c r="D23" s="50">
        <v>1679.97</v>
      </c>
      <c r="E23" s="50">
        <v>106.61</v>
      </c>
      <c r="F23" s="58">
        <f t="shared" si="0"/>
        <v>5</v>
      </c>
      <c r="G23" s="12"/>
      <c r="H23" s="4"/>
    </row>
    <row r="24" spans="1:8" ht="18.75" x14ac:dyDescent="0.25">
      <c r="A24" s="47" t="s">
        <v>19</v>
      </c>
      <c r="B24" s="49">
        <v>37748.120000000003</v>
      </c>
      <c r="C24" s="49">
        <v>38791.730000000003</v>
      </c>
      <c r="D24" s="50">
        <v>-1043.6099999999999</v>
      </c>
      <c r="E24" s="50">
        <v>97.31</v>
      </c>
      <c r="F24" s="58">
        <f t="shared" si="0"/>
        <v>9</v>
      </c>
      <c r="G24" s="12"/>
      <c r="H24" s="4"/>
    </row>
    <row r="25" spans="1:8" ht="18.75" x14ac:dyDescent="0.25">
      <c r="A25" s="47" t="s">
        <v>20</v>
      </c>
      <c r="B25" s="51">
        <v>323464.23</v>
      </c>
      <c r="C25" s="51">
        <v>354478.03</v>
      </c>
      <c r="D25" s="52">
        <v>-31013.8</v>
      </c>
      <c r="E25" s="52">
        <v>91.25</v>
      </c>
      <c r="F25" s="58">
        <f t="shared" si="0"/>
        <v>11</v>
      </c>
      <c r="G25" s="12"/>
      <c r="H25" s="4"/>
    </row>
    <row r="26" spans="1:8" ht="15.75" x14ac:dyDescent="0.25">
      <c r="A26" s="48" t="s">
        <v>21</v>
      </c>
      <c r="B26" s="53">
        <v>841957.59</v>
      </c>
      <c r="C26" s="53">
        <v>814887.89</v>
      </c>
      <c r="D26" s="53">
        <v>27069.7</v>
      </c>
      <c r="E26" s="53">
        <v>103.32</v>
      </c>
      <c r="F26" s="50"/>
      <c r="G26" s="12"/>
      <c r="H26" s="4"/>
    </row>
  </sheetData>
  <mergeCells count="12">
    <mergeCell ref="A10:A13"/>
    <mergeCell ref="B10:C11"/>
    <mergeCell ref="D10:D13"/>
    <mergeCell ref="E10:E13"/>
    <mergeCell ref="F10:F13"/>
    <mergeCell ref="B12:B13"/>
    <mergeCell ref="C12:C13"/>
    <mergeCell ref="A2:F2"/>
    <mergeCell ref="A3:F3"/>
    <mergeCell ref="A4:F4"/>
    <mergeCell ref="B5:G5"/>
    <mergeCell ref="A6:F6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zoomScaleSheetLayoutView="100" workbookViewId="0">
      <selection activeCell="G25" sqref="A1:G25"/>
    </sheetView>
  </sheetViews>
  <sheetFormatPr defaultRowHeight="15.75" x14ac:dyDescent="0.25"/>
  <cols>
    <col min="1" max="1" width="37.85546875" style="60" customWidth="1"/>
    <col min="2" max="6" width="14.42578125" style="60" customWidth="1"/>
    <col min="7" max="7" width="9.140625" style="60" customWidth="1"/>
    <col min="8" max="16384" width="9.140625" style="60"/>
  </cols>
  <sheetData>
    <row r="1" spans="1:7" ht="31.5" customHeight="1" x14ac:dyDescent="0.25">
      <c r="A1" s="72" t="s">
        <v>40</v>
      </c>
      <c r="B1" s="73"/>
      <c r="C1" s="73"/>
      <c r="D1" s="73"/>
      <c r="E1" s="73"/>
      <c r="F1" s="73"/>
      <c r="G1" s="59"/>
    </row>
    <row r="2" spans="1:7" ht="15" customHeight="1" x14ac:dyDescent="0.25">
      <c r="A2" s="59"/>
      <c r="B2" s="59"/>
      <c r="C2" s="59"/>
      <c r="D2" s="59"/>
      <c r="E2" s="59"/>
      <c r="F2" s="59"/>
      <c r="G2" s="59"/>
    </row>
    <row r="3" spans="1:7" ht="15" customHeight="1" x14ac:dyDescent="0.25">
      <c r="A3" s="61" t="s">
        <v>0</v>
      </c>
      <c r="B3" s="62"/>
      <c r="C3" s="62"/>
      <c r="D3" s="62"/>
      <c r="E3" s="62"/>
      <c r="F3" s="62"/>
      <c r="G3" s="59"/>
    </row>
    <row r="4" spans="1:7" ht="15" customHeight="1" x14ac:dyDescent="0.25">
      <c r="A4" s="59"/>
      <c r="B4" s="59"/>
      <c r="C4" s="59"/>
      <c r="D4" s="59"/>
      <c r="E4" s="59"/>
      <c r="F4" s="59"/>
      <c r="G4" s="59"/>
    </row>
    <row r="5" spans="1:7" ht="15.2" customHeight="1" x14ac:dyDescent="0.25">
      <c r="A5" s="63" t="s">
        <v>1</v>
      </c>
      <c r="B5" s="64"/>
      <c r="C5" s="64"/>
      <c r="D5" s="64"/>
      <c r="E5" s="64"/>
      <c r="F5" s="64"/>
      <c r="G5" s="59"/>
    </row>
    <row r="6" spans="1:7" ht="15" customHeight="1" x14ac:dyDescent="0.25">
      <c r="A6" s="59"/>
      <c r="B6" s="59"/>
      <c r="C6" s="59"/>
      <c r="D6" s="59"/>
      <c r="E6" s="59"/>
      <c r="F6" s="59"/>
      <c r="G6" s="59"/>
    </row>
    <row r="7" spans="1:7" ht="15" customHeight="1" x14ac:dyDescent="0.25">
      <c r="A7" s="59" t="s">
        <v>2</v>
      </c>
      <c r="B7" s="59"/>
      <c r="C7" s="59"/>
      <c r="D7" s="59"/>
      <c r="E7" s="59"/>
      <c r="F7" s="59"/>
      <c r="G7" s="59"/>
    </row>
    <row r="8" spans="1:7" ht="15" customHeight="1" x14ac:dyDescent="0.25">
      <c r="A8" s="59"/>
      <c r="B8" s="59"/>
      <c r="C8" s="59"/>
      <c r="D8" s="59"/>
      <c r="E8" s="59"/>
      <c r="F8" s="59"/>
      <c r="G8" s="59"/>
    </row>
    <row r="9" spans="1:7" ht="15" customHeight="1" x14ac:dyDescent="0.25">
      <c r="A9" s="65" t="s">
        <v>3</v>
      </c>
      <c r="B9" s="65" t="s">
        <v>4</v>
      </c>
      <c r="C9" s="66"/>
      <c r="D9" s="65" t="s">
        <v>5</v>
      </c>
      <c r="E9" s="65" t="s">
        <v>6</v>
      </c>
      <c r="F9" s="65" t="s">
        <v>7</v>
      </c>
      <c r="G9" s="59"/>
    </row>
    <row r="10" spans="1:7" ht="15" customHeight="1" x14ac:dyDescent="0.25">
      <c r="A10" s="66"/>
      <c r="B10" s="66"/>
      <c r="C10" s="66"/>
      <c r="D10" s="66"/>
      <c r="E10" s="66"/>
      <c r="F10" s="66"/>
      <c r="G10" s="59"/>
    </row>
    <row r="11" spans="1:7" ht="15" customHeight="1" x14ac:dyDescent="0.25">
      <c r="A11" s="66"/>
      <c r="B11" s="65" t="s">
        <v>8</v>
      </c>
      <c r="C11" s="65" t="s">
        <v>9</v>
      </c>
      <c r="D11" s="66"/>
      <c r="E11" s="66"/>
      <c r="F11" s="66"/>
      <c r="G11" s="59"/>
    </row>
    <row r="12" spans="1:7" ht="61.5" customHeight="1" x14ac:dyDescent="0.25">
      <c r="A12" s="66"/>
      <c r="B12" s="66"/>
      <c r="C12" s="66"/>
      <c r="D12" s="66"/>
      <c r="E12" s="66"/>
      <c r="F12" s="66"/>
      <c r="G12" s="59"/>
    </row>
    <row r="13" spans="1:7" ht="15" customHeight="1" x14ac:dyDescent="0.25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59"/>
    </row>
    <row r="14" spans="1:7" ht="19.5" customHeight="1" x14ac:dyDescent="0.25">
      <c r="A14" s="47" t="s">
        <v>10</v>
      </c>
      <c r="B14" s="69">
        <v>83392.09</v>
      </c>
      <c r="C14" s="69">
        <v>48902.45</v>
      </c>
      <c r="D14" s="70">
        <v>34489.64</v>
      </c>
      <c r="E14" s="70">
        <v>170.53</v>
      </c>
      <c r="F14" s="58">
        <f>RANK(E14,$E$14:$E$23)</f>
        <v>1</v>
      </c>
      <c r="G14" s="59"/>
    </row>
    <row r="15" spans="1:7" ht="19.5" customHeight="1" x14ac:dyDescent="0.25">
      <c r="A15" s="47" t="s">
        <v>11</v>
      </c>
      <c r="B15" s="69">
        <v>22584.58</v>
      </c>
      <c r="C15" s="69">
        <v>21526.39</v>
      </c>
      <c r="D15" s="70">
        <v>1058.19</v>
      </c>
      <c r="E15" s="70">
        <v>104.92</v>
      </c>
      <c r="F15" s="58">
        <f t="shared" ref="F15:F23" si="0">RANK(E15,$E$14:$E$23)</f>
        <v>5</v>
      </c>
      <c r="G15" s="59"/>
    </row>
    <row r="16" spans="1:7" ht="19.5" customHeight="1" x14ac:dyDescent="0.25">
      <c r="A16" s="47" t="s">
        <v>12</v>
      </c>
      <c r="B16" s="69">
        <v>28500.01</v>
      </c>
      <c r="C16" s="69">
        <v>30110.74</v>
      </c>
      <c r="D16" s="70">
        <v>-1610.73</v>
      </c>
      <c r="E16" s="70">
        <v>94.65</v>
      </c>
      <c r="F16" s="58">
        <f t="shared" si="0"/>
        <v>9</v>
      </c>
      <c r="G16" s="59"/>
    </row>
    <row r="17" spans="1:7" ht="19.5" customHeight="1" x14ac:dyDescent="0.25">
      <c r="A17" s="47" t="s">
        <v>13</v>
      </c>
      <c r="B17" s="69">
        <v>40917.129999999997</v>
      </c>
      <c r="C17" s="69">
        <v>40255.26</v>
      </c>
      <c r="D17" s="70">
        <v>661.87</v>
      </c>
      <c r="E17" s="70">
        <v>101.64</v>
      </c>
      <c r="F17" s="58">
        <f t="shared" si="0"/>
        <v>8</v>
      </c>
      <c r="G17" s="59"/>
    </row>
    <row r="18" spans="1:7" ht="19.5" customHeight="1" x14ac:dyDescent="0.25">
      <c r="A18" s="47" t="s">
        <v>14</v>
      </c>
      <c r="B18" s="69">
        <v>25436.959999999999</v>
      </c>
      <c r="C18" s="69">
        <v>23013.15</v>
      </c>
      <c r="D18" s="70">
        <v>2423.81</v>
      </c>
      <c r="E18" s="70">
        <v>110.53</v>
      </c>
      <c r="F18" s="58">
        <f t="shared" si="0"/>
        <v>3</v>
      </c>
      <c r="G18" s="59"/>
    </row>
    <row r="19" spans="1:7" ht="19.5" customHeight="1" x14ac:dyDescent="0.25">
      <c r="A19" s="47" t="s">
        <v>15</v>
      </c>
      <c r="B19" s="69">
        <v>47688.12</v>
      </c>
      <c r="C19" s="69">
        <v>39233.46</v>
      </c>
      <c r="D19" s="70">
        <v>8454.66</v>
      </c>
      <c r="E19" s="70">
        <v>121.55</v>
      </c>
      <c r="F19" s="58">
        <f t="shared" si="0"/>
        <v>2</v>
      </c>
      <c r="G19" s="59"/>
    </row>
    <row r="20" spans="1:7" ht="19.5" customHeight="1" x14ac:dyDescent="0.25">
      <c r="A20" s="47" t="s">
        <v>16</v>
      </c>
      <c r="B20" s="69">
        <v>40706.61</v>
      </c>
      <c r="C20" s="69">
        <v>44960.53</v>
      </c>
      <c r="D20" s="70">
        <v>-4253.92</v>
      </c>
      <c r="E20" s="70">
        <v>90.54</v>
      </c>
      <c r="F20" s="58">
        <f t="shared" si="0"/>
        <v>10</v>
      </c>
      <c r="G20" s="59"/>
    </row>
    <row r="21" spans="1:7" ht="19.5" customHeight="1" x14ac:dyDescent="0.25">
      <c r="A21" s="47" t="s">
        <v>17</v>
      </c>
      <c r="B21" s="69">
        <v>114260.86</v>
      </c>
      <c r="C21" s="69">
        <v>111360.02</v>
      </c>
      <c r="D21" s="70">
        <v>2900.84</v>
      </c>
      <c r="E21" s="70">
        <v>102.6</v>
      </c>
      <c r="F21" s="58">
        <f t="shared" si="0"/>
        <v>6</v>
      </c>
      <c r="G21" s="59"/>
    </row>
    <row r="22" spans="1:7" ht="19.5" customHeight="1" x14ac:dyDescent="0.25">
      <c r="A22" s="47" t="s">
        <v>18</v>
      </c>
      <c r="B22" s="69">
        <v>25925.360000000001</v>
      </c>
      <c r="C22" s="69">
        <v>24165.84</v>
      </c>
      <c r="D22" s="70">
        <v>1759.52</v>
      </c>
      <c r="E22" s="70">
        <v>107.28</v>
      </c>
      <c r="F22" s="58">
        <f t="shared" si="0"/>
        <v>4</v>
      </c>
      <c r="G22" s="59"/>
    </row>
    <row r="23" spans="1:7" ht="19.5" customHeight="1" x14ac:dyDescent="0.25">
      <c r="A23" s="47" t="s">
        <v>19</v>
      </c>
      <c r="B23" s="69">
        <v>32773.46</v>
      </c>
      <c r="C23" s="69">
        <v>32208.19</v>
      </c>
      <c r="D23" s="70">
        <v>565.27</v>
      </c>
      <c r="E23" s="70">
        <v>101.76</v>
      </c>
      <c r="F23" s="58">
        <f t="shared" si="0"/>
        <v>7</v>
      </c>
      <c r="G23" s="59"/>
    </row>
    <row r="24" spans="1:7" ht="19.5" customHeight="1" x14ac:dyDescent="0.25">
      <c r="A24" s="68" t="s">
        <v>22</v>
      </c>
      <c r="B24" s="71">
        <v>462185.18</v>
      </c>
      <c r="C24" s="71">
        <v>415736.03</v>
      </c>
      <c r="D24" s="71">
        <v>46449.15</v>
      </c>
      <c r="E24" s="71">
        <v>111.17</v>
      </c>
      <c r="F24" s="70"/>
      <c r="G24" s="59"/>
    </row>
  </sheetData>
  <mergeCells count="10">
    <mergeCell ref="A1:F1"/>
    <mergeCell ref="A3:F3"/>
    <mergeCell ref="A5:F5"/>
    <mergeCell ref="A9:A12"/>
    <mergeCell ref="B9:C10"/>
    <mergeCell ref="D9:D12"/>
    <mergeCell ref="E9:E12"/>
    <mergeCell ref="F9:F12"/>
    <mergeCell ref="B11:B12"/>
    <mergeCell ref="C11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100" workbookViewId="0">
      <selection activeCell="F29" sqref="A1:F29"/>
    </sheetView>
  </sheetViews>
  <sheetFormatPr defaultRowHeight="15" x14ac:dyDescent="0.25"/>
  <cols>
    <col min="1" max="1" width="31.140625" style="1" customWidth="1"/>
    <col min="2" max="8" width="15.85546875" style="1" customWidth="1"/>
    <col min="9" max="16384" width="9.140625" style="1"/>
  </cols>
  <sheetData>
    <row r="1" spans="1:7" ht="15" customHeight="1" x14ac:dyDescent="0.25">
      <c r="A1" s="13"/>
      <c r="B1" s="13"/>
      <c r="C1" s="13"/>
      <c r="D1" s="13"/>
      <c r="E1" s="13"/>
      <c r="F1" s="13"/>
      <c r="G1" s="13"/>
    </row>
    <row r="2" spans="1:7" ht="32.25" customHeight="1" x14ac:dyDescent="0.25">
      <c r="A2" s="86" t="s">
        <v>41</v>
      </c>
      <c r="B2" s="87"/>
      <c r="C2" s="87"/>
      <c r="D2" s="87"/>
      <c r="E2" s="87"/>
      <c r="F2" s="87"/>
      <c r="G2" s="13"/>
    </row>
    <row r="3" spans="1:7" ht="15" customHeight="1" x14ac:dyDescent="0.25">
      <c r="A3" s="13"/>
      <c r="B3" s="13"/>
      <c r="C3" s="13"/>
      <c r="D3" s="13"/>
      <c r="E3" s="13"/>
      <c r="F3" s="13"/>
      <c r="G3" s="13"/>
    </row>
    <row r="4" spans="1:7" ht="15" customHeight="1" x14ac:dyDescent="0.25">
      <c r="A4" s="27" t="s">
        <v>0</v>
      </c>
      <c r="B4" s="28"/>
      <c r="C4" s="28"/>
      <c r="D4" s="28"/>
      <c r="E4" s="28"/>
      <c r="F4" s="28"/>
      <c r="G4" s="13"/>
    </row>
    <row r="5" spans="1:7" ht="15" customHeight="1" x14ac:dyDescent="0.25">
      <c r="A5" s="13"/>
      <c r="B5" s="13"/>
      <c r="C5" s="13"/>
      <c r="D5" s="13"/>
      <c r="E5" s="13"/>
      <c r="F5" s="13"/>
      <c r="G5" s="13"/>
    </row>
    <row r="6" spans="1:7" ht="15.2" customHeight="1" x14ac:dyDescent="0.25">
      <c r="A6" s="29" t="s">
        <v>1</v>
      </c>
      <c r="B6" s="30"/>
      <c r="C6" s="30"/>
      <c r="D6" s="30"/>
      <c r="E6" s="30"/>
      <c r="F6" s="30"/>
      <c r="G6" s="13"/>
    </row>
    <row r="7" spans="1:7" ht="15" customHeight="1" x14ac:dyDescent="0.25">
      <c r="A7" s="13"/>
      <c r="B7" s="13"/>
      <c r="C7" s="13"/>
      <c r="D7" s="13"/>
      <c r="E7" s="13"/>
      <c r="F7" s="13"/>
      <c r="G7" s="13"/>
    </row>
    <row r="8" spans="1:7" ht="15" customHeight="1" x14ac:dyDescent="0.25">
      <c r="A8" s="13" t="s">
        <v>2</v>
      </c>
      <c r="B8" s="13"/>
      <c r="C8" s="13"/>
      <c r="D8" s="13"/>
      <c r="E8" s="13"/>
      <c r="F8" s="13"/>
      <c r="G8" s="13"/>
    </row>
    <row r="9" spans="1:7" ht="15" customHeight="1" x14ac:dyDescent="0.25">
      <c r="A9" s="13"/>
      <c r="B9" s="13"/>
      <c r="C9" s="13"/>
      <c r="D9" s="13"/>
      <c r="E9" s="13"/>
      <c r="F9" s="13"/>
      <c r="G9" s="13"/>
    </row>
    <row r="10" spans="1:7" ht="15" customHeight="1" x14ac:dyDescent="0.25">
      <c r="A10" s="74" t="s">
        <v>3</v>
      </c>
      <c r="B10" s="75" t="s">
        <v>4</v>
      </c>
      <c r="C10" s="76"/>
      <c r="D10" s="77" t="s">
        <v>5</v>
      </c>
      <c r="E10" s="77" t="s">
        <v>6</v>
      </c>
      <c r="F10" s="77" t="s">
        <v>7</v>
      </c>
      <c r="G10" s="13"/>
    </row>
    <row r="11" spans="1:7" ht="15" customHeight="1" x14ac:dyDescent="0.25">
      <c r="A11" s="78"/>
      <c r="B11" s="76"/>
      <c r="C11" s="76"/>
      <c r="D11" s="79"/>
      <c r="E11" s="79"/>
      <c r="F11" s="79"/>
      <c r="G11" s="13"/>
    </row>
    <row r="12" spans="1:7" ht="15" customHeight="1" x14ac:dyDescent="0.25">
      <c r="A12" s="78"/>
      <c r="B12" s="77" t="s">
        <v>8</v>
      </c>
      <c r="C12" s="77" t="s">
        <v>9</v>
      </c>
      <c r="D12" s="79"/>
      <c r="E12" s="79"/>
      <c r="F12" s="79"/>
      <c r="G12" s="13"/>
    </row>
    <row r="13" spans="1:7" ht="42.75" customHeight="1" x14ac:dyDescent="0.25">
      <c r="A13" s="78"/>
      <c r="B13" s="79"/>
      <c r="C13" s="79"/>
      <c r="D13" s="79"/>
      <c r="E13" s="79"/>
      <c r="F13" s="79"/>
      <c r="G13" s="13"/>
    </row>
    <row r="14" spans="1:7" ht="15" customHeight="1" x14ac:dyDescent="0.25">
      <c r="A14" s="80">
        <v>1</v>
      </c>
      <c r="B14" s="80">
        <v>2</v>
      </c>
      <c r="C14" s="80">
        <v>3</v>
      </c>
      <c r="D14" s="80">
        <v>4</v>
      </c>
      <c r="E14" s="80">
        <v>5</v>
      </c>
      <c r="F14" s="80">
        <v>6</v>
      </c>
      <c r="G14" s="13"/>
    </row>
    <row r="15" spans="1:7" ht="19.5" customHeight="1" x14ac:dyDescent="0.25">
      <c r="A15" s="81" t="s">
        <v>10</v>
      </c>
      <c r="B15" s="83">
        <v>2695.68</v>
      </c>
      <c r="C15" s="83">
        <v>2878.12</v>
      </c>
      <c r="D15" s="84">
        <v>-182.44</v>
      </c>
      <c r="E15" s="84">
        <v>93.66</v>
      </c>
      <c r="F15" s="58">
        <f>RANK(E15,$E$15:$E$24)</f>
        <v>5</v>
      </c>
      <c r="G15" s="13"/>
    </row>
    <row r="16" spans="1:7" ht="19.5" customHeight="1" x14ac:dyDescent="0.25">
      <c r="A16" s="81" t="s">
        <v>11</v>
      </c>
      <c r="B16" s="83">
        <v>1368.38</v>
      </c>
      <c r="C16" s="83">
        <v>1566.61</v>
      </c>
      <c r="D16" s="84">
        <v>-198.23</v>
      </c>
      <c r="E16" s="84">
        <v>87.35</v>
      </c>
      <c r="F16" s="58">
        <f t="shared" ref="F16:F24" si="0">RANK(E16,$E$15:$E$24)</f>
        <v>8</v>
      </c>
      <c r="G16" s="13"/>
    </row>
    <row r="17" spans="1:7" ht="19.5" customHeight="1" x14ac:dyDescent="0.25">
      <c r="A17" s="81" t="s">
        <v>12</v>
      </c>
      <c r="B17" s="83">
        <v>2484.39</v>
      </c>
      <c r="C17" s="83">
        <v>3103.81</v>
      </c>
      <c r="D17" s="84">
        <v>-619.41999999999996</v>
      </c>
      <c r="E17" s="84">
        <v>80.040000000000006</v>
      </c>
      <c r="F17" s="58">
        <f t="shared" si="0"/>
        <v>9</v>
      </c>
      <c r="G17" s="13"/>
    </row>
    <row r="18" spans="1:7" ht="19.5" customHeight="1" x14ac:dyDescent="0.25">
      <c r="A18" s="81" t="s">
        <v>13</v>
      </c>
      <c r="B18" s="83">
        <v>2888.93</v>
      </c>
      <c r="C18" s="83">
        <v>3258.54</v>
      </c>
      <c r="D18" s="84">
        <v>-369.61</v>
      </c>
      <c r="E18" s="84">
        <v>88.66</v>
      </c>
      <c r="F18" s="58">
        <f t="shared" si="0"/>
        <v>7</v>
      </c>
      <c r="G18" s="13"/>
    </row>
    <row r="19" spans="1:7" ht="19.5" customHeight="1" x14ac:dyDescent="0.25">
      <c r="A19" s="81" t="s">
        <v>14</v>
      </c>
      <c r="B19" s="83">
        <v>4568.8</v>
      </c>
      <c r="C19" s="83">
        <v>3738.8</v>
      </c>
      <c r="D19" s="84">
        <v>830</v>
      </c>
      <c r="E19" s="84">
        <v>122.2</v>
      </c>
      <c r="F19" s="58">
        <f t="shared" si="0"/>
        <v>3</v>
      </c>
      <c r="G19" s="13"/>
    </row>
    <row r="20" spans="1:7" ht="19.5" customHeight="1" x14ac:dyDescent="0.25">
      <c r="A20" s="81" t="s">
        <v>15</v>
      </c>
      <c r="B20" s="83">
        <v>4565.82</v>
      </c>
      <c r="C20" s="83">
        <v>5095.3500000000004</v>
      </c>
      <c r="D20" s="84">
        <v>-529.53</v>
      </c>
      <c r="E20" s="84">
        <v>89.61</v>
      </c>
      <c r="F20" s="58">
        <f t="shared" si="0"/>
        <v>6</v>
      </c>
      <c r="G20" s="13"/>
    </row>
    <row r="21" spans="1:7" ht="19.5" customHeight="1" x14ac:dyDescent="0.25">
      <c r="A21" s="81" t="s">
        <v>16</v>
      </c>
      <c r="B21" s="83">
        <v>14173.49</v>
      </c>
      <c r="C21" s="83">
        <v>5382.87</v>
      </c>
      <c r="D21" s="84">
        <v>8790.6200000000008</v>
      </c>
      <c r="E21" s="84">
        <v>263.31</v>
      </c>
      <c r="F21" s="58">
        <f t="shared" si="0"/>
        <v>1</v>
      </c>
      <c r="G21" s="13"/>
    </row>
    <row r="22" spans="1:7" ht="19.5" customHeight="1" x14ac:dyDescent="0.25">
      <c r="A22" s="81" t="s">
        <v>17</v>
      </c>
      <c r="B22" s="83">
        <v>17401.919999999998</v>
      </c>
      <c r="C22" s="83">
        <v>12187.14</v>
      </c>
      <c r="D22" s="84">
        <v>5214.78</v>
      </c>
      <c r="E22" s="84">
        <v>142.79</v>
      </c>
      <c r="F22" s="58">
        <f t="shared" si="0"/>
        <v>2</v>
      </c>
      <c r="G22" s="13"/>
    </row>
    <row r="23" spans="1:7" ht="19.5" customHeight="1" x14ac:dyDescent="0.25">
      <c r="A23" s="81" t="s">
        <v>18</v>
      </c>
      <c r="B23" s="83">
        <v>1186.1199999999999</v>
      </c>
      <c r="C23" s="83">
        <v>1265.6600000000001</v>
      </c>
      <c r="D23" s="84">
        <v>-79.540000000000006</v>
      </c>
      <c r="E23" s="84">
        <v>93.72</v>
      </c>
      <c r="F23" s="58">
        <f t="shared" si="0"/>
        <v>4</v>
      </c>
      <c r="G23" s="13"/>
    </row>
    <row r="24" spans="1:7" ht="19.5" customHeight="1" x14ac:dyDescent="0.25">
      <c r="A24" s="81" t="s">
        <v>19</v>
      </c>
      <c r="B24" s="83">
        <v>4974.66</v>
      </c>
      <c r="C24" s="83">
        <v>6583.54</v>
      </c>
      <c r="D24" s="84">
        <v>-1608.88</v>
      </c>
      <c r="E24" s="84">
        <v>75.56</v>
      </c>
      <c r="F24" s="58">
        <f t="shared" si="0"/>
        <v>10</v>
      </c>
      <c r="G24" s="13"/>
    </row>
    <row r="25" spans="1:7" ht="19.5" customHeight="1" x14ac:dyDescent="0.25">
      <c r="A25" s="82" t="s">
        <v>22</v>
      </c>
      <c r="B25" s="85">
        <v>56308.19</v>
      </c>
      <c r="C25" s="85">
        <v>45060.44</v>
      </c>
      <c r="D25" s="85">
        <v>11247.75</v>
      </c>
      <c r="E25" s="85">
        <v>124.96</v>
      </c>
      <c r="F25" s="84"/>
      <c r="G25" s="13"/>
    </row>
  </sheetData>
  <mergeCells count="10">
    <mergeCell ref="A2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zoomScaleSheetLayoutView="100" workbookViewId="0">
      <selection activeCell="E30" sqref="A1:E30"/>
    </sheetView>
  </sheetViews>
  <sheetFormatPr defaultRowHeight="15" x14ac:dyDescent="0.25"/>
  <cols>
    <col min="1" max="1" width="33.85546875" style="1" customWidth="1"/>
    <col min="2" max="4" width="15.140625" style="1" customWidth="1"/>
    <col min="5" max="5" width="9.140625" style="1" customWidth="1"/>
    <col min="6" max="16384" width="9.140625" style="1"/>
  </cols>
  <sheetData>
    <row r="1" spans="1:5" ht="15" customHeight="1" x14ac:dyDescent="0.25">
      <c r="A1" s="13"/>
      <c r="B1" s="13"/>
      <c r="C1" s="13"/>
      <c r="D1" s="13"/>
      <c r="E1" s="13"/>
    </row>
    <row r="2" spans="1:5" ht="15" customHeight="1" x14ac:dyDescent="0.25">
      <c r="A2" s="25" t="s">
        <v>23</v>
      </c>
      <c r="B2" s="26"/>
      <c r="C2" s="26"/>
      <c r="D2" s="26"/>
      <c r="E2" s="13"/>
    </row>
    <row r="3" spans="1:5" ht="15" customHeight="1" x14ac:dyDescent="0.25">
      <c r="A3" s="13"/>
      <c r="B3" s="13"/>
      <c r="C3" s="13"/>
      <c r="D3" s="13"/>
      <c r="E3" s="13"/>
    </row>
    <row r="4" spans="1:5" ht="15" customHeight="1" x14ac:dyDescent="0.25">
      <c r="A4" s="27" t="s">
        <v>0</v>
      </c>
      <c r="B4" s="28"/>
      <c r="C4" s="28"/>
      <c r="D4" s="28"/>
      <c r="E4" s="13"/>
    </row>
    <row r="5" spans="1:5" ht="15" customHeight="1" x14ac:dyDescent="0.25">
      <c r="A5" s="13"/>
      <c r="B5" s="13"/>
      <c r="C5" s="13"/>
      <c r="D5" s="13"/>
      <c r="E5" s="13"/>
    </row>
    <row r="6" spans="1:5" ht="15.2" customHeight="1" x14ac:dyDescent="0.25">
      <c r="A6" s="29" t="s">
        <v>1</v>
      </c>
      <c r="B6" s="30"/>
      <c r="C6" s="30"/>
      <c r="D6" s="30"/>
      <c r="E6" s="13"/>
    </row>
    <row r="7" spans="1:5" ht="15" customHeight="1" x14ac:dyDescent="0.25">
      <c r="A7" s="13"/>
      <c r="B7" s="13"/>
      <c r="C7" s="13"/>
      <c r="D7" s="13"/>
      <c r="E7" s="13"/>
    </row>
    <row r="8" spans="1:5" ht="15" customHeight="1" x14ac:dyDescent="0.25">
      <c r="A8" s="13" t="s">
        <v>2</v>
      </c>
      <c r="B8" s="13"/>
      <c r="C8" s="13"/>
      <c r="D8" s="13"/>
      <c r="E8" s="13"/>
    </row>
    <row r="9" spans="1:5" ht="15" customHeight="1" x14ac:dyDescent="0.25">
      <c r="A9" s="13"/>
      <c r="B9" s="13"/>
      <c r="C9" s="13"/>
      <c r="D9" s="13"/>
      <c r="E9" s="13"/>
    </row>
    <row r="10" spans="1:5" ht="15" customHeight="1" x14ac:dyDescent="0.25">
      <c r="A10" s="88" t="s">
        <v>3</v>
      </c>
      <c r="B10" s="89" t="s">
        <v>24</v>
      </c>
      <c r="C10" s="90" t="s">
        <v>25</v>
      </c>
      <c r="D10" s="91" t="s">
        <v>26</v>
      </c>
      <c r="E10" s="13"/>
    </row>
    <row r="11" spans="1:5" ht="15" customHeight="1" x14ac:dyDescent="0.25">
      <c r="A11" s="92"/>
      <c r="B11" s="93"/>
      <c r="C11" s="94"/>
      <c r="D11" s="95"/>
      <c r="E11" s="13"/>
    </row>
    <row r="12" spans="1:5" ht="15" customHeight="1" x14ac:dyDescent="0.25">
      <c r="A12" s="92"/>
      <c r="B12" s="96" t="s">
        <v>27</v>
      </c>
      <c r="C12" s="97" t="s">
        <v>27</v>
      </c>
      <c r="D12" s="98" t="s">
        <v>27</v>
      </c>
      <c r="E12" s="13"/>
    </row>
    <row r="13" spans="1:5" ht="15" customHeight="1" x14ac:dyDescent="0.25">
      <c r="A13" s="92"/>
      <c r="B13" s="99"/>
      <c r="C13" s="100"/>
      <c r="D13" s="101"/>
      <c r="E13" s="13"/>
    </row>
    <row r="14" spans="1:5" ht="15" customHeight="1" x14ac:dyDescent="0.25">
      <c r="A14" s="102">
        <v>1</v>
      </c>
      <c r="B14" s="103">
        <v>2</v>
      </c>
      <c r="C14" s="103">
        <v>3</v>
      </c>
      <c r="D14" s="103">
        <v>4</v>
      </c>
      <c r="E14" s="13"/>
    </row>
    <row r="15" spans="1:5" ht="19.5" customHeight="1" x14ac:dyDescent="0.25">
      <c r="A15" s="81" t="s">
        <v>10</v>
      </c>
      <c r="B15" s="83">
        <v>200320.72</v>
      </c>
      <c r="C15" s="83">
        <v>8549.2199999999993</v>
      </c>
      <c r="D15" s="83">
        <v>208869.94</v>
      </c>
      <c r="E15" s="13"/>
    </row>
    <row r="16" spans="1:5" ht="19.5" customHeight="1" x14ac:dyDescent="0.25">
      <c r="A16" s="81" t="s">
        <v>11</v>
      </c>
      <c r="B16" s="83">
        <v>79912.12</v>
      </c>
      <c r="C16" s="83">
        <v>5666</v>
      </c>
      <c r="D16" s="83">
        <v>85578.12</v>
      </c>
      <c r="E16" s="13"/>
    </row>
    <row r="17" spans="1:5" ht="19.5" customHeight="1" x14ac:dyDescent="0.25">
      <c r="A17" s="81" t="s">
        <v>12</v>
      </c>
      <c r="B17" s="83">
        <v>99575.37</v>
      </c>
      <c r="C17" s="83">
        <v>12095.38</v>
      </c>
      <c r="D17" s="83">
        <v>111670.75</v>
      </c>
      <c r="E17" s="13"/>
    </row>
    <row r="18" spans="1:5" ht="19.5" customHeight="1" x14ac:dyDescent="0.25">
      <c r="A18" s="81" t="s">
        <v>13</v>
      </c>
      <c r="B18" s="83">
        <v>118703.71</v>
      </c>
      <c r="C18" s="83">
        <v>13540.48</v>
      </c>
      <c r="D18" s="83">
        <v>132244.19</v>
      </c>
      <c r="E18" s="13"/>
    </row>
    <row r="19" spans="1:5" ht="19.5" customHeight="1" x14ac:dyDescent="0.25">
      <c r="A19" s="81" t="s">
        <v>14</v>
      </c>
      <c r="B19" s="83">
        <v>81701.7</v>
      </c>
      <c r="C19" s="83">
        <v>12970.99</v>
      </c>
      <c r="D19" s="83">
        <v>94672.69</v>
      </c>
      <c r="E19" s="13"/>
    </row>
    <row r="20" spans="1:5" ht="19.5" customHeight="1" x14ac:dyDescent="0.25">
      <c r="A20" s="81" t="s">
        <v>15</v>
      </c>
      <c r="B20" s="83">
        <v>141690.76</v>
      </c>
      <c r="C20" s="83">
        <v>14439.23</v>
      </c>
      <c r="D20" s="83">
        <v>156129.99</v>
      </c>
      <c r="E20" s="13"/>
    </row>
    <row r="21" spans="1:5" ht="19.5" customHeight="1" x14ac:dyDescent="0.25">
      <c r="A21" s="81" t="s">
        <v>16</v>
      </c>
      <c r="B21" s="83">
        <v>155030.6</v>
      </c>
      <c r="C21" s="83">
        <v>19957.86</v>
      </c>
      <c r="D21" s="83">
        <v>174988.46</v>
      </c>
      <c r="E21" s="13"/>
    </row>
    <row r="22" spans="1:5" ht="19.5" customHeight="1" x14ac:dyDescent="0.25">
      <c r="A22" s="81" t="s">
        <v>17</v>
      </c>
      <c r="B22" s="83">
        <v>366748.52</v>
      </c>
      <c r="C22" s="83">
        <v>54835.05</v>
      </c>
      <c r="D22" s="83">
        <v>421583.57</v>
      </c>
      <c r="E22" s="13"/>
    </row>
    <row r="23" spans="1:5" ht="19.5" customHeight="1" x14ac:dyDescent="0.25">
      <c r="A23" s="81" t="s">
        <v>18</v>
      </c>
      <c r="B23" s="83">
        <v>76908.5</v>
      </c>
      <c r="C23" s="83">
        <v>6426.46</v>
      </c>
      <c r="D23" s="83">
        <v>83334.960000000006</v>
      </c>
      <c r="E23" s="13"/>
    </row>
    <row r="24" spans="1:5" ht="19.5" customHeight="1" x14ac:dyDescent="0.25">
      <c r="A24" s="81" t="s">
        <v>19</v>
      </c>
      <c r="B24" s="83">
        <v>126218.1</v>
      </c>
      <c r="C24" s="83">
        <v>24519.19</v>
      </c>
      <c r="D24" s="83">
        <v>150737.29</v>
      </c>
      <c r="E24" s="13"/>
    </row>
    <row r="25" spans="1:5" ht="19.5" customHeight="1" x14ac:dyDescent="0.25">
      <c r="A25" s="82" t="s">
        <v>28</v>
      </c>
      <c r="B25" s="85">
        <v>1446810.1</v>
      </c>
      <c r="C25" s="85">
        <v>172999.86</v>
      </c>
      <c r="D25" s="85">
        <v>1619809.96</v>
      </c>
      <c r="E25" s="13"/>
    </row>
    <row r="26" spans="1:5" ht="19.5" customHeight="1" x14ac:dyDescent="0.25">
      <c r="A26" s="81" t="s">
        <v>29</v>
      </c>
      <c r="B26" s="83">
        <v>0</v>
      </c>
      <c r="C26" s="83">
        <v>0</v>
      </c>
      <c r="D26" s="83">
        <v>1015495.3</v>
      </c>
      <c r="E26" s="13"/>
    </row>
    <row r="27" spans="1:5" ht="19.5" customHeight="1" x14ac:dyDescent="0.25">
      <c r="A27" s="82" t="s">
        <v>30</v>
      </c>
      <c r="B27" s="85">
        <v>0</v>
      </c>
      <c r="C27" s="85">
        <v>0</v>
      </c>
      <c r="D27" s="85">
        <v>2635305.2599999998</v>
      </c>
      <c r="E27" s="13"/>
    </row>
  </sheetData>
  <mergeCells count="10">
    <mergeCell ref="A2:D2"/>
    <mergeCell ref="A4:D4"/>
    <mergeCell ref="A6:D6"/>
    <mergeCell ref="A10:A13"/>
    <mergeCell ref="B10:B11"/>
    <mergeCell ref="C10:C11"/>
    <mergeCell ref="D10:D11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zoomScaleSheetLayoutView="100" workbookViewId="0">
      <selection sqref="A1:XFD3"/>
    </sheetView>
  </sheetViews>
  <sheetFormatPr defaultRowHeight="15.75" x14ac:dyDescent="0.25"/>
  <cols>
    <col min="1" max="1" width="32" style="60" customWidth="1"/>
    <col min="2" max="6" width="14.28515625" style="60" customWidth="1"/>
    <col min="7" max="7" width="9.140625" style="60" customWidth="1"/>
    <col min="8" max="16384" width="9.140625" style="60"/>
  </cols>
  <sheetData>
    <row r="1" spans="1:7" ht="15" customHeight="1" x14ac:dyDescent="0.25">
      <c r="A1" s="104"/>
      <c r="B1" s="104"/>
      <c r="C1" s="104"/>
      <c r="D1" s="104"/>
      <c r="E1" s="104"/>
      <c r="F1" s="104"/>
      <c r="G1" s="104"/>
    </row>
    <row r="2" spans="1:7" ht="32.25" customHeight="1" x14ac:dyDescent="0.25">
      <c r="A2" s="113" t="s">
        <v>42</v>
      </c>
      <c r="B2" s="114"/>
      <c r="C2" s="114"/>
      <c r="D2" s="114"/>
      <c r="E2" s="114"/>
      <c r="F2" s="114"/>
      <c r="G2" s="104"/>
    </row>
    <row r="3" spans="1:7" ht="15" customHeight="1" x14ac:dyDescent="0.25">
      <c r="A3" s="104"/>
      <c r="B3" s="104"/>
      <c r="C3" s="104"/>
      <c r="D3" s="104"/>
      <c r="E3" s="104"/>
      <c r="F3" s="104"/>
      <c r="G3" s="104"/>
    </row>
    <row r="4" spans="1:7" ht="15" customHeight="1" x14ac:dyDescent="0.25">
      <c r="A4" s="107" t="s">
        <v>0</v>
      </c>
      <c r="B4" s="108"/>
      <c r="C4" s="108"/>
      <c r="D4" s="108"/>
      <c r="E4" s="108"/>
      <c r="F4" s="108"/>
      <c r="G4" s="104"/>
    </row>
    <row r="5" spans="1:7" ht="15" customHeight="1" x14ac:dyDescent="0.25">
      <c r="A5" s="104"/>
      <c r="B5" s="104"/>
      <c r="C5" s="104"/>
      <c r="D5" s="104"/>
      <c r="E5" s="104"/>
      <c r="F5" s="104"/>
      <c r="G5" s="104"/>
    </row>
    <row r="6" spans="1:7" ht="15.2" customHeight="1" x14ac:dyDescent="0.25">
      <c r="A6" s="109" t="s">
        <v>1</v>
      </c>
      <c r="B6" s="110"/>
      <c r="C6" s="110"/>
      <c r="D6" s="110"/>
      <c r="E6" s="110"/>
      <c r="F6" s="110"/>
      <c r="G6" s="104"/>
    </row>
    <row r="7" spans="1:7" ht="15" customHeight="1" x14ac:dyDescent="0.25">
      <c r="A7" s="104"/>
      <c r="B7" s="104"/>
      <c r="C7" s="104"/>
      <c r="D7" s="104"/>
      <c r="E7" s="104"/>
      <c r="F7" s="104"/>
      <c r="G7" s="104"/>
    </row>
    <row r="8" spans="1:7" ht="15" customHeight="1" x14ac:dyDescent="0.25">
      <c r="A8" s="104" t="s">
        <v>2</v>
      </c>
      <c r="B8" s="104"/>
      <c r="C8" s="104"/>
      <c r="D8" s="104"/>
      <c r="E8" s="104"/>
      <c r="F8" s="104"/>
      <c r="G8" s="104"/>
    </row>
    <row r="9" spans="1:7" ht="15" customHeight="1" x14ac:dyDescent="0.25">
      <c r="A9" s="104"/>
      <c r="B9" s="104"/>
      <c r="C9" s="104"/>
      <c r="D9" s="104"/>
      <c r="E9" s="104"/>
      <c r="F9" s="104"/>
      <c r="G9" s="104"/>
    </row>
    <row r="10" spans="1:7" ht="15" customHeight="1" x14ac:dyDescent="0.25">
      <c r="A10" s="77" t="s">
        <v>3</v>
      </c>
      <c r="B10" s="111" t="s">
        <v>4</v>
      </c>
      <c r="C10" s="112"/>
      <c r="D10" s="77" t="s">
        <v>5</v>
      </c>
      <c r="E10" s="77" t="s">
        <v>6</v>
      </c>
      <c r="F10" s="77" t="s">
        <v>7</v>
      </c>
      <c r="G10" s="104"/>
    </row>
    <row r="11" spans="1:7" ht="15" customHeight="1" x14ac:dyDescent="0.25">
      <c r="A11" s="79"/>
      <c r="B11" s="112"/>
      <c r="C11" s="112"/>
      <c r="D11" s="79"/>
      <c r="E11" s="79"/>
      <c r="F11" s="79"/>
      <c r="G11" s="104"/>
    </row>
    <row r="12" spans="1:7" ht="15" customHeight="1" x14ac:dyDescent="0.25">
      <c r="A12" s="79"/>
      <c r="B12" s="77" t="s">
        <v>8</v>
      </c>
      <c r="C12" s="77" t="s">
        <v>9</v>
      </c>
      <c r="D12" s="79"/>
      <c r="E12" s="79"/>
      <c r="F12" s="79"/>
      <c r="G12" s="104"/>
    </row>
    <row r="13" spans="1:7" ht="15" customHeight="1" x14ac:dyDescent="0.25">
      <c r="A13" s="79"/>
      <c r="B13" s="79"/>
      <c r="C13" s="79"/>
      <c r="D13" s="79"/>
      <c r="E13" s="79"/>
      <c r="F13" s="79"/>
      <c r="G13" s="104"/>
    </row>
    <row r="14" spans="1:7" ht="15" customHeight="1" x14ac:dyDescent="0.25">
      <c r="A14" s="80">
        <v>1</v>
      </c>
      <c r="B14" s="80">
        <v>2</v>
      </c>
      <c r="C14" s="80">
        <v>3</v>
      </c>
      <c r="D14" s="80">
        <v>4</v>
      </c>
      <c r="E14" s="80">
        <v>5</v>
      </c>
      <c r="F14" s="80">
        <v>6</v>
      </c>
      <c r="G14" s="104"/>
    </row>
    <row r="15" spans="1:7" ht="19.5" customHeight="1" x14ac:dyDescent="0.25">
      <c r="A15" s="81" t="s">
        <v>10</v>
      </c>
      <c r="B15" s="83">
        <v>47427.33</v>
      </c>
      <c r="C15" s="83">
        <v>43033.86</v>
      </c>
      <c r="D15" s="84">
        <v>4393.47</v>
      </c>
      <c r="E15" s="84">
        <v>110.21</v>
      </c>
      <c r="F15" s="58">
        <f>RANK(E15,$E$15:$E$25)</f>
        <v>5</v>
      </c>
      <c r="G15" s="104"/>
    </row>
    <row r="16" spans="1:7" ht="19.5" customHeight="1" x14ac:dyDescent="0.25">
      <c r="A16" s="81" t="s">
        <v>11</v>
      </c>
      <c r="B16" s="83">
        <v>23393.09</v>
      </c>
      <c r="C16" s="83">
        <v>21526.94</v>
      </c>
      <c r="D16" s="84">
        <v>1866.15</v>
      </c>
      <c r="E16" s="84">
        <v>108.67</v>
      </c>
      <c r="F16" s="58">
        <f t="shared" ref="F16:F25" si="0">RANK(E16,$E$15:$E$25)</f>
        <v>6</v>
      </c>
      <c r="G16" s="104"/>
    </row>
    <row r="17" spans="1:7" ht="19.5" customHeight="1" x14ac:dyDescent="0.25">
      <c r="A17" s="81" t="s">
        <v>12</v>
      </c>
      <c r="B17" s="83">
        <v>29869.51</v>
      </c>
      <c r="C17" s="83">
        <v>30728.34</v>
      </c>
      <c r="D17" s="84">
        <v>-858.83</v>
      </c>
      <c r="E17" s="84">
        <v>97.21</v>
      </c>
      <c r="F17" s="58">
        <f t="shared" si="0"/>
        <v>10</v>
      </c>
      <c r="G17" s="104"/>
    </row>
    <row r="18" spans="1:7" ht="19.5" customHeight="1" x14ac:dyDescent="0.25">
      <c r="A18" s="81" t="s">
        <v>13</v>
      </c>
      <c r="B18" s="83">
        <v>41294.199999999997</v>
      </c>
      <c r="C18" s="83">
        <v>39877.86</v>
      </c>
      <c r="D18" s="84">
        <v>1416.34</v>
      </c>
      <c r="E18" s="84">
        <v>103.55</v>
      </c>
      <c r="F18" s="58">
        <f t="shared" si="0"/>
        <v>8</v>
      </c>
      <c r="G18" s="104"/>
    </row>
    <row r="19" spans="1:7" ht="19.5" customHeight="1" x14ac:dyDescent="0.25">
      <c r="A19" s="81" t="s">
        <v>14</v>
      </c>
      <c r="B19" s="83">
        <v>28035.67</v>
      </c>
      <c r="C19" s="83">
        <v>25127.9</v>
      </c>
      <c r="D19" s="84">
        <v>2907.77</v>
      </c>
      <c r="E19" s="84">
        <v>111.57</v>
      </c>
      <c r="F19" s="58">
        <f t="shared" si="0"/>
        <v>4</v>
      </c>
      <c r="G19" s="104"/>
    </row>
    <row r="20" spans="1:7" ht="19.5" customHeight="1" x14ac:dyDescent="0.25">
      <c r="A20" s="81" t="s">
        <v>15</v>
      </c>
      <c r="B20" s="83">
        <v>48165.599999999999</v>
      </c>
      <c r="C20" s="83">
        <v>40774.82</v>
      </c>
      <c r="D20" s="84">
        <v>7390.78</v>
      </c>
      <c r="E20" s="84">
        <v>118.13</v>
      </c>
      <c r="F20" s="58">
        <f t="shared" si="0"/>
        <v>2</v>
      </c>
      <c r="G20" s="104"/>
    </row>
    <row r="21" spans="1:7" ht="19.5" customHeight="1" x14ac:dyDescent="0.25">
      <c r="A21" s="81" t="s">
        <v>16</v>
      </c>
      <c r="B21" s="83">
        <v>52617.14</v>
      </c>
      <c r="C21" s="83">
        <v>46371.28</v>
      </c>
      <c r="D21" s="84">
        <v>6245.86</v>
      </c>
      <c r="E21" s="84">
        <v>113.47</v>
      </c>
      <c r="F21" s="58">
        <f t="shared" si="0"/>
        <v>3</v>
      </c>
      <c r="G21" s="104"/>
    </row>
    <row r="22" spans="1:7" ht="19.5" customHeight="1" x14ac:dyDescent="0.25">
      <c r="A22" s="81" t="s">
        <v>17</v>
      </c>
      <c r="B22" s="83">
        <v>116578.23</v>
      </c>
      <c r="C22" s="83">
        <v>108428.86</v>
      </c>
      <c r="D22" s="84">
        <v>8149.37</v>
      </c>
      <c r="E22" s="84">
        <v>107.52</v>
      </c>
      <c r="F22" s="58">
        <f t="shared" si="0"/>
        <v>7</v>
      </c>
      <c r="G22" s="104"/>
    </row>
    <row r="23" spans="1:7" ht="19.5" customHeight="1" x14ac:dyDescent="0.25">
      <c r="A23" s="81" t="s">
        <v>18</v>
      </c>
      <c r="B23" s="83">
        <v>26191.73</v>
      </c>
      <c r="C23" s="83">
        <v>19088.98</v>
      </c>
      <c r="D23" s="84">
        <v>7102.75</v>
      </c>
      <c r="E23" s="84">
        <v>137.21</v>
      </c>
      <c r="F23" s="58">
        <f t="shared" si="0"/>
        <v>1</v>
      </c>
      <c r="G23" s="104"/>
    </row>
    <row r="24" spans="1:7" ht="19.5" customHeight="1" x14ac:dyDescent="0.25">
      <c r="A24" s="81" t="s">
        <v>19</v>
      </c>
      <c r="B24" s="83">
        <v>30307.919999999998</v>
      </c>
      <c r="C24" s="83">
        <v>30926.52</v>
      </c>
      <c r="D24" s="84">
        <v>-618.6</v>
      </c>
      <c r="E24" s="84">
        <v>98</v>
      </c>
      <c r="F24" s="58">
        <f t="shared" si="0"/>
        <v>9</v>
      </c>
      <c r="G24" s="104"/>
    </row>
    <row r="25" spans="1:7" ht="19.5" customHeight="1" x14ac:dyDescent="0.25">
      <c r="A25" s="81" t="s">
        <v>20</v>
      </c>
      <c r="B25" s="83">
        <v>311032.65999999997</v>
      </c>
      <c r="C25" s="83">
        <v>325430.27</v>
      </c>
      <c r="D25" s="84">
        <v>-14397.61</v>
      </c>
      <c r="E25" s="84">
        <v>95.58</v>
      </c>
      <c r="F25" s="58">
        <f t="shared" si="0"/>
        <v>11</v>
      </c>
      <c r="G25" s="104"/>
    </row>
    <row r="26" spans="1:7" ht="19.5" customHeight="1" x14ac:dyDescent="0.25">
      <c r="A26" s="82" t="s">
        <v>31</v>
      </c>
      <c r="B26" s="85">
        <v>754913.08</v>
      </c>
      <c r="C26" s="85">
        <v>731315.63</v>
      </c>
      <c r="D26" s="85">
        <v>23597.45</v>
      </c>
      <c r="E26" s="85">
        <v>103.23</v>
      </c>
      <c r="F26" s="84"/>
      <c r="G26" s="104"/>
    </row>
  </sheetData>
  <mergeCells count="10">
    <mergeCell ref="A2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100" workbookViewId="0">
      <selection activeCell="B5" sqref="B5"/>
    </sheetView>
  </sheetViews>
  <sheetFormatPr defaultRowHeight="15.75" x14ac:dyDescent="0.25"/>
  <cols>
    <col min="1" max="1" width="29.7109375" style="60" customWidth="1"/>
    <col min="2" max="6" width="14.140625" style="60" customWidth="1"/>
    <col min="7" max="7" width="9.140625" style="60" customWidth="1"/>
    <col min="8" max="16384" width="9.140625" style="60"/>
  </cols>
  <sheetData>
    <row r="1" spans="1:7" ht="15" customHeight="1" x14ac:dyDescent="0.25">
      <c r="A1" s="104"/>
      <c r="B1" s="104"/>
      <c r="C1" s="104"/>
      <c r="D1" s="104"/>
      <c r="E1" s="104"/>
      <c r="F1" s="104"/>
      <c r="G1" s="104"/>
    </row>
    <row r="2" spans="1:7" ht="15" customHeight="1" x14ac:dyDescent="0.25">
      <c r="A2" s="105" t="s">
        <v>43</v>
      </c>
      <c r="B2" s="106"/>
      <c r="C2" s="106"/>
      <c r="D2" s="106"/>
      <c r="E2" s="106"/>
      <c r="F2" s="106"/>
      <c r="G2" s="104"/>
    </row>
    <row r="3" spans="1:7" ht="15" customHeight="1" x14ac:dyDescent="0.25">
      <c r="A3" s="104"/>
      <c r="B3" s="104"/>
      <c r="C3" s="104"/>
      <c r="D3" s="104"/>
      <c r="E3" s="104"/>
      <c r="F3" s="104"/>
      <c r="G3" s="104"/>
    </row>
    <row r="4" spans="1:7" ht="15" customHeight="1" x14ac:dyDescent="0.25">
      <c r="A4" s="107" t="s">
        <v>0</v>
      </c>
      <c r="B4" s="108"/>
      <c r="C4" s="108"/>
      <c r="D4" s="108"/>
      <c r="E4" s="108"/>
      <c r="F4" s="108"/>
      <c r="G4" s="104"/>
    </row>
    <row r="5" spans="1:7" ht="15" customHeight="1" x14ac:dyDescent="0.25">
      <c r="A5" s="104"/>
      <c r="B5" s="104"/>
      <c r="C5" s="104"/>
      <c r="D5" s="104"/>
      <c r="E5" s="104"/>
      <c r="F5" s="104"/>
      <c r="G5" s="104"/>
    </row>
    <row r="6" spans="1:7" ht="15.2" customHeight="1" x14ac:dyDescent="0.25">
      <c r="A6" s="109" t="s">
        <v>1</v>
      </c>
      <c r="B6" s="110"/>
      <c r="C6" s="110"/>
      <c r="D6" s="110"/>
      <c r="E6" s="110"/>
      <c r="F6" s="110"/>
      <c r="G6" s="104"/>
    </row>
    <row r="7" spans="1:7" ht="15" customHeight="1" x14ac:dyDescent="0.25">
      <c r="A7" s="104"/>
      <c r="B7" s="104"/>
      <c r="C7" s="104"/>
      <c r="D7" s="104"/>
      <c r="E7" s="104"/>
      <c r="F7" s="104"/>
      <c r="G7" s="104"/>
    </row>
    <row r="8" spans="1:7" ht="15" customHeight="1" x14ac:dyDescent="0.25">
      <c r="A8" s="104" t="s">
        <v>2</v>
      </c>
      <c r="B8" s="104"/>
      <c r="C8" s="104"/>
      <c r="D8" s="104"/>
      <c r="E8" s="104"/>
      <c r="F8" s="104"/>
      <c r="G8" s="104"/>
    </row>
    <row r="9" spans="1:7" ht="15" customHeight="1" x14ac:dyDescent="0.25">
      <c r="A9" s="104"/>
      <c r="B9" s="104"/>
      <c r="C9" s="104"/>
      <c r="D9" s="104"/>
      <c r="E9" s="104"/>
      <c r="F9" s="104"/>
      <c r="G9" s="104"/>
    </row>
    <row r="10" spans="1:7" ht="15" customHeight="1" x14ac:dyDescent="0.25">
      <c r="A10" s="77" t="s">
        <v>3</v>
      </c>
      <c r="B10" s="115" t="s">
        <v>4</v>
      </c>
      <c r="C10" s="116"/>
      <c r="D10" s="77" t="s">
        <v>5</v>
      </c>
      <c r="E10" s="77" t="s">
        <v>6</v>
      </c>
      <c r="F10" s="77" t="s">
        <v>7</v>
      </c>
      <c r="G10" s="104"/>
    </row>
    <row r="11" spans="1:7" ht="15" customHeight="1" x14ac:dyDescent="0.25">
      <c r="A11" s="79"/>
      <c r="B11" s="116"/>
      <c r="C11" s="116"/>
      <c r="D11" s="79"/>
      <c r="E11" s="79"/>
      <c r="F11" s="79"/>
      <c r="G11" s="104"/>
    </row>
    <row r="12" spans="1:7" ht="15" customHeight="1" x14ac:dyDescent="0.25">
      <c r="A12" s="79"/>
      <c r="B12" s="77" t="s">
        <v>8</v>
      </c>
      <c r="C12" s="77" t="s">
        <v>9</v>
      </c>
      <c r="D12" s="79"/>
      <c r="E12" s="79"/>
      <c r="F12" s="79"/>
      <c r="G12" s="104"/>
    </row>
    <row r="13" spans="1:7" ht="15" customHeight="1" x14ac:dyDescent="0.25">
      <c r="A13" s="79"/>
      <c r="B13" s="79"/>
      <c r="C13" s="79"/>
      <c r="D13" s="79"/>
      <c r="E13" s="79"/>
      <c r="F13" s="79"/>
      <c r="G13" s="104"/>
    </row>
    <row r="14" spans="1:7" ht="15" customHeight="1" x14ac:dyDescent="0.25">
      <c r="A14" s="80">
        <v>1</v>
      </c>
      <c r="B14" s="80">
        <v>2</v>
      </c>
      <c r="C14" s="80">
        <v>3</v>
      </c>
      <c r="D14" s="80">
        <v>4</v>
      </c>
      <c r="E14" s="80">
        <v>5</v>
      </c>
      <c r="F14" s="80">
        <v>6</v>
      </c>
      <c r="G14" s="104"/>
    </row>
    <row r="15" spans="1:7" ht="19.5" customHeight="1" x14ac:dyDescent="0.25">
      <c r="A15" s="81" t="s">
        <v>10</v>
      </c>
      <c r="B15" s="117">
        <v>44902.44</v>
      </c>
      <c r="C15" s="117">
        <v>40362.81</v>
      </c>
      <c r="D15" s="118">
        <v>4539.63</v>
      </c>
      <c r="E15" s="118">
        <v>111.25</v>
      </c>
      <c r="F15" s="58">
        <f>RANK(E15,$E$15:$E$24)</f>
        <v>3</v>
      </c>
      <c r="G15" s="104"/>
    </row>
    <row r="16" spans="1:7" ht="19.5" customHeight="1" x14ac:dyDescent="0.25">
      <c r="A16" s="81" t="s">
        <v>11</v>
      </c>
      <c r="B16" s="117">
        <v>22124.02</v>
      </c>
      <c r="C16" s="117">
        <v>20349.07</v>
      </c>
      <c r="D16" s="118">
        <v>1774.95</v>
      </c>
      <c r="E16" s="118">
        <v>108.72</v>
      </c>
      <c r="F16" s="58">
        <f t="shared" ref="F16:F24" si="0">RANK(E16,$E$15:$E$24)</f>
        <v>5</v>
      </c>
      <c r="G16" s="104"/>
    </row>
    <row r="17" spans="1:7" ht="19.5" customHeight="1" x14ac:dyDescent="0.25">
      <c r="A17" s="81" t="s">
        <v>12</v>
      </c>
      <c r="B17" s="117">
        <v>27373.77</v>
      </c>
      <c r="C17" s="117">
        <v>27678.93</v>
      </c>
      <c r="D17" s="118">
        <v>-305.16000000000003</v>
      </c>
      <c r="E17" s="118">
        <v>98.9</v>
      </c>
      <c r="F17" s="58">
        <f t="shared" si="0"/>
        <v>9</v>
      </c>
      <c r="G17" s="104"/>
    </row>
    <row r="18" spans="1:7" ht="19.5" customHeight="1" x14ac:dyDescent="0.25">
      <c r="A18" s="81" t="s">
        <v>13</v>
      </c>
      <c r="B18" s="117">
        <v>38788.269999999997</v>
      </c>
      <c r="C18" s="117">
        <v>36914.25</v>
      </c>
      <c r="D18" s="118">
        <v>1874.02</v>
      </c>
      <c r="E18" s="118">
        <v>105.08</v>
      </c>
      <c r="F18" s="58">
        <f t="shared" si="0"/>
        <v>7</v>
      </c>
      <c r="G18" s="104"/>
    </row>
    <row r="19" spans="1:7" ht="19.5" customHeight="1" x14ac:dyDescent="0.25">
      <c r="A19" s="81" t="s">
        <v>14</v>
      </c>
      <c r="B19" s="117">
        <v>23853.53</v>
      </c>
      <c r="C19" s="117">
        <v>21478.23</v>
      </c>
      <c r="D19" s="118">
        <v>2375.3000000000002</v>
      </c>
      <c r="E19" s="118">
        <v>111.06</v>
      </c>
      <c r="F19" s="58">
        <f t="shared" si="0"/>
        <v>4</v>
      </c>
      <c r="G19" s="104"/>
    </row>
    <row r="20" spans="1:7" ht="19.5" customHeight="1" x14ac:dyDescent="0.25">
      <c r="A20" s="81" t="s">
        <v>15</v>
      </c>
      <c r="B20" s="117">
        <v>43634.080000000002</v>
      </c>
      <c r="C20" s="117">
        <v>35800.99</v>
      </c>
      <c r="D20" s="118">
        <v>7833.09</v>
      </c>
      <c r="E20" s="118">
        <v>121.88</v>
      </c>
      <c r="F20" s="58">
        <f t="shared" si="0"/>
        <v>2</v>
      </c>
      <c r="G20" s="104"/>
    </row>
    <row r="21" spans="1:7" ht="19.5" customHeight="1" x14ac:dyDescent="0.25">
      <c r="A21" s="81" t="s">
        <v>16</v>
      </c>
      <c r="B21" s="117">
        <v>38634.89</v>
      </c>
      <c r="C21" s="117">
        <v>41405.4</v>
      </c>
      <c r="D21" s="118">
        <v>-2770.51</v>
      </c>
      <c r="E21" s="118">
        <v>93.31</v>
      </c>
      <c r="F21" s="58">
        <f t="shared" si="0"/>
        <v>10</v>
      </c>
      <c r="G21" s="104"/>
    </row>
    <row r="22" spans="1:7" ht="19.5" customHeight="1" x14ac:dyDescent="0.25">
      <c r="A22" s="81" t="s">
        <v>17</v>
      </c>
      <c r="B22" s="117">
        <v>108797.52</v>
      </c>
      <c r="C22" s="117">
        <v>100430.57</v>
      </c>
      <c r="D22" s="118">
        <v>8366.9500000000007</v>
      </c>
      <c r="E22" s="118">
        <v>108.33</v>
      </c>
      <c r="F22" s="58">
        <f t="shared" si="0"/>
        <v>6</v>
      </c>
      <c r="G22" s="104"/>
    </row>
    <row r="23" spans="1:7" ht="19.5" customHeight="1" x14ac:dyDescent="0.25">
      <c r="A23" s="81" t="s">
        <v>18</v>
      </c>
      <c r="B23" s="117">
        <v>25007.599999999999</v>
      </c>
      <c r="C23" s="117">
        <v>18083.22</v>
      </c>
      <c r="D23" s="118">
        <v>6924.38</v>
      </c>
      <c r="E23" s="118">
        <v>138.29</v>
      </c>
      <c r="F23" s="58">
        <f t="shared" si="0"/>
        <v>1</v>
      </c>
      <c r="G23" s="104"/>
    </row>
    <row r="24" spans="1:7" ht="19.5" customHeight="1" x14ac:dyDescent="0.25">
      <c r="A24" s="81" t="s">
        <v>19</v>
      </c>
      <c r="B24" s="117">
        <v>26129.72</v>
      </c>
      <c r="C24" s="117">
        <v>25512.79</v>
      </c>
      <c r="D24" s="118">
        <v>616.92999999999995</v>
      </c>
      <c r="E24" s="118">
        <v>102.42</v>
      </c>
      <c r="F24" s="58">
        <f t="shared" si="0"/>
        <v>8</v>
      </c>
      <c r="G24" s="104"/>
    </row>
    <row r="25" spans="1:7" ht="19.5" customHeight="1" x14ac:dyDescent="0.25">
      <c r="A25" s="82" t="s">
        <v>22</v>
      </c>
      <c r="B25" s="119">
        <v>399245.84</v>
      </c>
      <c r="C25" s="119">
        <v>368016.26</v>
      </c>
      <c r="D25" s="119">
        <v>31229.58</v>
      </c>
      <c r="E25" s="119">
        <v>108.49</v>
      </c>
      <c r="F25" s="118"/>
      <c r="G25" s="104"/>
    </row>
  </sheetData>
  <mergeCells count="10">
    <mergeCell ref="A2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100" workbookViewId="0">
      <selection activeCell="F10" sqref="F10:F13"/>
    </sheetView>
  </sheetViews>
  <sheetFormatPr defaultRowHeight="15" x14ac:dyDescent="0.25"/>
  <cols>
    <col min="1" max="1" width="32.42578125" style="1" customWidth="1"/>
    <col min="2" max="6" width="14.28515625" style="1" customWidth="1"/>
    <col min="7" max="7" width="9.140625" style="1" customWidth="1"/>
    <col min="8" max="16384" width="9.140625" style="1"/>
  </cols>
  <sheetData>
    <row r="1" spans="1:7" ht="15" customHeight="1" x14ac:dyDescent="0.25">
      <c r="A1" s="13"/>
      <c r="B1" s="13"/>
      <c r="C1" s="13"/>
      <c r="D1" s="13"/>
      <c r="E1" s="13"/>
      <c r="F1" s="13"/>
      <c r="G1" s="13"/>
    </row>
    <row r="2" spans="1:7" ht="43.5" customHeight="1" x14ac:dyDescent="0.25">
      <c r="A2" s="86" t="s">
        <v>41</v>
      </c>
      <c r="B2" s="87"/>
      <c r="C2" s="87"/>
      <c r="D2" s="87"/>
      <c r="E2" s="87"/>
      <c r="F2" s="87"/>
      <c r="G2" s="13"/>
    </row>
    <row r="3" spans="1:7" ht="15" customHeight="1" x14ac:dyDescent="0.25">
      <c r="A3" s="13"/>
      <c r="B3" s="13"/>
      <c r="C3" s="13"/>
      <c r="D3" s="13"/>
      <c r="E3" s="13"/>
      <c r="F3" s="13"/>
      <c r="G3" s="13"/>
    </row>
    <row r="4" spans="1:7" ht="15" customHeight="1" x14ac:dyDescent="0.25">
      <c r="A4" s="27" t="s">
        <v>0</v>
      </c>
      <c r="B4" s="28"/>
      <c r="C4" s="28"/>
      <c r="D4" s="28"/>
      <c r="E4" s="28"/>
      <c r="F4" s="28"/>
      <c r="G4" s="13"/>
    </row>
    <row r="5" spans="1:7" ht="15" customHeight="1" x14ac:dyDescent="0.25">
      <c r="A5" s="13"/>
      <c r="B5" s="13"/>
      <c r="C5" s="13"/>
      <c r="D5" s="13"/>
      <c r="E5" s="13"/>
      <c r="F5" s="13"/>
      <c r="G5" s="13"/>
    </row>
    <row r="6" spans="1:7" ht="15.2" customHeight="1" x14ac:dyDescent="0.25">
      <c r="A6" s="109" t="s">
        <v>1</v>
      </c>
      <c r="B6" s="110"/>
      <c r="C6" s="110"/>
      <c r="D6" s="110"/>
      <c r="E6" s="110"/>
      <c r="F6" s="110"/>
      <c r="G6" s="13"/>
    </row>
    <row r="7" spans="1:7" ht="15" customHeight="1" x14ac:dyDescent="0.25">
      <c r="A7" s="104"/>
      <c r="B7" s="104"/>
      <c r="C7" s="104"/>
      <c r="D7" s="104"/>
      <c r="E7" s="104"/>
      <c r="F7" s="104"/>
      <c r="G7" s="13"/>
    </row>
    <row r="8" spans="1:7" ht="15" customHeight="1" x14ac:dyDescent="0.25">
      <c r="A8" s="104" t="s">
        <v>2</v>
      </c>
      <c r="B8" s="104"/>
      <c r="C8" s="104"/>
      <c r="D8" s="104"/>
      <c r="E8" s="104"/>
      <c r="F8" s="104"/>
      <c r="G8" s="13"/>
    </row>
    <row r="9" spans="1:7" ht="15" customHeight="1" x14ac:dyDescent="0.25">
      <c r="A9" s="13"/>
      <c r="B9" s="13"/>
      <c r="C9" s="13"/>
      <c r="D9" s="13"/>
      <c r="E9" s="13"/>
      <c r="F9" s="13"/>
      <c r="G9" s="13"/>
    </row>
    <row r="10" spans="1:7" ht="15" customHeight="1" x14ac:dyDescent="0.25">
      <c r="A10" s="77" t="s">
        <v>3</v>
      </c>
      <c r="B10" s="120" t="s">
        <v>4</v>
      </c>
      <c r="C10" s="121"/>
      <c r="D10" s="77" t="s">
        <v>5</v>
      </c>
      <c r="E10" s="77" t="s">
        <v>6</v>
      </c>
      <c r="F10" s="77" t="s">
        <v>7</v>
      </c>
      <c r="G10" s="13"/>
    </row>
    <row r="11" spans="1:7" ht="15" customHeight="1" x14ac:dyDescent="0.25">
      <c r="A11" s="79"/>
      <c r="B11" s="121"/>
      <c r="C11" s="121"/>
      <c r="D11" s="79"/>
      <c r="E11" s="79"/>
      <c r="F11" s="79"/>
      <c r="G11" s="13"/>
    </row>
    <row r="12" spans="1:7" ht="15" customHeight="1" x14ac:dyDescent="0.25">
      <c r="A12" s="79"/>
      <c r="B12" s="77" t="s">
        <v>8</v>
      </c>
      <c r="C12" s="77" t="s">
        <v>9</v>
      </c>
      <c r="D12" s="79"/>
      <c r="E12" s="79"/>
      <c r="F12" s="79"/>
      <c r="G12" s="13"/>
    </row>
    <row r="13" spans="1:7" ht="63.75" customHeight="1" x14ac:dyDescent="0.25">
      <c r="A13" s="79"/>
      <c r="B13" s="79"/>
      <c r="C13" s="79"/>
      <c r="D13" s="79"/>
      <c r="E13" s="79"/>
      <c r="F13" s="79"/>
      <c r="G13" s="13"/>
    </row>
    <row r="14" spans="1:7" ht="15" customHeight="1" x14ac:dyDescent="0.25">
      <c r="A14" s="80">
        <v>1</v>
      </c>
      <c r="B14" s="80">
        <v>2</v>
      </c>
      <c r="C14" s="80">
        <v>3</v>
      </c>
      <c r="D14" s="80">
        <v>4</v>
      </c>
      <c r="E14" s="80">
        <v>5</v>
      </c>
      <c r="F14" s="80">
        <v>6</v>
      </c>
      <c r="G14" s="13"/>
    </row>
    <row r="15" spans="1:7" ht="19.5" customHeight="1" x14ac:dyDescent="0.25">
      <c r="A15" s="81" t="s">
        <v>10</v>
      </c>
      <c r="B15" s="117">
        <v>2524.9</v>
      </c>
      <c r="C15" s="117">
        <v>2671.06</v>
      </c>
      <c r="D15" s="118">
        <v>-146.16</v>
      </c>
      <c r="E15" s="118">
        <v>94.53</v>
      </c>
      <c r="F15" s="58">
        <f>RANK(E15,$E$15:$E$24)</f>
        <v>6</v>
      </c>
      <c r="G15" s="13"/>
    </row>
    <row r="16" spans="1:7" ht="19.5" customHeight="1" x14ac:dyDescent="0.25">
      <c r="A16" s="81" t="s">
        <v>11</v>
      </c>
      <c r="B16" s="117">
        <v>1269.07</v>
      </c>
      <c r="C16" s="117">
        <v>1177.8800000000001</v>
      </c>
      <c r="D16" s="118">
        <v>91.19</v>
      </c>
      <c r="E16" s="118">
        <v>107.74</v>
      </c>
      <c r="F16" s="58">
        <f t="shared" ref="F16:F24" si="0">RANK(E16,$E$15:$E$24)</f>
        <v>4</v>
      </c>
      <c r="G16" s="13"/>
    </row>
    <row r="17" spans="1:7" ht="19.5" customHeight="1" x14ac:dyDescent="0.25">
      <c r="A17" s="81" t="s">
        <v>12</v>
      </c>
      <c r="B17" s="117">
        <v>2495.73</v>
      </c>
      <c r="C17" s="117">
        <v>3049.4</v>
      </c>
      <c r="D17" s="118">
        <v>-553.66999999999996</v>
      </c>
      <c r="E17" s="118">
        <v>81.84</v>
      </c>
      <c r="F17" s="58">
        <f t="shared" si="0"/>
        <v>9</v>
      </c>
      <c r="G17" s="13"/>
    </row>
    <row r="18" spans="1:7" ht="19.5" customHeight="1" x14ac:dyDescent="0.25">
      <c r="A18" s="81" t="s">
        <v>13</v>
      </c>
      <c r="B18" s="117">
        <v>2505.94</v>
      </c>
      <c r="C18" s="117">
        <v>2963.62</v>
      </c>
      <c r="D18" s="118">
        <v>-457.68</v>
      </c>
      <c r="E18" s="118">
        <v>84.56</v>
      </c>
      <c r="F18" s="58">
        <f t="shared" si="0"/>
        <v>8</v>
      </c>
      <c r="G18" s="13"/>
    </row>
    <row r="19" spans="1:7" ht="19.5" customHeight="1" x14ac:dyDescent="0.25">
      <c r="A19" s="81" t="s">
        <v>14</v>
      </c>
      <c r="B19" s="117">
        <v>4182.1400000000003</v>
      </c>
      <c r="C19" s="117">
        <v>3649.67</v>
      </c>
      <c r="D19" s="118">
        <v>532.47</v>
      </c>
      <c r="E19" s="118">
        <v>114.59</v>
      </c>
      <c r="F19" s="58">
        <f t="shared" si="0"/>
        <v>3</v>
      </c>
      <c r="G19" s="13"/>
    </row>
    <row r="20" spans="1:7" ht="19.5" customHeight="1" x14ac:dyDescent="0.25">
      <c r="A20" s="81" t="s">
        <v>15</v>
      </c>
      <c r="B20" s="117">
        <v>4531.5200000000004</v>
      </c>
      <c r="C20" s="117">
        <v>4973.82</v>
      </c>
      <c r="D20" s="118">
        <v>-442.3</v>
      </c>
      <c r="E20" s="118">
        <v>91.11</v>
      </c>
      <c r="F20" s="58">
        <f t="shared" si="0"/>
        <v>7</v>
      </c>
      <c r="G20" s="13"/>
    </row>
    <row r="21" spans="1:7" ht="19.5" customHeight="1" x14ac:dyDescent="0.25">
      <c r="A21" s="81" t="s">
        <v>16</v>
      </c>
      <c r="B21" s="117">
        <v>13982.25</v>
      </c>
      <c r="C21" s="117">
        <v>4965.88</v>
      </c>
      <c r="D21" s="118">
        <v>9016.3700000000008</v>
      </c>
      <c r="E21" s="118">
        <v>281.57</v>
      </c>
      <c r="F21" s="58">
        <f t="shared" si="0"/>
        <v>1</v>
      </c>
      <c r="G21" s="13"/>
    </row>
    <row r="22" spans="1:7" ht="19.5" customHeight="1" x14ac:dyDescent="0.25">
      <c r="A22" s="81" t="s">
        <v>17</v>
      </c>
      <c r="B22" s="117">
        <v>7780.7</v>
      </c>
      <c r="C22" s="117">
        <v>7998.3</v>
      </c>
      <c r="D22" s="118">
        <v>-217.6</v>
      </c>
      <c r="E22" s="118">
        <v>97.28</v>
      </c>
      <c r="F22" s="58">
        <f t="shared" si="0"/>
        <v>5</v>
      </c>
      <c r="G22" s="13"/>
    </row>
    <row r="23" spans="1:7" ht="19.5" customHeight="1" x14ac:dyDescent="0.25">
      <c r="A23" s="81" t="s">
        <v>18</v>
      </c>
      <c r="B23" s="117">
        <v>1184.1300000000001</v>
      </c>
      <c r="C23" s="117">
        <v>1005.77</v>
      </c>
      <c r="D23" s="118">
        <v>178.36</v>
      </c>
      <c r="E23" s="118">
        <v>117.73</v>
      </c>
      <c r="F23" s="58">
        <f t="shared" si="0"/>
        <v>2</v>
      </c>
      <c r="G23" s="13"/>
    </row>
    <row r="24" spans="1:7" ht="19.5" customHeight="1" x14ac:dyDescent="0.25">
      <c r="A24" s="81" t="s">
        <v>19</v>
      </c>
      <c r="B24" s="117">
        <v>4178.1899999999996</v>
      </c>
      <c r="C24" s="117">
        <v>5413.73</v>
      </c>
      <c r="D24" s="118">
        <v>-1235.54</v>
      </c>
      <c r="E24" s="118">
        <v>77.180000000000007</v>
      </c>
      <c r="F24" s="58">
        <f t="shared" si="0"/>
        <v>10</v>
      </c>
      <c r="G24" s="13"/>
    </row>
    <row r="25" spans="1:7" ht="19.5" customHeight="1" x14ac:dyDescent="0.25">
      <c r="A25" s="82" t="s">
        <v>22</v>
      </c>
      <c r="B25" s="119">
        <v>44634.57</v>
      </c>
      <c r="C25" s="119">
        <v>37869.129999999997</v>
      </c>
      <c r="D25" s="119">
        <v>6765.44</v>
      </c>
      <c r="E25" s="119">
        <v>117.87</v>
      </c>
      <c r="F25" s="119"/>
      <c r="G25" s="13"/>
    </row>
  </sheetData>
  <mergeCells count="10">
    <mergeCell ref="A2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Normal="100" zoomScaleSheetLayoutView="100" workbookViewId="0">
      <selection sqref="A1:XFD4"/>
    </sheetView>
  </sheetViews>
  <sheetFormatPr defaultRowHeight="15" x14ac:dyDescent="0.25"/>
  <cols>
    <col min="1" max="1" width="30.7109375" style="1" customWidth="1"/>
    <col min="2" max="22" width="13.42578125" style="1" customWidth="1"/>
    <col min="23" max="16384" width="9.140625" style="1"/>
  </cols>
  <sheetData>
    <row r="1" spans="1:22" ht="15" customHeight="1" x14ac:dyDescent="0.25">
      <c r="A1" s="127" t="s">
        <v>44</v>
      </c>
      <c r="B1" s="128"/>
      <c r="C1" s="128"/>
      <c r="D1" s="128"/>
      <c r="E1" s="126"/>
      <c r="F1" s="126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3"/>
    </row>
    <row r="2" spans="1:22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5" customHeight="1" x14ac:dyDescent="0.25">
      <c r="A3" s="27" t="s">
        <v>0</v>
      </c>
      <c r="B3" s="28"/>
      <c r="C3" s="28"/>
      <c r="D3" s="2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3"/>
    </row>
    <row r="4" spans="1:22" ht="1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.2" customHeight="1" x14ac:dyDescent="0.25">
      <c r="A5" s="29" t="s">
        <v>1</v>
      </c>
      <c r="B5" s="30"/>
      <c r="C5" s="30"/>
      <c r="D5" s="3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3"/>
    </row>
    <row r="6" spans="1:22" ht="1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5" customHeight="1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5" customHeight="1" x14ac:dyDescent="0.25">
      <c r="A9" s="31" t="s">
        <v>3</v>
      </c>
      <c r="B9" s="41" t="s">
        <v>32</v>
      </c>
      <c r="C9" s="42"/>
      <c r="D9" s="42"/>
      <c r="E9" s="42"/>
      <c r="F9" s="35" t="s">
        <v>33</v>
      </c>
      <c r="G9" s="36"/>
      <c r="H9" s="36"/>
      <c r="I9" s="36"/>
      <c r="J9" s="37" t="s">
        <v>34</v>
      </c>
      <c r="K9" s="38"/>
      <c r="L9" s="38"/>
      <c r="M9" s="38"/>
      <c r="N9" s="39" t="s">
        <v>35</v>
      </c>
      <c r="O9" s="40"/>
      <c r="P9" s="40"/>
      <c r="Q9" s="40"/>
      <c r="R9" s="33" t="s">
        <v>36</v>
      </c>
      <c r="S9" s="34"/>
      <c r="T9" s="34"/>
      <c r="U9" s="34"/>
      <c r="V9" s="13"/>
    </row>
    <row r="10" spans="1:22" ht="15" customHeight="1" x14ac:dyDescent="0.25">
      <c r="A10" s="32"/>
      <c r="B10" s="42"/>
      <c r="C10" s="42"/>
      <c r="D10" s="42"/>
      <c r="E10" s="42"/>
      <c r="F10" s="36"/>
      <c r="G10" s="36"/>
      <c r="H10" s="36"/>
      <c r="I10" s="36"/>
      <c r="J10" s="38"/>
      <c r="K10" s="38"/>
      <c r="L10" s="38"/>
      <c r="M10" s="38"/>
      <c r="N10" s="40"/>
      <c r="O10" s="40"/>
      <c r="P10" s="40"/>
      <c r="Q10" s="40"/>
      <c r="R10" s="34"/>
      <c r="S10" s="34"/>
      <c r="T10" s="34"/>
      <c r="U10" s="34"/>
      <c r="V10" s="13"/>
    </row>
    <row r="11" spans="1:22" ht="15" customHeight="1" x14ac:dyDescent="0.25">
      <c r="A11" s="32"/>
      <c r="B11" s="31" t="s">
        <v>9</v>
      </c>
      <c r="C11" s="31" t="s">
        <v>8</v>
      </c>
      <c r="D11" s="31" t="s">
        <v>37</v>
      </c>
      <c r="E11" s="31" t="s">
        <v>38</v>
      </c>
      <c r="F11" s="31" t="s">
        <v>9</v>
      </c>
      <c r="G11" s="31" t="s">
        <v>8</v>
      </c>
      <c r="H11" s="31" t="s">
        <v>37</v>
      </c>
      <c r="I11" s="31" t="s">
        <v>38</v>
      </c>
      <c r="J11" s="31" t="s">
        <v>9</v>
      </c>
      <c r="K11" s="31" t="s">
        <v>8</v>
      </c>
      <c r="L11" s="31" t="s">
        <v>37</v>
      </c>
      <c r="M11" s="31" t="s">
        <v>38</v>
      </c>
      <c r="N11" s="31" t="s">
        <v>9</v>
      </c>
      <c r="O11" s="31" t="s">
        <v>8</v>
      </c>
      <c r="P11" s="31" t="s">
        <v>37</v>
      </c>
      <c r="Q11" s="31" t="s">
        <v>38</v>
      </c>
      <c r="R11" s="31" t="s">
        <v>9</v>
      </c>
      <c r="S11" s="31" t="s">
        <v>8</v>
      </c>
      <c r="T11" s="31" t="s">
        <v>37</v>
      </c>
      <c r="U11" s="31" t="s">
        <v>38</v>
      </c>
      <c r="V11" s="13"/>
    </row>
    <row r="12" spans="1:22" ht="61.5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3"/>
    </row>
    <row r="13" spans="1:22" ht="15" customHeight="1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6">
        <v>21</v>
      </c>
      <c r="V13" s="13"/>
    </row>
    <row r="14" spans="1:22" ht="15" customHeight="1" x14ac:dyDescent="0.25">
      <c r="A14" s="17" t="s">
        <v>10</v>
      </c>
      <c r="B14" s="122">
        <v>993.9</v>
      </c>
      <c r="C14" s="122">
        <v>866.4</v>
      </c>
      <c r="D14" s="123">
        <v>87.17</v>
      </c>
      <c r="E14" s="123">
        <v>-127.5</v>
      </c>
      <c r="F14" s="122">
        <v>204.17</v>
      </c>
      <c r="G14" s="122">
        <v>355.08</v>
      </c>
      <c r="H14" s="123">
        <v>173.91</v>
      </c>
      <c r="I14" s="123">
        <v>150.91</v>
      </c>
      <c r="J14" s="122">
        <v>5663.2</v>
      </c>
      <c r="K14" s="122">
        <v>36839.07</v>
      </c>
      <c r="L14" s="123">
        <v>650.5</v>
      </c>
      <c r="M14" s="123">
        <v>31175.87</v>
      </c>
      <c r="N14" s="122">
        <v>45.02</v>
      </c>
      <c r="O14" s="122">
        <v>32.29</v>
      </c>
      <c r="P14" s="123">
        <v>71.72</v>
      </c>
      <c r="Q14" s="123">
        <v>-12.73</v>
      </c>
      <c r="R14" s="122">
        <v>530.77</v>
      </c>
      <c r="S14" s="122">
        <v>343.49</v>
      </c>
      <c r="T14" s="123">
        <v>64.72</v>
      </c>
      <c r="U14" s="123">
        <v>-187.28</v>
      </c>
      <c r="V14" s="13"/>
    </row>
    <row r="15" spans="1:22" ht="15" customHeight="1" x14ac:dyDescent="0.25">
      <c r="A15" s="17" t="s">
        <v>11</v>
      </c>
      <c r="B15" s="122">
        <v>118.86</v>
      </c>
      <c r="C15" s="122">
        <v>262.08</v>
      </c>
      <c r="D15" s="123">
        <v>220.49</v>
      </c>
      <c r="E15" s="123">
        <v>143.22</v>
      </c>
      <c r="F15" s="122">
        <v>49.87</v>
      </c>
      <c r="G15" s="122">
        <v>6.45</v>
      </c>
      <c r="H15" s="123">
        <v>12.93</v>
      </c>
      <c r="I15" s="123">
        <v>-43.42</v>
      </c>
      <c r="J15" s="122">
        <v>325.49</v>
      </c>
      <c r="K15" s="122">
        <v>104.2</v>
      </c>
      <c r="L15" s="123">
        <v>32.01</v>
      </c>
      <c r="M15" s="123">
        <v>-221.29</v>
      </c>
      <c r="N15" s="122">
        <v>0</v>
      </c>
      <c r="O15" s="122">
        <v>0</v>
      </c>
      <c r="P15" s="123">
        <v>0</v>
      </c>
      <c r="Q15" s="123">
        <v>0</v>
      </c>
      <c r="R15" s="122">
        <v>422.47</v>
      </c>
      <c r="S15" s="122">
        <v>152.59</v>
      </c>
      <c r="T15" s="123">
        <v>36.119999999999997</v>
      </c>
      <c r="U15" s="123">
        <v>-269.88</v>
      </c>
      <c r="V15" s="13"/>
    </row>
    <row r="16" spans="1:22" ht="15" customHeight="1" x14ac:dyDescent="0.25">
      <c r="A16" s="17" t="s">
        <v>12</v>
      </c>
      <c r="B16" s="122">
        <v>679.18</v>
      </c>
      <c r="C16" s="122">
        <v>615.58000000000004</v>
      </c>
      <c r="D16" s="123">
        <v>90.64</v>
      </c>
      <c r="E16" s="123">
        <v>-63.6</v>
      </c>
      <c r="F16" s="122">
        <v>189.51</v>
      </c>
      <c r="G16" s="122">
        <v>30.36</v>
      </c>
      <c r="H16" s="123">
        <v>16.02</v>
      </c>
      <c r="I16" s="123">
        <v>-159.15</v>
      </c>
      <c r="J16" s="122">
        <v>445.5</v>
      </c>
      <c r="K16" s="122">
        <v>0</v>
      </c>
      <c r="L16" s="123">
        <v>0</v>
      </c>
      <c r="M16" s="123">
        <v>-445.5</v>
      </c>
      <c r="N16" s="122">
        <v>663.41</v>
      </c>
      <c r="O16" s="122">
        <v>129.68</v>
      </c>
      <c r="P16" s="123">
        <v>19.55</v>
      </c>
      <c r="Q16" s="123">
        <v>-533.73</v>
      </c>
      <c r="R16" s="122">
        <v>503.66</v>
      </c>
      <c r="S16" s="122">
        <v>344.79</v>
      </c>
      <c r="T16" s="123">
        <v>68.459999999999994</v>
      </c>
      <c r="U16" s="123">
        <v>-158.87</v>
      </c>
      <c r="V16" s="13"/>
    </row>
    <row r="17" spans="1:22" ht="15" customHeight="1" x14ac:dyDescent="0.25">
      <c r="A17" s="17" t="s">
        <v>13</v>
      </c>
      <c r="B17" s="122">
        <v>988.76</v>
      </c>
      <c r="C17" s="122">
        <v>913.71</v>
      </c>
      <c r="D17" s="123">
        <v>92.41</v>
      </c>
      <c r="E17" s="123">
        <v>-75.05</v>
      </c>
      <c r="F17" s="122">
        <v>145.07</v>
      </c>
      <c r="G17" s="122">
        <v>35.200000000000003</v>
      </c>
      <c r="H17" s="123">
        <v>24.26</v>
      </c>
      <c r="I17" s="123">
        <v>-109.87</v>
      </c>
      <c r="J17" s="122">
        <v>0</v>
      </c>
      <c r="K17" s="122">
        <v>186.19</v>
      </c>
      <c r="L17" s="123">
        <v>0</v>
      </c>
      <c r="M17" s="123">
        <v>186.19</v>
      </c>
      <c r="N17" s="122">
        <v>1241.83</v>
      </c>
      <c r="O17" s="122">
        <v>661.9</v>
      </c>
      <c r="P17" s="123">
        <v>53.3</v>
      </c>
      <c r="Q17" s="123">
        <v>-579.92999999999995</v>
      </c>
      <c r="R17" s="122">
        <v>1057.51</v>
      </c>
      <c r="S17" s="122">
        <v>357.53</v>
      </c>
      <c r="T17" s="123">
        <v>33.81</v>
      </c>
      <c r="U17" s="123">
        <v>-699.98</v>
      </c>
      <c r="V17" s="13"/>
    </row>
    <row r="18" spans="1:22" ht="15" customHeight="1" x14ac:dyDescent="0.25">
      <c r="A18" s="17" t="s">
        <v>14</v>
      </c>
      <c r="B18" s="122">
        <v>549.5</v>
      </c>
      <c r="C18" s="122">
        <v>546.91</v>
      </c>
      <c r="D18" s="123">
        <v>99.53</v>
      </c>
      <c r="E18" s="123">
        <v>-2.59</v>
      </c>
      <c r="F18" s="122">
        <v>112.38</v>
      </c>
      <c r="G18" s="122">
        <v>83.5</v>
      </c>
      <c r="H18" s="123">
        <v>74.3</v>
      </c>
      <c r="I18" s="123">
        <v>-28.88</v>
      </c>
      <c r="J18" s="122">
        <v>126.86</v>
      </c>
      <c r="K18" s="122">
        <v>549.04</v>
      </c>
      <c r="L18" s="123">
        <v>432.79</v>
      </c>
      <c r="M18" s="123">
        <v>422.18</v>
      </c>
      <c r="N18" s="122">
        <v>237.03</v>
      </c>
      <c r="O18" s="122">
        <v>554.41999999999996</v>
      </c>
      <c r="P18" s="123">
        <v>233.9</v>
      </c>
      <c r="Q18" s="123">
        <v>317.39</v>
      </c>
      <c r="R18" s="122">
        <v>617.21</v>
      </c>
      <c r="S18" s="122">
        <v>459.95</v>
      </c>
      <c r="T18" s="123">
        <v>74.52</v>
      </c>
      <c r="U18" s="123">
        <v>-157.26</v>
      </c>
      <c r="V18" s="13"/>
    </row>
    <row r="19" spans="1:22" ht="15" customHeight="1" x14ac:dyDescent="0.25">
      <c r="A19" s="17" t="s">
        <v>15</v>
      </c>
      <c r="B19" s="122">
        <v>1463.91</v>
      </c>
      <c r="C19" s="122">
        <v>2218.52</v>
      </c>
      <c r="D19" s="123">
        <v>151.55000000000001</v>
      </c>
      <c r="E19" s="123">
        <v>754.61</v>
      </c>
      <c r="F19" s="122">
        <v>234.43</v>
      </c>
      <c r="G19" s="122">
        <v>132.62</v>
      </c>
      <c r="H19" s="123">
        <v>56.57</v>
      </c>
      <c r="I19" s="123">
        <v>-101.81</v>
      </c>
      <c r="J19" s="122">
        <v>198.2</v>
      </c>
      <c r="K19" s="122">
        <v>98.02</v>
      </c>
      <c r="L19" s="123">
        <v>49.46</v>
      </c>
      <c r="M19" s="123">
        <v>-100.18</v>
      </c>
      <c r="N19" s="122">
        <v>1237.27</v>
      </c>
      <c r="O19" s="122">
        <v>370.46</v>
      </c>
      <c r="P19" s="123">
        <v>29.94</v>
      </c>
      <c r="Q19" s="123">
        <v>-866.81</v>
      </c>
      <c r="R19" s="122">
        <v>404.95</v>
      </c>
      <c r="S19" s="122">
        <v>1270.81</v>
      </c>
      <c r="T19" s="123">
        <v>313.82</v>
      </c>
      <c r="U19" s="123">
        <v>865.86</v>
      </c>
      <c r="V19" s="13"/>
    </row>
    <row r="20" spans="1:22" ht="15" customHeight="1" x14ac:dyDescent="0.25">
      <c r="A20" s="17" t="s">
        <v>16</v>
      </c>
      <c r="B20" s="122">
        <v>1930.79</v>
      </c>
      <c r="C20" s="122">
        <v>627.08000000000004</v>
      </c>
      <c r="D20" s="123">
        <v>32.479999999999997</v>
      </c>
      <c r="E20" s="123">
        <v>-1303.71</v>
      </c>
      <c r="F20" s="122">
        <v>146.18</v>
      </c>
      <c r="G20" s="122">
        <v>45.72</v>
      </c>
      <c r="H20" s="123">
        <v>31.28</v>
      </c>
      <c r="I20" s="123">
        <v>-100.46</v>
      </c>
      <c r="J20" s="122">
        <v>721.65</v>
      </c>
      <c r="K20" s="122">
        <v>1283.2</v>
      </c>
      <c r="L20" s="123">
        <v>177.81</v>
      </c>
      <c r="M20" s="123">
        <v>561.54999999999995</v>
      </c>
      <c r="N20" s="122">
        <v>475.14</v>
      </c>
      <c r="O20" s="122">
        <v>89.17</v>
      </c>
      <c r="P20" s="123">
        <v>18.77</v>
      </c>
      <c r="Q20" s="123">
        <v>-385.97</v>
      </c>
      <c r="R20" s="122">
        <v>687.19</v>
      </c>
      <c r="S20" s="122">
        <v>194.22</v>
      </c>
      <c r="T20" s="123">
        <v>28.26</v>
      </c>
      <c r="U20" s="123">
        <v>-492.97</v>
      </c>
      <c r="V20" s="13"/>
    </row>
    <row r="21" spans="1:22" ht="15" customHeight="1" x14ac:dyDescent="0.25">
      <c r="A21" s="17" t="s">
        <v>17</v>
      </c>
      <c r="B21" s="122">
        <v>6372.36</v>
      </c>
      <c r="C21" s="122">
        <v>4637.75</v>
      </c>
      <c r="D21" s="123">
        <v>72.78</v>
      </c>
      <c r="E21" s="123">
        <v>-1734.61</v>
      </c>
      <c r="F21" s="122">
        <v>1770.19</v>
      </c>
      <c r="G21" s="122">
        <v>397.35</v>
      </c>
      <c r="H21" s="123">
        <v>22.45</v>
      </c>
      <c r="I21" s="123">
        <v>-1372.84</v>
      </c>
      <c r="J21" s="122">
        <v>158.88999999999999</v>
      </c>
      <c r="K21" s="122">
        <v>910.39</v>
      </c>
      <c r="L21" s="123">
        <v>572.97</v>
      </c>
      <c r="M21" s="123">
        <v>751.5</v>
      </c>
      <c r="N21" s="122">
        <v>4943.87</v>
      </c>
      <c r="O21" s="122">
        <v>8346.91</v>
      </c>
      <c r="P21" s="123">
        <v>168.83</v>
      </c>
      <c r="Q21" s="123">
        <v>3403.04</v>
      </c>
      <c r="R21" s="122">
        <v>1170.42</v>
      </c>
      <c r="S21" s="122">
        <v>821.53</v>
      </c>
      <c r="T21" s="123">
        <v>70.19</v>
      </c>
      <c r="U21" s="123">
        <v>-348.89</v>
      </c>
      <c r="V21" s="13"/>
    </row>
    <row r="22" spans="1:22" ht="15" customHeight="1" x14ac:dyDescent="0.25">
      <c r="A22" s="17" t="s">
        <v>18</v>
      </c>
      <c r="B22" s="122">
        <v>330.07</v>
      </c>
      <c r="C22" s="122">
        <v>114.81</v>
      </c>
      <c r="D22" s="123">
        <v>34.78</v>
      </c>
      <c r="E22" s="123">
        <v>-215.26</v>
      </c>
      <c r="F22" s="122">
        <v>39.04</v>
      </c>
      <c r="G22" s="122">
        <v>15.58</v>
      </c>
      <c r="H22" s="123">
        <v>39.909999999999997</v>
      </c>
      <c r="I22" s="123">
        <v>-23.46</v>
      </c>
      <c r="J22" s="122">
        <v>5198.82</v>
      </c>
      <c r="K22" s="122">
        <v>5.5</v>
      </c>
      <c r="L22" s="123">
        <v>0.11</v>
      </c>
      <c r="M22" s="123">
        <v>-5193.32</v>
      </c>
      <c r="N22" s="122">
        <v>71.61</v>
      </c>
      <c r="O22" s="122">
        <v>684.6</v>
      </c>
      <c r="P22" s="123">
        <v>956.01</v>
      </c>
      <c r="Q22" s="123">
        <v>612.99</v>
      </c>
      <c r="R22" s="122">
        <v>537.77</v>
      </c>
      <c r="S22" s="122">
        <v>99.25</v>
      </c>
      <c r="T22" s="123">
        <v>18.46</v>
      </c>
      <c r="U22" s="123">
        <v>-438.52</v>
      </c>
      <c r="V22" s="13"/>
    </row>
    <row r="23" spans="1:22" ht="15" customHeight="1" x14ac:dyDescent="0.25">
      <c r="A23" s="17" t="s">
        <v>19</v>
      </c>
      <c r="B23" s="122">
        <v>4558.05</v>
      </c>
      <c r="C23" s="122">
        <v>5682.79</v>
      </c>
      <c r="D23" s="123">
        <v>124.68</v>
      </c>
      <c r="E23" s="123">
        <v>1124.74</v>
      </c>
      <c r="F23" s="122">
        <v>146.83000000000001</v>
      </c>
      <c r="G23" s="122">
        <v>52.69</v>
      </c>
      <c r="H23" s="123">
        <v>35.89</v>
      </c>
      <c r="I23" s="123">
        <v>-94.14</v>
      </c>
      <c r="J23" s="122">
        <v>233.66</v>
      </c>
      <c r="K23" s="122">
        <v>324.33</v>
      </c>
      <c r="L23" s="123">
        <v>138.80000000000001</v>
      </c>
      <c r="M23" s="123">
        <v>90.67</v>
      </c>
      <c r="N23" s="122">
        <v>2284.73</v>
      </c>
      <c r="O23" s="122">
        <v>1111.1199999999999</v>
      </c>
      <c r="P23" s="123">
        <v>48.63</v>
      </c>
      <c r="Q23" s="123">
        <v>-1173.6099999999999</v>
      </c>
      <c r="R23" s="122">
        <v>576.54</v>
      </c>
      <c r="S23" s="122">
        <v>271.69</v>
      </c>
      <c r="T23" s="123">
        <v>47.12</v>
      </c>
      <c r="U23" s="123">
        <v>-304.85000000000002</v>
      </c>
      <c r="V23" s="13"/>
    </row>
    <row r="24" spans="1:22" ht="15" customHeight="1" x14ac:dyDescent="0.25">
      <c r="A24" s="18" t="s">
        <v>28</v>
      </c>
      <c r="B24" s="124">
        <v>17985.38</v>
      </c>
      <c r="C24" s="124">
        <v>16485.63</v>
      </c>
      <c r="D24" s="124">
        <v>91.66</v>
      </c>
      <c r="E24" s="124">
        <v>-1499.75</v>
      </c>
      <c r="F24" s="125">
        <v>3037.67</v>
      </c>
      <c r="G24" s="125">
        <v>1154.55</v>
      </c>
      <c r="H24" s="124">
        <v>38.01</v>
      </c>
      <c r="I24" s="124">
        <v>-1883.12</v>
      </c>
      <c r="J24" s="125">
        <v>13072.27</v>
      </c>
      <c r="K24" s="125">
        <v>40299.94</v>
      </c>
      <c r="L24" s="124">
        <v>308.29000000000002</v>
      </c>
      <c r="M24" s="124">
        <v>27227.67</v>
      </c>
      <c r="N24" s="125">
        <v>11199.91</v>
      </c>
      <c r="O24" s="125">
        <v>11980.55</v>
      </c>
      <c r="P24" s="124">
        <v>106.97</v>
      </c>
      <c r="Q24" s="124">
        <v>780.64</v>
      </c>
      <c r="R24" s="125">
        <v>6508.49</v>
      </c>
      <c r="S24" s="125">
        <v>4315.8500000000004</v>
      </c>
      <c r="T24" s="124">
        <v>66.31</v>
      </c>
      <c r="U24" s="124">
        <v>-2192.64</v>
      </c>
      <c r="V24" s="13"/>
    </row>
    <row r="25" spans="1:22" ht="15" customHeight="1" x14ac:dyDescent="0.25">
      <c r="A25" s="17" t="s">
        <v>29</v>
      </c>
      <c r="B25" s="122">
        <v>6953.44</v>
      </c>
      <c r="C25" s="122">
        <v>3000.31</v>
      </c>
      <c r="D25" s="123">
        <v>43.15</v>
      </c>
      <c r="E25" s="123">
        <v>-3953.13</v>
      </c>
      <c r="F25" s="122">
        <v>44.16</v>
      </c>
      <c r="G25" s="122">
        <v>47.8</v>
      </c>
      <c r="H25" s="123">
        <v>108.24</v>
      </c>
      <c r="I25" s="123">
        <v>3.64</v>
      </c>
      <c r="J25" s="122">
        <v>723.34</v>
      </c>
      <c r="K25" s="122">
        <v>2018.88</v>
      </c>
      <c r="L25" s="123">
        <v>279.11</v>
      </c>
      <c r="M25" s="123">
        <v>1295.54</v>
      </c>
      <c r="N25" s="122">
        <v>2938.34</v>
      </c>
      <c r="O25" s="122">
        <v>1210.6400000000001</v>
      </c>
      <c r="P25" s="123">
        <v>41.2</v>
      </c>
      <c r="Q25" s="123">
        <v>-1727.7</v>
      </c>
      <c r="R25" s="122">
        <v>17781.560000000001</v>
      </c>
      <c r="S25" s="122">
        <v>6143.04</v>
      </c>
      <c r="T25" s="123">
        <v>34.549999999999997</v>
      </c>
      <c r="U25" s="123">
        <v>-11638.52</v>
      </c>
      <c r="V25" s="13"/>
    </row>
    <row r="26" spans="1:22" ht="15" customHeight="1" x14ac:dyDescent="0.25">
      <c r="A26" s="18" t="s">
        <v>30</v>
      </c>
      <c r="B26" s="124">
        <v>24938.82</v>
      </c>
      <c r="C26" s="124">
        <v>19485.939999999999</v>
      </c>
      <c r="D26" s="124">
        <v>78.13</v>
      </c>
      <c r="E26" s="124">
        <v>-5452.88</v>
      </c>
      <c r="F26" s="125">
        <v>3081.83</v>
      </c>
      <c r="G26" s="125">
        <v>1202.3499999999999</v>
      </c>
      <c r="H26" s="124">
        <v>39.01</v>
      </c>
      <c r="I26" s="124">
        <v>-1879.48</v>
      </c>
      <c r="J26" s="125">
        <v>13795.61</v>
      </c>
      <c r="K26" s="125">
        <v>42318.82</v>
      </c>
      <c r="L26" s="124">
        <v>306.76</v>
      </c>
      <c r="M26" s="124">
        <v>28523.21</v>
      </c>
      <c r="N26" s="125">
        <v>14138.25</v>
      </c>
      <c r="O26" s="125">
        <v>13191.19</v>
      </c>
      <c r="P26" s="124">
        <v>93.3</v>
      </c>
      <c r="Q26" s="124">
        <v>-947.06</v>
      </c>
      <c r="R26" s="125">
        <v>24290.05</v>
      </c>
      <c r="S26" s="125">
        <v>10458.89</v>
      </c>
      <c r="T26" s="124">
        <v>43.06</v>
      </c>
      <c r="U26" s="124">
        <v>-13831.16</v>
      </c>
      <c r="V26" s="13"/>
    </row>
  </sheetData>
  <mergeCells count="28">
    <mergeCell ref="S11:S12"/>
    <mergeCell ref="T11:T12"/>
    <mergeCell ref="U11:U12"/>
    <mergeCell ref="A9:A12"/>
    <mergeCell ref="A3:D3"/>
    <mergeCell ref="A5:D5"/>
    <mergeCell ref="B9:E10"/>
    <mergeCell ref="B11:B12"/>
    <mergeCell ref="C11:C12"/>
    <mergeCell ref="D11:D12"/>
    <mergeCell ref="E11:E12"/>
    <mergeCell ref="F11:F12"/>
    <mergeCell ref="R9:U10"/>
    <mergeCell ref="F9:I10"/>
    <mergeCell ref="J9:M10"/>
    <mergeCell ref="N9:Q10"/>
    <mergeCell ref="M11:M12"/>
    <mergeCell ref="G11:G12"/>
    <mergeCell ref="H11:H12"/>
    <mergeCell ref="I11:I12"/>
    <mergeCell ref="J11:J12"/>
    <mergeCell ref="K11:K12"/>
    <mergeCell ref="L11:L12"/>
    <mergeCell ref="N11:N12"/>
    <mergeCell ref="O11:O12"/>
    <mergeCell ref="P11:P12"/>
    <mergeCell ref="Q11:Q12"/>
    <mergeCell ref="R11:R12"/>
  </mergeCells>
  <pageMargins left="0.23" right="0.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A599480-F0AD-4EFC-BD5D-8D5CF33A0D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'Годовой план'!Область_печати</vt:lpstr>
      <vt:lpstr>'налог и не налог КБ МО'!Область_печати</vt:lpstr>
      <vt:lpstr>'налог и не налог МР'!Область_печати</vt:lpstr>
      <vt:lpstr>'налог и не налог СП'!Область_печати</vt:lpstr>
      <vt:lpstr>'налог КБ МО'!Область_печати</vt:lpstr>
      <vt:lpstr>'налог СП'!Область_печати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2020-05-25T03:23:46Z</cp:lastPrinted>
  <dcterms:created xsi:type="dcterms:W3CDTF">2020-05-25T03:02:24Z</dcterms:created>
  <dcterms:modified xsi:type="dcterms:W3CDTF">2020-05-25T03:24:07Z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