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enchaeva\Desktop\Для проверки табл с сайта МФ\"/>
    </mc:Choice>
  </mc:AlternateContent>
  <bookViews>
    <workbookView xWindow="0" yWindow="0" windowWidth="14370" windowHeight="12000" tabRatio="769" firstSheet="3" activeTab="11"/>
  </bookViews>
  <sheets>
    <sheet name="Кош-Агачский р-он" sheetId="2" r:id="rId1"/>
    <sheet name="Улаганский р-он" sheetId="3" r:id="rId2"/>
    <sheet name="Усть-Канский р-он" sheetId="4" r:id="rId3"/>
    <sheet name="Онгудайский р-он" sheetId="5" r:id="rId4"/>
    <sheet name="Шебалинский р-он" sheetId="6" r:id="rId5"/>
    <sheet name="Усть-Коксинский р-он" sheetId="7" r:id="rId6"/>
    <sheet name="Турочакский р-он" sheetId="8" r:id="rId7"/>
    <sheet name="Майминский р-он" sheetId="9" r:id="rId8"/>
    <sheet name="Чойский р-он" sheetId="10" r:id="rId9"/>
    <sheet name="Чемальский р-он" sheetId="11" r:id="rId10"/>
    <sheet name="Горно-Алтайск" sheetId="12" r:id="rId11"/>
    <sheet name="Свод по РА" sheetId="13" r:id="rId12"/>
  </sheets>
  <definedNames>
    <definedName name="_xlnm.Print_Titles" localSheetId="10">'Горно-Алтайск'!$A:$A,'Горно-Алтайск'!$10:$13</definedName>
    <definedName name="_xlnm.Print_Titles" localSheetId="0">'Кош-Агачский р-он'!$A:$A,'Кош-Агачский р-он'!$10:$13</definedName>
    <definedName name="_xlnm.Print_Titles" localSheetId="7">'Майминский р-он'!$A:$A,'Майминский р-он'!$10:$13</definedName>
    <definedName name="_xlnm.Print_Titles" localSheetId="3">'Онгудайский р-он'!$A:$A,'Онгудайский р-он'!$10:$13</definedName>
    <definedName name="_xlnm.Print_Titles" localSheetId="11">'Свод по РА'!$A:$A,'Свод по РА'!$13:$16</definedName>
    <definedName name="_xlnm.Print_Titles" localSheetId="6">'Турочакский р-он'!$A:$A,'Турочакский р-он'!$11:$14</definedName>
    <definedName name="_xlnm.Print_Titles" localSheetId="1">'Улаганский р-он'!$A:$A,'Улаганский р-он'!$10:$13</definedName>
    <definedName name="_xlnm.Print_Titles" localSheetId="2">'Усть-Канский р-он'!$A:$A,'Усть-Канский р-он'!$13:$16</definedName>
    <definedName name="_xlnm.Print_Titles" localSheetId="5">'Усть-Коксинский р-он'!$A:$A,'Усть-Коксинский р-он'!$10:$13</definedName>
    <definedName name="_xlnm.Print_Titles" localSheetId="9">'Чемальский р-он'!$A:$A,'Чемальский р-он'!$10:$13</definedName>
    <definedName name="_xlnm.Print_Titles" localSheetId="8">'Чойский р-он'!$A:$A,'Чойский р-он'!$10:$13</definedName>
    <definedName name="_xlnm.Print_Titles" localSheetId="4">'Шебалинский р-он'!$A:$A,'Шебалинский р-он'!$11:$14</definedName>
    <definedName name="_xlnm.Print_Area" localSheetId="0">'Кош-Агачский р-он'!$A$1:$U$65</definedName>
    <definedName name="_xlnm.Print_Area" localSheetId="3">'Онгудайский р-он'!$A$1:$T$65</definedName>
    <definedName name="_xlnm.Print_Area" localSheetId="11">'Свод по РА'!$A$1:$Z$68</definedName>
    <definedName name="_xlnm.Print_Area" localSheetId="1">'Улаганский р-он'!$A$1:$T$65</definedName>
    <definedName name="_xlnm.Print_Area" localSheetId="2">'Усть-Канский р-он'!$A$1:$T$68</definedName>
  </definedNames>
  <calcPr calcId="162913"/>
</workbook>
</file>

<file path=xl/calcChain.xml><?xml version="1.0" encoding="utf-8"?>
<calcChain xmlns="http://schemas.openxmlformats.org/spreadsheetml/2006/main">
  <c r="J66" i="13" l="1"/>
  <c r="J65" i="13"/>
  <c r="J18" i="13"/>
  <c r="N65" i="13"/>
  <c r="N44" i="13" s="1"/>
  <c r="N66" i="13"/>
  <c r="N18" i="13"/>
  <c r="N45" i="13" l="1"/>
  <c r="J44" i="13"/>
  <c r="N19" i="13" l="1"/>
  <c r="J45" i="13"/>
  <c r="J19" i="13" s="1"/>
</calcChain>
</file>

<file path=xl/sharedStrings.xml><?xml version="1.0" encoding="utf-8"?>
<sst xmlns="http://schemas.openxmlformats.org/spreadsheetml/2006/main" count="5946" uniqueCount="132">
  <si>
    <t>Анализ поступления налоговых и неналоговых доходов консолидированного бюджета муниципального образования</t>
  </si>
  <si>
    <t>по состоянию на  1 марта 2020 г.</t>
  </si>
  <si>
    <t>Кош-Агачский район</t>
  </si>
  <si>
    <t>Единица измерения:  тыс. руб</t>
  </si>
  <si>
    <t>Наименование показателя</t>
  </si>
  <si>
    <t>Код Дохода</t>
  </si>
  <si>
    <t xml:space="preserve">Годовой план </t>
  </si>
  <si>
    <t>Фактическое поступление за прошлый финансовый год</t>
  </si>
  <si>
    <t>Фактическое поступление в отчетном финансовом году</t>
  </si>
  <si>
    <t>Темп роста КБ МО, %</t>
  </si>
  <si>
    <t>Отклонение (+/-)</t>
  </si>
  <si>
    <t>% выполнения плана</t>
  </si>
  <si>
    <t>МР</t>
  </si>
  <si>
    <t>СП</t>
  </si>
  <si>
    <t>КБ МО</t>
  </si>
  <si>
    <t xml:space="preserve">КБ МО </t>
  </si>
  <si>
    <t>2</t>
  </si>
  <si>
    <t>НАЛОГОВЫЕ И НЕНАЛОГОВЫЕ ДОХОДЫ</t>
  </si>
  <si>
    <t>00010000000000000000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</si>
  <si>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</si>
  <si>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</si>
  <si>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</si>
  <si>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00010102000010000110</t>
  </si>
  <si>
    <t>АКЦИЗЫ ПО ПОДАКЦИЗНОЙ ПРОДУКЦИИ</t>
  </si>
  <si>
    <t>00010300000000000000</t>
  </si>
  <si>
    <t xml:space="preserve"> -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</si>
  <si>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</si>
  <si>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</si>
  <si>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</si>
  <si>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</si>
  <si>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 xml:space="preserve">Единый налог на вмененный доход 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</si>
  <si>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</si>
  <si>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</si>
  <si>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</si>
  <si>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</si>
  <si>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</si>
  <si>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</si>
  <si>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</si>
  <si>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</si>
  <si>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</si>
  <si>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организаций</t>
  </si>
  <si>
    <t>00010602000020000110</t>
  </si>
  <si>
    <t>Земельный налог всего, в том числе:</t>
  </si>
  <si>
    <t>00010606000000000110</t>
  </si>
  <si>
    <t>Земельный налог с организаций</t>
  </si>
  <si>
    <t>00010606030000000110</t>
  </si>
  <si>
    <t>Земельный налог с физических лиц</t>
  </si>
  <si>
    <t>00010606040000000110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</si>
  <si>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</si>
  <si>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</si>
  <si>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ископаемых, в том числе:</t>
  </si>
  <si>
    <t>00010701000010000110</t>
  </si>
  <si>
    <t>налог на добычу общераспространенных полезных ископаемых</t>
  </si>
  <si>
    <t>00010701020010000110</t>
  </si>
  <si>
    <t>налог на добычу прочих полезных ископаемых</t>
  </si>
  <si>
    <t>00010701030010000110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</si>
  <si>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</si>
  <si>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</si>
  <si>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 , в том числе</t>
  </si>
  <si>
    <t>00010800000000000000</t>
  </si>
  <si>
    <t>Госпошлина по делам, рассматриваемым в судах общей юрисдикции, мировыми судьями</t>
  </si>
  <si>
    <t>00010803000010000110</t>
  </si>
  <si>
    <t>Госпошлина за совершение нотариальных действий (за искл действий, совершаемых консульскими учреждениями  РФ)</t>
  </si>
  <si>
    <t>00010804000010000110</t>
  </si>
  <si>
    <t>Госпошлина  за государственную регистрацию, а также совершение прочих юридически значимых действий</t>
  </si>
  <si>
    <t>00010807000010000110</t>
  </si>
  <si>
    <t>ЗАДОЛЖЕННОСТЬ И ПЕРЕРАСЧЕТЫ ПО ОТМЕНЕННЫМ НАЛОГАМ, СБОРАМ И ИНЫМ ОБЯЗАТЕЛЬНЫМ ПЛАТЕЖАМ</t>
  </si>
  <si>
    <t>00010900000000000000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</si>
  <si>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</si>
  <si>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</si>
  <si>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</si>
  <si>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</si>
  <si>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</si>
  <si>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</si>
  <si>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</si>
  <si>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</si>
  <si>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</si>
  <si>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00011105026000000120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</si>
  <si>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</si>
  <si>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</si>
  <si>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</si>
  <si>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</si>
  <si>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Платежи от государственных и муниципальных унитарных предприятий</t>
  </si>
  <si>
    <t>00011107000000000120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</si>
  <si>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</si>
  <si>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00011108000000000120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</si>
  <si>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</si>
  <si>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</si>
  <si>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</si>
  <si>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</si>
  <si>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</si>
  <si>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</si>
  <si>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</si>
  <si>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</si>
  <si>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Доходы от компенсации затрат государства</t>
  </si>
  <si>
    <t>00011302000000000130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</si>
  <si>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</si>
  <si>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</si>
  <si>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</si>
  <si>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</si>
  <si>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</si>
  <si>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</si>
  <si>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</si>
  <si>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</si>
  <si>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</si>
  <si>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</si>
  <si>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</si>
  <si>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</si>
  <si>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</si>
  <si>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</si>
  <si>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в т.ч.невыясненные поступления</t>
  </si>
  <si>
    <t>00011701000000000180</t>
  </si>
  <si>
    <t>прочие неналоговые доходы</t>
  </si>
  <si>
    <t>00011705000000000180</t>
  </si>
  <si>
    <t>средства самообложения</t>
  </si>
  <si>
    <t>00011714000000000150</t>
  </si>
  <si>
    <t>Улаганский район</t>
  </si>
  <si>
    <t>Усть-Канский район</t>
  </si>
  <si>
    <t>Онгудайский район</t>
  </si>
  <si>
    <t>Шебалинский район</t>
  </si>
  <si>
    <t>Усть-Коксинский район</t>
  </si>
  <si>
    <t>Турочакский район</t>
  </si>
  <si>
    <t>Майминский район</t>
  </si>
  <si>
    <t>Чойский район</t>
  </si>
  <si>
    <t>Чемальский район</t>
  </si>
  <si>
    <t>Горно-Алтайск</t>
  </si>
  <si>
    <t>Фактическое поступление за прошлый год</t>
  </si>
  <si>
    <t>ГО</t>
  </si>
  <si>
    <t>СВОД ПО РЕСПУБЛИКЕ</t>
  </si>
  <si>
    <t>Итого по КБ МО</t>
  </si>
  <si>
    <t xml:space="preserve">Итого по КБ МО 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</si>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</sst>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sz val="12"/>
      <color rgb="FF000000"/>
      <name val="Times New Roman"/>
    </font>
    <font>
      <u/>
      <sz val="12"/>
      <color rgb="FF000000"/>
      <name val="Times New Roman"/>
    </font>
    <font>
      <b/>
      <sz val="10"/>
      <color rgb="FF000000"/>
      <name val="Times New Roman"/>
    </font>
    <font>
      <sz val="8"/>
      <color rgb="FF000000"/>
      <name val="Times New Roman"/>
    </font>
    <font>
      <b/>
      <sz val="11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i/>
      <sz val="11"/>
      <color rgb="FF000000"/>
      <name val="Times New Roman"/>
    </font>
    <font>
      <i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5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  <scheme val="minor"/>
    </font>
    <font>
      <b/>
      <sz val="16"/>
      <name val="Calibri"/>
      <family val="2"/>
      <scheme val="minor"/>
    </font>
    <font>
      <b/>
      <u/>
      <sz val="16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4"/>
      <color rgb="FF000000"/>
      <name val="Calibri"/>
      <family val="2"/>
      <charset val="204"/>
      <scheme val="minor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92D050"/>
      </patternFill>
    </fill>
    <fill>
      <patternFill patternType="solid">
        <fgColor rgb="FFBFBFB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0">
    <xf numFmtId="0" fontId="0" fillId="0" borderId="0"/>
    <xf numFmtId="49" fontId="1" fillId="0" borderId="1"/>
    <xf numFmtId="0" fontId="1" fillId="0" borderId="1"/>
    <xf numFmtId="0" fontId="2" fillId="0" borderId="1">
      <alignment horizontal="left"/>
    </xf>
    <xf numFmtId="0" fontId="2" fillId="0" borderId="1">
      <alignment horizontal="center"/>
    </xf>
    <xf numFmtId="0" fontId="3" fillId="0" borderId="1"/>
    <xf numFmtId="0" fontId="2" fillId="0" borderId="1">
      <alignment horizontal="center" wrapText="1"/>
    </xf>
    <xf numFmtId="0" fontId="4" fillId="0" borderId="1">
      <alignment horizontal="left"/>
    </xf>
    <xf numFmtId="49" fontId="4" fillId="0" borderId="1">
      <alignment horizontal="center"/>
    </xf>
    <xf numFmtId="49" fontId="4" fillId="0" borderId="1">
      <alignment horizontal="left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2" fillId="0" borderId="1">
      <alignment wrapText="1"/>
    </xf>
    <xf numFmtId="49" fontId="6" fillId="0" borderId="1">
      <alignment horizontal="left" wrapText="1"/>
    </xf>
    <xf numFmtId="49" fontId="2" fillId="0" borderId="1">
      <alignment horizontal="left" wrapText="1"/>
    </xf>
    <xf numFmtId="0" fontId="1" fillId="0" borderId="1">
      <alignment horizontal="center" vertical="center"/>
    </xf>
    <xf numFmtId="0" fontId="7" fillId="0" borderId="1"/>
    <xf numFmtId="0" fontId="2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49" fontId="8" fillId="2" borderId="3">
      <alignment horizontal="center" vertical="center" wrapText="1"/>
    </xf>
    <xf numFmtId="0" fontId="1" fillId="0" borderId="4"/>
    <xf numFmtId="0" fontId="9" fillId="3" borderId="3">
      <alignment horizontal="left" vertical="center" wrapText="1"/>
    </xf>
    <xf numFmtId="49" fontId="2" fillId="3" borderId="3">
      <alignment horizontal="center" vertical="center" wrapText="1"/>
    </xf>
    <xf numFmtId="4" fontId="10" fillId="3" borderId="3">
      <alignment horizontal="right" shrinkToFit="1"/>
    </xf>
    <xf numFmtId="0" fontId="9" fillId="3" borderId="5">
      <alignment horizontal="left" vertical="center" wrapText="1"/>
    </xf>
    <xf numFmtId="49" fontId="2" fillId="3" borderId="5">
      <alignment horizontal="center" vertical="center" wrapText="1"/>
    </xf>
    <xf numFmtId="49" fontId="7" fillId="3" borderId="3">
      <alignment horizontal="center" vertical="center" wrapText="1"/>
    </xf>
    <xf numFmtId="0" fontId="1" fillId="0" borderId="3">
      <alignment horizontal="left" vertical="center" wrapText="1"/>
    </xf>
    <xf numFmtId="49" fontId="2" fillId="0" borderId="3">
      <alignment horizontal="center" vertical="center" wrapText="1"/>
    </xf>
    <xf numFmtId="4" fontId="10" fillId="0" borderId="3">
      <alignment horizontal="right" shrinkToFit="1"/>
    </xf>
    <xf numFmtId="0" fontId="9" fillId="0" borderId="3">
      <alignment horizontal="left" vertical="center" wrapText="1"/>
    </xf>
    <xf numFmtId="49" fontId="7" fillId="0" borderId="3">
      <alignment horizontal="center" vertical="center" wrapText="1"/>
    </xf>
    <xf numFmtId="4" fontId="11" fillId="0" borderId="3">
      <alignment horizontal="right" shrinkToFit="1"/>
    </xf>
    <xf numFmtId="0" fontId="12" fillId="0" borderId="3">
      <alignment horizontal="left" vertical="center" wrapText="1"/>
    </xf>
    <xf numFmtId="49" fontId="1" fillId="0" borderId="3">
      <alignment horizontal="left" vertical="center" wrapText="1"/>
    </xf>
    <xf numFmtId="0" fontId="1" fillId="0" borderId="1">
      <alignment horizontal="left" vertical="center" wrapText="1"/>
    </xf>
    <xf numFmtId="0" fontId="9" fillId="0" borderId="3">
      <alignment vertical="center" wrapText="1"/>
    </xf>
    <xf numFmtId="0" fontId="1" fillId="0" borderId="3">
      <alignment vertical="center" wrapText="1"/>
    </xf>
    <xf numFmtId="49" fontId="13" fillId="0" borderId="3">
      <alignment horizontal="center" vertical="center" wrapText="1"/>
    </xf>
    <xf numFmtId="0" fontId="12" fillId="0" borderId="3">
      <alignment horizontal="left" vertical="center"/>
    </xf>
    <xf numFmtId="49" fontId="13" fillId="0" borderId="3">
      <alignment horizontal="center"/>
    </xf>
    <xf numFmtId="0" fontId="4" fillId="0" borderId="1">
      <alignment horizontal="center" vertical="center"/>
    </xf>
    <xf numFmtId="0" fontId="5" fillId="0" borderId="1">
      <alignment horizontal="center" vertical="center"/>
    </xf>
    <xf numFmtId="0" fontId="3" fillId="0" borderId="1">
      <alignment horizontal="center" vertical="center"/>
    </xf>
    <xf numFmtId="0" fontId="1" fillId="4" borderId="3">
      <alignment horizontal="center" vertical="center"/>
    </xf>
    <xf numFmtId="0" fontId="1" fillId="4" borderId="3">
      <alignment horizontal="center" vertical="center" wrapText="1"/>
    </xf>
    <xf numFmtId="49" fontId="9" fillId="3" borderId="3">
      <alignment horizontal="left" vertical="center" wrapText="1"/>
    </xf>
    <xf numFmtId="49" fontId="9" fillId="3" borderId="3">
      <alignment horizontal="center" vertical="center"/>
    </xf>
    <xf numFmtId="4" fontId="11" fillId="3" borderId="3"/>
    <xf numFmtId="49" fontId="1" fillId="0" borderId="3">
      <alignment horizontal="center" vertical="center"/>
    </xf>
    <xf numFmtId="4" fontId="10" fillId="0" borderId="3"/>
    <xf numFmtId="49" fontId="9" fillId="0" borderId="3">
      <alignment horizontal="left" vertical="center" wrapText="1"/>
    </xf>
    <xf numFmtId="49" fontId="9" fillId="0" borderId="3">
      <alignment horizontal="center" vertical="center"/>
    </xf>
    <xf numFmtId="4" fontId="11" fillId="0" borderId="3"/>
    <xf numFmtId="49" fontId="12" fillId="0" borderId="3">
      <alignment horizontal="left" vertical="center" wrapText="1"/>
    </xf>
    <xf numFmtId="0" fontId="3" fillId="4" borderId="3">
      <alignment horizontal="center" vertical="center"/>
    </xf>
    <xf numFmtId="0" fontId="3" fillId="4" borderId="3">
      <alignment horizontal="center" vertical="center" wrapText="1"/>
    </xf>
    <xf numFmtId="0" fontId="3" fillId="4" borderId="1">
      <alignment horizontal="center" vertical="center"/>
    </xf>
    <xf numFmtId="49" fontId="9" fillId="3" borderId="3">
      <alignment vertical="center" wrapText="1"/>
    </xf>
    <xf numFmtId="49" fontId="9" fillId="3" borderId="3">
      <alignment horizontal="center" vertical="center" wrapText="1"/>
    </xf>
    <xf numFmtId="4" fontId="11" fillId="3" borderId="3">
      <alignment vertical="center"/>
    </xf>
    <xf numFmtId="0" fontId="3" fillId="0" borderId="1">
      <alignment vertical="center"/>
    </xf>
    <xf numFmtId="49" fontId="1" fillId="0" borderId="3">
      <alignment vertical="center" wrapText="1"/>
    </xf>
    <xf numFmtId="49" fontId="1" fillId="0" borderId="3">
      <alignment horizontal="center" vertical="center" wrapText="1"/>
    </xf>
    <xf numFmtId="4" fontId="10" fillId="0" borderId="3">
      <alignment vertical="center"/>
    </xf>
    <xf numFmtId="49" fontId="9" fillId="0" borderId="3">
      <alignment vertical="center" wrapText="1"/>
    </xf>
    <xf numFmtId="49" fontId="9" fillId="0" borderId="3">
      <alignment horizontal="center" vertical="center" wrapText="1"/>
    </xf>
    <xf numFmtId="4" fontId="11" fillId="0" borderId="3">
      <alignment vertical="center"/>
    </xf>
    <xf numFmtId="49" fontId="12" fillId="0" borderId="3">
      <alignment vertical="center" wrapText="1"/>
    </xf>
    <xf numFmtId="49" fontId="9" fillId="3" borderId="5">
      <alignment horizontal="left" vertical="center" wrapText="1"/>
    </xf>
    <xf numFmtId="49" fontId="9" fillId="3" borderId="5">
      <alignment horizontal="center" vertical="center" wrapText="1"/>
    </xf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5" borderId="1"/>
    <xf numFmtId="0" fontId="15" fillId="0" borderId="1"/>
  </cellStyleXfs>
  <cellXfs count="211">
    <xf numFmtId="0" fontId="0" fillId="0" borderId="0" xfId="0"/>
    <xf numFmtId="0" fontId="0" fillId="0" borderId="0" xfId="0" applyProtection="1">
      <protection locked="0"/>
    </xf>
    <xf numFmtId="49" fontId="1" fillId="0" borderId="1" xfId="1" applyNumberFormat="1" applyProtection="1"/>
    <xf numFmtId="0" fontId="1" fillId="0" borderId="1" xfId="2" applyNumberFormat="1" applyProtection="1"/>
    <xf numFmtId="0" fontId="2" fillId="0" borderId="1" xfId="3" applyNumberFormat="1" applyProtection="1">
      <alignment horizontal="left"/>
    </xf>
    <xf numFmtId="0" fontId="2" fillId="0" borderId="1" xfId="4" applyNumberFormat="1" applyProtection="1">
      <alignment horizontal="center"/>
    </xf>
    <xf numFmtId="0" fontId="3" fillId="0" borderId="1" xfId="5" applyNumberFormat="1" applyProtection="1"/>
    <xf numFmtId="0" fontId="4" fillId="0" borderId="1" xfId="7" applyNumberFormat="1" applyProtection="1">
      <alignment horizontal="left"/>
    </xf>
    <xf numFmtId="49" fontId="2" fillId="0" borderId="1" xfId="12" applyNumberFormat="1" applyProtection="1">
      <alignment wrapText="1"/>
    </xf>
    <xf numFmtId="49" fontId="2" fillId="0" borderId="1" xfId="14" applyNumberFormat="1" applyProtection="1">
      <alignment horizontal="left" wrapText="1"/>
    </xf>
    <xf numFmtId="0" fontId="1" fillId="0" borderId="1" xfId="15" applyNumberFormat="1" applyProtection="1">
      <alignment horizontal="center" vertical="center"/>
    </xf>
    <xf numFmtId="0" fontId="7" fillId="0" borderId="1" xfId="16" applyNumberFormat="1" applyProtection="1"/>
    <xf numFmtId="0" fontId="2" fillId="0" borderId="1" xfId="17" applyNumberFormat="1" applyProtection="1"/>
    <xf numFmtId="49" fontId="1" fillId="0" borderId="2" xfId="18" applyNumberFormat="1" applyProtection="1"/>
    <xf numFmtId="0" fontId="1" fillId="0" borderId="2" xfId="19" applyNumberFormat="1" applyProtection="1"/>
    <xf numFmtId="0" fontId="8" fillId="2" borderId="3" xfId="20" applyNumberFormat="1" applyProtection="1">
      <alignment horizontal="center" vertical="center" wrapText="1"/>
    </xf>
    <xf numFmtId="49" fontId="8" fillId="2" borderId="3" xfId="21" applyNumberFormat="1" applyProtection="1">
      <alignment horizontal="center" vertical="center" wrapText="1"/>
    </xf>
    <xf numFmtId="0" fontId="1" fillId="0" borderId="4" xfId="22" applyNumberFormat="1" applyProtection="1"/>
    <xf numFmtId="0" fontId="1" fillId="0" borderId="3" xfId="29" applyNumberFormat="1" applyProtection="1">
      <alignment horizontal="left" vertical="center" wrapText="1"/>
    </xf>
    <xf numFmtId="49" fontId="2" fillId="0" borderId="3" xfId="30" applyNumberFormat="1" applyProtection="1">
      <alignment horizontal="center" vertical="center" wrapText="1"/>
    </xf>
    <xf numFmtId="4" fontId="10" fillId="0" borderId="3" xfId="31" applyNumberFormat="1" applyProtection="1">
      <alignment horizontal="right" shrinkToFit="1"/>
    </xf>
    <xf numFmtId="0" fontId="9" fillId="0" borderId="3" xfId="32" applyNumberFormat="1" applyProtection="1">
      <alignment horizontal="left" vertical="center" wrapText="1"/>
    </xf>
    <xf numFmtId="49" fontId="7" fillId="0" borderId="3" xfId="33" applyNumberFormat="1" applyProtection="1">
      <alignment horizontal="center" vertical="center" wrapText="1"/>
    </xf>
    <xf numFmtId="0" fontId="12" fillId="0" borderId="3" xfId="35" applyNumberFormat="1" applyProtection="1">
      <alignment horizontal="left" vertical="center" wrapText="1"/>
    </xf>
    <xf numFmtId="49" fontId="1" fillId="0" borderId="3" xfId="36" applyNumberFormat="1" applyProtection="1">
      <alignment horizontal="left" vertical="center" wrapText="1"/>
    </xf>
    <xf numFmtId="0" fontId="1" fillId="0" borderId="1" xfId="37" applyNumberFormat="1" applyProtection="1">
      <alignment horizontal="left" vertical="center" wrapText="1"/>
    </xf>
    <xf numFmtId="0" fontId="9" fillId="0" borderId="3" xfId="38" applyNumberFormat="1" applyProtection="1">
      <alignment vertical="center" wrapText="1"/>
    </xf>
    <xf numFmtId="0" fontId="1" fillId="0" borderId="3" xfId="39" applyNumberFormat="1" applyProtection="1">
      <alignment vertical="center" wrapText="1"/>
    </xf>
    <xf numFmtId="49" fontId="13" fillId="0" borderId="3" xfId="40" applyNumberFormat="1" applyProtection="1">
      <alignment horizontal="center" vertical="center" wrapText="1"/>
    </xf>
    <xf numFmtId="0" fontId="12" fillId="0" borderId="3" xfId="41" applyNumberFormat="1" applyProtection="1">
      <alignment horizontal="left" vertical="center"/>
    </xf>
    <xf numFmtId="49" fontId="13" fillId="0" borderId="3" xfId="42" applyNumberFormat="1" applyProtection="1">
      <alignment horizontal="center"/>
    </xf>
    <xf numFmtId="0" fontId="3" fillId="0" borderId="1" xfId="45" applyNumberFormat="1" applyProtection="1">
      <alignment horizontal="center" vertical="center"/>
    </xf>
    <xf numFmtId="0" fontId="1" fillId="4" borderId="3" xfId="46" applyNumberFormat="1" applyProtection="1">
      <alignment horizontal="center" vertical="center"/>
    </xf>
    <xf numFmtId="49" fontId="9" fillId="3" borderId="3" xfId="48" applyNumberFormat="1" applyProtection="1">
      <alignment horizontal="left" vertical="center" wrapText="1"/>
    </xf>
    <xf numFmtId="49" fontId="9" fillId="3" borderId="3" xfId="49" applyNumberFormat="1" applyProtection="1">
      <alignment horizontal="center" vertical="center"/>
    </xf>
    <xf numFmtId="4" fontId="11" fillId="3" borderId="3" xfId="50" applyNumberFormat="1" applyProtection="1"/>
    <xf numFmtId="49" fontId="1" fillId="0" borderId="3" xfId="51" applyNumberFormat="1" applyProtection="1">
      <alignment horizontal="center" vertical="center"/>
    </xf>
    <xf numFmtId="4" fontId="10" fillId="0" borderId="3" xfId="52" applyNumberFormat="1" applyProtection="1"/>
    <xf numFmtId="49" fontId="9" fillId="0" borderId="3" xfId="53" applyNumberFormat="1" applyProtection="1">
      <alignment horizontal="left" vertical="center" wrapText="1"/>
    </xf>
    <xf numFmtId="49" fontId="9" fillId="0" borderId="3" xfId="54" applyNumberFormat="1" applyProtection="1">
      <alignment horizontal="center" vertical="center"/>
    </xf>
    <xf numFmtId="4" fontId="11" fillId="0" borderId="3" xfId="55" applyNumberFormat="1" applyProtection="1"/>
    <xf numFmtId="49" fontId="12" fillId="0" borderId="3" xfId="56" applyNumberFormat="1" applyProtection="1">
      <alignment horizontal="left" vertical="center" wrapText="1"/>
    </xf>
    <xf numFmtId="49" fontId="9" fillId="3" borderId="3" xfId="60" applyNumberFormat="1" applyProtection="1">
      <alignment vertical="center" wrapText="1"/>
    </xf>
    <xf numFmtId="49" fontId="9" fillId="3" borderId="3" xfId="61" applyNumberFormat="1" applyProtection="1">
      <alignment horizontal="center" vertical="center" wrapText="1"/>
    </xf>
    <xf numFmtId="49" fontId="1" fillId="0" borderId="3" xfId="64" applyNumberFormat="1" applyProtection="1">
      <alignment vertical="center" wrapText="1"/>
    </xf>
    <xf numFmtId="49" fontId="1" fillId="0" borderId="3" xfId="65" applyNumberFormat="1" applyProtection="1">
      <alignment horizontal="center" vertical="center" wrapText="1"/>
    </xf>
    <xf numFmtId="49" fontId="9" fillId="0" borderId="3" xfId="67" applyNumberFormat="1" applyProtection="1">
      <alignment vertical="center" wrapText="1"/>
    </xf>
    <xf numFmtId="49" fontId="9" fillId="0" borderId="3" xfId="68" applyNumberFormat="1" applyProtection="1">
      <alignment horizontal="center" vertical="center" wrapText="1"/>
    </xf>
    <xf numFmtId="49" fontId="12" fillId="0" borderId="3" xfId="70" applyNumberFormat="1" applyProtection="1">
      <alignment vertical="center" wrapText="1"/>
    </xf>
    <xf numFmtId="49" fontId="9" fillId="3" borderId="5" xfId="71" applyNumberFormat="1" applyProtection="1">
      <alignment horizontal="left" vertical="center" wrapText="1"/>
    </xf>
    <xf numFmtId="49" fontId="9" fillId="3" borderId="5" xfId="72" applyNumberFormat="1" applyProtection="1">
      <alignment horizontal="center" vertical="center" wrapText="1"/>
    </xf>
    <xf numFmtId="0" fontId="17" fillId="2" borderId="3" xfId="20" applyNumberFormat="1" applyFont="1" applyProtection="1">
      <alignment horizontal="center" vertical="center" wrapText="1"/>
    </xf>
    <xf numFmtId="49" fontId="17" fillId="2" borderId="3" xfId="21" applyNumberFormat="1" applyFont="1" applyProtection="1">
      <alignment horizontal="center" vertical="center" wrapText="1"/>
    </xf>
    <xf numFmtId="0" fontId="18" fillId="3" borderId="3" xfId="23" applyNumberFormat="1" applyFont="1" applyProtection="1">
      <alignment horizontal="left" vertical="center" wrapText="1"/>
    </xf>
    <xf numFmtId="0" fontId="18" fillId="3" borderId="5" xfId="26" applyNumberFormat="1" applyFont="1" applyProtection="1">
      <alignment horizontal="left" vertical="center" wrapText="1"/>
    </xf>
    <xf numFmtId="49" fontId="18" fillId="3" borderId="3" xfId="28" applyNumberFormat="1" applyFont="1" applyProtection="1">
      <alignment horizontal="center" vertical="center" wrapText="1"/>
    </xf>
    <xf numFmtId="0" fontId="17" fillId="0" borderId="3" xfId="29" applyNumberFormat="1" applyFont="1" applyProtection="1">
      <alignment horizontal="left" vertical="center" wrapText="1"/>
    </xf>
    <xf numFmtId="49" fontId="17" fillId="0" borderId="3" xfId="30" applyNumberFormat="1" applyFont="1" applyProtection="1">
      <alignment horizontal="center" vertical="center" wrapText="1"/>
    </xf>
    <xf numFmtId="0" fontId="18" fillId="0" borderId="3" xfId="32" applyNumberFormat="1" applyFont="1" applyProtection="1">
      <alignment horizontal="left" vertical="center" wrapText="1"/>
    </xf>
    <xf numFmtId="49" fontId="18" fillId="0" borderId="3" xfId="33" applyNumberFormat="1" applyFont="1" applyProtection="1">
      <alignment horizontal="center" vertical="center" wrapText="1"/>
    </xf>
    <xf numFmtId="0" fontId="19" fillId="0" borderId="3" xfId="35" applyNumberFormat="1" applyFont="1" applyProtection="1">
      <alignment horizontal="left" vertical="center" wrapText="1"/>
    </xf>
    <xf numFmtId="49" fontId="17" fillId="0" borderId="3" xfId="36" applyNumberFormat="1" applyFont="1" applyProtection="1">
      <alignment horizontal="left" vertical="center" wrapText="1"/>
    </xf>
    <xf numFmtId="0" fontId="17" fillId="0" borderId="1" xfId="37" applyNumberFormat="1" applyFont="1" applyProtection="1">
      <alignment horizontal="left" vertical="center" wrapText="1"/>
    </xf>
    <xf numFmtId="0" fontId="18" fillId="0" borderId="3" xfId="38" applyNumberFormat="1" applyFont="1" applyProtection="1">
      <alignment vertical="center" wrapText="1"/>
    </xf>
    <xf numFmtId="0" fontId="17" fillId="0" borderId="3" xfId="39" applyNumberFormat="1" applyFont="1" applyProtection="1">
      <alignment vertical="center" wrapText="1"/>
    </xf>
    <xf numFmtId="49" fontId="19" fillId="0" borderId="3" xfId="40" applyNumberFormat="1" applyFont="1" applyProtection="1">
      <alignment horizontal="center" vertical="center" wrapText="1"/>
    </xf>
    <xf numFmtId="0" fontId="19" fillId="0" borderId="3" xfId="41" applyNumberFormat="1" applyFont="1" applyProtection="1">
      <alignment horizontal="left" vertical="center"/>
    </xf>
    <xf numFmtId="49" fontId="19" fillId="0" borderId="3" xfId="42" applyNumberFormat="1" applyFont="1" applyProtection="1">
      <alignment horizontal="center"/>
    </xf>
    <xf numFmtId="49" fontId="18" fillId="3" borderId="3" xfId="24" applyNumberFormat="1" applyFont="1" applyProtection="1">
      <alignment horizontal="center" vertical="center" wrapText="1"/>
    </xf>
    <xf numFmtId="0" fontId="23" fillId="0" borderId="4" xfId="22" applyNumberFormat="1" applyFont="1" applyProtection="1"/>
    <xf numFmtId="0" fontId="24" fillId="0" borderId="1" xfId="5" applyNumberFormat="1" applyFont="1" applyProtection="1"/>
    <xf numFmtId="0" fontId="25" fillId="0" borderId="0" xfId="0" applyFont="1" applyProtection="1">
      <protection locked="0"/>
    </xf>
    <xf numFmtId="49" fontId="18" fillId="3" borderId="5" xfId="27" applyNumberFormat="1" applyFont="1" applyProtection="1">
      <alignment horizontal="center" vertical="center" wrapText="1"/>
    </xf>
    <xf numFmtId="49" fontId="18" fillId="0" borderId="3" xfId="30" applyNumberFormat="1" applyFont="1" applyProtection="1">
      <alignment horizontal="center" vertical="center" wrapText="1"/>
    </xf>
    <xf numFmtId="4" fontId="22" fillId="3" borderId="3" xfId="25" applyNumberFormat="1" applyFont="1" applyAlignment="1" applyProtection="1">
      <alignment horizontal="right"/>
    </xf>
    <xf numFmtId="4" fontId="20" fillId="0" borderId="3" xfId="31" applyNumberFormat="1" applyFont="1" applyAlignment="1" applyProtection="1">
      <alignment horizontal="right"/>
    </xf>
    <xf numFmtId="4" fontId="22" fillId="0" borderId="3" xfId="31" applyNumberFormat="1" applyFont="1" applyAlignment="1" applyProtection="1">
      <alignment horizontal="right"/>
    </xf>
    <xf numFmtId="0" fontId="23" fillId="3" borderId="3" xfId="23" applyNumberFormat="1" applyFont="1" applyProtection="1">
      <alignment horizontal="left" vertical="center" wrapText="1"/>
    </xf>
    <xf numFmtId="49" fontId="27" fillId="3" borderId="3" xfId="24" applyNumberFormat="1" applyFont="1" applyProtection="1">
      <alignment horizontal="center" vertical="center" wrapText="1"/>
    </xf>
    <xf numFmtId="4" fontId="28" fillId="3" borderId="3" xfId="25" applyNumberFormat="1" applyFont="1" applyProtection="1">
      <alignment horizontal="right" shrinkToFit="1"/>
    </xf>
    <xf numFmtId="0" fontId="23" fillId="3" borderId="5" xfId="26" applyNumberFormat="1" applyFont="1" applyProtection="1">
      <alignment horizontal="left" vertical="center" wrapText="1"/>
    </xf>
    <xf numFmtId="49" fontId="27" fillId="3" borderId="5" xfId="27" applyNumberFormat="1" applyFont="1" applyProtection="1">
      <alignment horizontal="center" vertical="center" wrapText="1"/>
    </xf>
    <xf numFmtId="49" fontId="27" fillId="3" borderId="3" xfId="28" applyNumberFormat="1" applyFont="1" applyProtection="1">
      <alignment horizontal="center" vertical="center" wrapText="1"/>
    </xf>
    <xf numFmtId="0" fontId="17" fillId="0" borderId="4" xfId="22" applyNumberFormat="1" applyFont="1" applyProtection="1"/>
    <xf numFmtId="0" fontId="29" fillId="0" borderId="1" xfId="5" applyNumberFormat="1" applyFont="1" applyProtection="1"/>
    <xf numFmtId="0" fontId="30" fillId="0" borderId="0" xfId="0" applyFont="1" applyProtection="1">
      <protection locked="0"/>
    </xf>
    <xf numFmtId="0" fontId="1" fillId="0" borderId="3" xfId="29" applyNumberFormat="1" applyAlignment="1" applyProtection="1">
      <alignment horizontal="left" vertical="top" wrapText="1"/>
    </xf>
    <xf numFmtId="49" fontId="2" fillId="0" borderId="3" xfId="30" applyNumberFormat="1" applyAlignment="1" applyProtection="1">
      <alignment horizontal="center" vertical="top" wrapText="1"/>
    </xf>
    <xf numFmtId="0" fontId="1" fillId="0" borderId="4" xfId="22" applyNumberFormat="1" applyAlignment="1" applyProtection="1">
      <alignment vertical="top"/>
    </xf>
    <xf numFmtId="0" fontId="3" fillId="0" borderId="1" xfId="5" applyNumberFormat="1" applyAlignment="1" applyProtection="1">
      <alignment vertical="top"/>
    </xf>
    <xf numFmtId="0" fontId="0" fillId="0" borderId="0" xfId="0" applyAlignment="1" applyProtection="1">
      <alignment vertical="top"/>
      <protection locked="0"/>
    </xf>
    <xf numFmtId="49" fontId="1" fillId="0" borderId="3" xfId="36" applyNumberFormat="1" applyAlignment="1" applyProtection="1">
      <alignment horizontal="left" vertical="top" wrapText="1"/>
    </xf>
    <xf numFmtId="0" fontId="1" fillId="0" borderId="1" xfId="37" applyNumberFormat="1" applyAlignment="1" applyProtection="1">
      <alignment horizontal="left" vertical="top" wrapText="1"/>
    </xf>
    <xf numFmtId="4" fontId="22" fillId="0" borderId="3" xfId="34" applyNumberFormat="1" applyFont="1" applyAlignment="1" applyProtection="1">
      <alignment horizontal="right"/>
    </xf>
    <xf numFmtId="4" fontId="20" fillId="0" borderId="3" xfId="31" applyNumberFormat="1" applyFont="1" applyAlignment="1" applyProtection="1">
      <alignment horizontal="right" vertical="top"/>
    </xf>
    <xf numFmtId="49" fontId="9" fillId="3" borderId="3" xfId="48" applyNumberFormat="1" applyAlignment="1" applyProtection="1">
      <alignment horizontal="left" vertical="top" wrapText="1"/>
    </xf>
    <xf numFmtId="49" fontId="9" fillId="0" borderId="3" xfId="53" applyNumberFormat="1" applyAlignment="1" applyProtection="1">
      <alignment horizontal="left" vertical="top" wrapText="1"/>
    </xf>
    <xf numFmtId="49" fontId="12" fillId="0" borderId="3" xfId="56" applyNumberFormat="1" applyAlignment="1" applyProtection="1">
      <alignment horizontal="left" vertical="top" wrapText="1"/>
    </xf>
    <xf numFmtId="49" fontId="9" fillId="3" borderId="3" xfId="49" applyNumberFormat="1" applyAlignment="1" applyProtection="1">
      <alignment horizontal="center" vertical="center"/>
    </xf>
    <xf numFmtId="4" fontId="11" fillId="3" borderId="3" xfId="50" applyNumberFormat="1" applyAlignment="1" applyProtection="1">
      <alignment horizontal="center" vertical="center"/>
    </xf>
    <xf numFmtId="0" fontId="3" fillId="0" borderId="1" xfId="5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3" fillId="0" borderId="1" xfId="5" applyNumberFormat="1" applyAlignment="1" applyProtection="1">
      <alignment horizontal="left" vertical="top"/>
    </xf>
    <xf numFmtId="0" fontId="1" fillId="0" borderId="1" xfId="2" applyNumberFormat="1" applyAlignment="1" applyProtection="1">
      <alignment horizontal="left" vertical="top"/>
    </xf>
    <xf numFmtId="49" fontId="9" fillId="3" borderId="3" xfId="48" applyNumberFormat="1" applyAlignment="1" applyProtection="1">
      <alignment horizontal="left" vertical="center" wrapText="1"/>
    </xf>
    <xf numFmtId="0" fontId="0" fillId="0" borderId="0" xfId="0" applyAlignment="1" applyProtection="1">
      <alignment horizontal="left" vertical="top"/>
      <protection locked="0"/>
    </xf>
    <xf numFmtId="4" fontId="10" fillId="0" borderId="3" xfId="52" applyNumberFormat="1" applyAlignment="1" applyProtection="1">
      <alignment horizontal="center" vertical="center"/>
    </xf>
    <xf numFmtId="4" fontId="11" fillId="0" borderId="3" xfId="55" applyNumberFormat="1" applyAlignment="1" applyProtection="1">
      <alignment horizontal="center" vertical="center"/>
    </xf>
    <xf numFmtId="49" fontId="22" fillId="0" borderId="1" xfId="9" applyNumberFormat="1" applyFont="1" applyProtection="1">
      <alignment horizontal="left"/>
    </xf>
    <xf numFmtId="0" fontId="32" fillId="0" borderId="1" xfId="5" applyNumberFormat="1" applyFont="1" applyProtection="1"/>
    <xf numFmtId="0" fontId="33" fillId="0" borderId="0" xfId="0" applyFont="1" applyProtection="1">
      <protection locked="0"/>
    </xf>
    <xf numFmtId="49" fontId="22" fillId="0" borderId="1" xfId="11" applyNumberFormat="1" applyFont="1" applyProtection="1">
      <alignment horizontal="left" wrapText="1"/>
    </xf>
    <xf numFmtId="49" fontId="22" fillId="0" borderId="1" xfId="12" applyNumberFormat="1" applyFont="1" applyProtection="1">
      <alignment wrapText="1"/>
    </xf>
    <xf numFmtId="49" fontId="22" fillId="0" borderId="1" xfId="14" applyNumberFormat="1" applyFont="1" applyProtection="1">
      <alignment horizontal="left" wrapText="1"/>
    </xf>
    <xf numFmtId="0" fontId="22" fillId="0" borderId="1" xfId="2" applyNumberFormat="1" applyFont="1" applyProtection="1"/>
    <xf numFmtId="0" fontId="18" fillId="0" borderId="4" xfId="22" applyNumberFormat="1" applyFont="1" applyProtection="1"/>
    <xf numFmtId="0" fontId="35" fillId="0" borderId="1" xfId="5" applyNumberFormat="1" applyFont="1" applyProtection="1"/>
    <xf numFmtId="0" fontId="36" fillId="0" borderId="0" xfId="0" applyFont="1" applyProtection="1">
      <protection locked="0"/>
    </xf>
    <xf numFmtId="0" fontId="37" fillId="0" borderId="1" xfId="5" applyNumberFormat="1" applyFont="1" applyProtection="1"/>
    <xf numFmtId="0" fontId="38" fillId="0" borderId="0" xfId="0" applyFont="1" applyProtection="1">
      <protection locked="0"/>
    </xf>
    <xf numFmtId="0" fontId="37" fillId="0" borderId="1" xfId="45" applyNumberFormat="1" applyFont="1" applyProtection="1">
      <alignment horizontal="center" vertical="center"/>
    </xf>
    <xf numFmtId="0" fontId="32" fillId="0" borderId="1" xfId="5" applyNumberFormat="1" applyFont="1" applyAlignment="1" applyProtection="1">
      <alignment horizontal="left" vertical="top"/>
    </xf>
    <xf numFmtId="0" fontId="32" fillId="0" borderId="1" xfId="45" applyNumberFormat="1" applyFont="1" applyProtection="1">
      <alignment horizontal="center" vertical="center"/>
    </xf>
    <xf numFmtId="0" fontId="17" fillId="4" borderId="3" xfId="46" applyNumberFormat="1" applyFont="1" applyAlignment="1" applyProtection="1">
      <alignment horizontal="left" vertical="top"/>
    </xf>
    <xf numFmtId="0" fontId="17" fillId="4" borderId="3" xfId="46" applyNumberFormat="1" applyFont="1" applyProtection="1">
      <alignment horizontal="center" vertical="center"/>
    </xf>
    <xf numFmtId="0" fontId="21" fillId="0" borderId="1" xfId="5" applyNumberFormat="1" applyFont="1" applyProtection="1"/>
    <xf numFmtId="0" fontId="39" fillId="0" borderId="0" xfId="0" applyFont="1" applyProtection="1">
      <protection locked="0"/>
    </xf>
    <xf numFmtId="0" fontId="21" fillId="0" borderId="1" xfId="2" applyNumberFormat="1" applyFont="1" applyProtection="1"/>
    <xf numFmtId="0" fontId="21" fillId="4" borderId="3" xfId="57" applyNumberFormat="1" applyFont="1" applyProtection="1">
      <alignment horizontal="center" vertical="center"/>
    </xf>
    <xf numFmtId="0" fontId="21" fillId="4" borderId="3" xfId="58" applyNumberFormat="1" applyFont="1" applyProtection="1">
      <alignment horizontal="center" vertical="center" wrapText="1"/>
    </xf>
    <xf numFmtId="0" fontId="21" fillId="4" borderId="1" xfId="59" applyNumberFormat="1" applyFont="1" applyProtection="1">
      <alignment horizontal="center" vertical="center"/>
    </xf>
    <xf numFmtId="49" fontId="23" fillId="3" borderId="3" xfId="60" applyNumberFormat="1" applyFont="1" applyProtection="1">
      <alignment vertical="center" wrapText="1"/>
    </xf>
    <xf numFmtId="49" fontId="23" fillId="3" borderId="3" xfId="61" applyNumberFormat="1" applyFont="1" applyProtection="1">
      <alignment horizontal="center" vertical="center" wrapText="1"/>
    </xf>
    <xf numFmtId="0" fontId="21" fillId="0" borderId="1" xfId="63" applyNumberFormat="1" applyFont="1" applyProtection="1">
      <alignment vertical="center"/>
    </xf>
    <xf numFmtId="49" fontId="21" fillId="0" borderId="3" xfId="64" applyNumberFormat="1" applyFont="1" applyProtection="1">
      <alignment vertical="center" wrapText="1"/>
    </xf>
    <xf numFmtId="49" fontId="21" fillId="0" borderId="3" xfId="65" applyNumberFormat="1" applyFont="1" applyProtection="1">
      <alignment horizontal="center" vertical="center" wrapText="1"/>
    </xf>
    <xf numFmtId="49" fontId="23" fillId="0" borderId="3" xfId="67" applyNumberFormat="1" applyFont="1" applyProtection="1">
      <alignment vertical="center" wrapText="1"/>
    </xf>
    <xf numFmtId="49" fontId="23" fillId="0" borderId="3" xfId="68" applyNumberFormat="1" applyFont="1" applyProtection="1">
      <alignment horizontal="center" vertical="center" wrapText="1"/>
    </xf>
    <xf numFmtId="49" fontId="40" fillId="0" borderId="3" xfId="70" applyNumberFormat="1" applyFont="1" applyProtection="1">
      <alignment vertical="center" wrapText="1"/>
    </xf>
    <xf numFmtId="0" fontId="22" fillId="0" borderId="1" xfId="5" applyNumberFormat="1" applyFont="1" applyProtection="1"/>
    <xf numFmtId="0" fontId="41" fillId="0" borderId="0" xfId="0" applyFont="1" applyProtection="1">
      <protection locked="0"/>
    </xf>
    <xf numFmtId="0" fontId="18" fillId="0" borderId="1" xfId="5" applyNumberFormat="1" applyFont="1" applyProtection="1"/>
    <xf numFmtId="0" fontId="42" fillId="0" borderId="0" xfId="0" applyFont="1" applyProtection="1">
      <protection locked="0"/>
    </xf>
    <xf numFmtId="4" fontId="28" fillId="3" borderId="3" xfId="62" applyNumberFormat="1" applyFont="1" applyAlignment="1" applyProtection="1">
      <alignment horizontal="center" vertical="center"/>
    </xf>
    <xf numFmtId="4" fontId="26" fillId="0" borderId="3" xfId="66" applyNumberFormat="1" applyFont="1" applyAlignment="1" applyProtection="1">
      <alignment horizontal="center" vertical="center"/>
    </xf>
    <xf numFmtId="4" fontId="28" fillId="0" borderId="3" xfId="69" applyNumberFormat="1" applyFont="1" applyAlignment="1" applyProtection="1">
      <alignment horizontal="center" vertical="center"/>
    </xf>
    <xf numFmtId="49" fontId="23" fillId="0" borderId="3" xfId="67" applyNumberFormat="1" applyFont="1" applyAlignment="1" applyProtection="1">
      <alignment vertical="top" wrapText="1"/>
    </xf>
    <xf numFmtId="49" fontId="21" fillId="0" borderId="3" xfId="64" applyNumberFormat="1" applyFont="1" applyAlignment="1" applyProtection="1">
      <alignment vertical="top" wrapText="1"/>
    </xf>
    <xf numFmtId="49" fontId="1" fillId="0" borderId="3" xfId="65" applyNumberFormat="1" applyAlignment="1" applyProtection="1">
      <alignment horizontal="center" vertical="top" wrapText="1"/>
    </xf>
    <xf numFmtId="4" fontId="10" fillId="0" borderId="3" xfId="52" applyNumberFormat="1" applyAlignment="1" applyProtection="1">
      <alignment vertical="top"/>
    </xf>
    <xf numFmtId="0" fontId="31" fillId="4" borderId="3" xfId="46" applyNumberFormat="1" applyFont="1" applyProtection="1">
      <alignment horizontal="center" vertical="center"/>
    </xf>
    <xf numFmtId="49" fontId="1" fillId="0" borderId="3" xfId="64" applyNumberFormat="1" applyAlignment="1" applyProtection="1">
      <alignment vertical="top" wrapText="1"/>
    </xf>
    <xf numFmtId="49" fontId="12" fillId="0" borderId="3" xfId="70" applyNumberFormat="1" applyAlignment="1" applyProtection="1">
      <alignment vertical="top" wrapText="1"/>
    </xf>
    <xf numFmtId="0" fontId="31" fillId="0" borderId="4" xfId="22" applyNumberFormat="1" applyFont="1" applyProtection="1"/>
    <xf numFmtId="0" fontId="31" fillId="2" borderId="3" xfId="20" applyNumberFormat="1" applyFont="1" applyProtection="1">
      <alignment horizontal="center" vertical="center" wrapText="1"/>
    </xf>
    <xf numFmtId="0" fontId="22" fillId="0" borderId="1" xfId="16" applyNumberFormat="1" applyFont="1" applyProtection="1"/>
    <xf numFmtId="0" fontId="12" fillId="0" borderId="3" xfId="35" applyNumberFormat="1" applyAlignment="1" applyProtection="1">
      <alignment horizontal="left" vertical="top" wrapText="1"/>
    </xf>
    <xf numFmtId="49" fontId="22" fillId="0" borderId="1" xfId="1" applyNumberFormat="1" applyFont="1" applyProtection="1"/>
    <xf numFmtId="0" fontId="22" fillId="0" borderId="1" xfId="17" applyNumberFormat="1" applyFont="1" applyProtection="1"/>
    <xf numFmtId="0" fontId="17" fillId="2" borderId="3" xfId="20" applyNumberFormat="1" applyFont="1" applyProtection="1">
      <alignment horizontal="center" vertical="center" wrapText="1"/>
    </xf>
    <xf numFmtId="0" fontId="17" fillId="2" borderId="3" xfId="20" applyFont="1">
      <alignment horizontal="center" vertical="center" wrapText="1"/>
    </xf>
    <xf numFmtId="49" fontId="17" fillId="2" borderId="3" xfId="21" applyNumberFormat="1" applyFont="1" applyProtection="1">
      <alignment horizontal="center" vertical="center" wrapText="1"/>
    </xf>
    <xf numFmtId="49" fontId="17" fillId="2" borderId="3" xfId="21" applyFont="1">
      <alignment horizontal="center" vertical="center" wrapText="1"/>
    </xf>
    <xf numFmtId="0" fontId="18" fillId="2" borderId="3" xfId="20" applyNumberFormat="1" applyFont="1" applyProtection="1">
      <alignment horizontal="center" vertical="center" wrapText="1"/>
    </xf>
    <xf numFmtId="0" fontId="18" fillId="2" borderId="3" xfId="20" applyFont="1">
      <alignment horizontal="center" vertical="center" wrapText="1"/>
    </xf>
    <xf numFmtId="49" fontId="22" fillId="0" borderId="1" xfId="8" applyNumberFormat="1" applyFont="1" applyProtection="1">
      <alignment horizontal="center"/>
    </xf>
    <xf numFmtId="49" fontId="22" fillId="0" borderId="1" xfId="8" applyFont="1">
      <alignment horizontal="center"/>
    </xf>
    <xf numFmtId="49" fontId="22" fillId="0" borderId="1" xfId="10" applyNumberFormat="1" applyFont="1" applyProtection="1">
      <alignment horizontal="center" wrapText="1"/>
    </xf>
    <xf numFmtId="49" fontId="22" fillId="0" borderId="1" xfId="10" applyFont="1">
      <alignment horizontal="center" wrapText="1"/>
    </xf>
    <xf numFmtId="49" fontId="34" fillId="0" borderId="1" xfId="13" applyNumberFormat="1" applyFont="1" applyProtection="1">
      <alignment horizontal="left" wrapText="1"/>
    </xf>
    <xf numFmtId="49" fontId="34" fillId="0" borderId="1" xfId="13" applyFont="1">
      <alignment horizontal="left" wrapText="1"/>
    </xf>
    <xf numFmtId="0" fontId="22" fillId="0" borderId="1" xfId="15" applyNumberFormat="1" applyFont="1" applyProtection="1">
      <alignment horizontal="center" vertical="center"/>
    </xf>
    <xf numFmtId="0" fontId="22" fillId="0" borderId="1" xfId="15" applyFont="1">
      <alignment horizontal="center" vertical="center"/>
    </xf>
    <xf numFmtId="0" fontId="17" fillId="4" borderId="3" xfId="46" applyNumberFormat="1" applyFont="1" applyProtection="1">
      <alignment horizontal="center" vertical="center"/>
    </xf>
    <xf numFmtId="0" fontId="17" fillId="4" borderId="3" xfId="46" applyFont="1">
      <alignment horizontal="center" vertical="center"/>
    </xf>
    <xf numFmtId="0" fontId="22" fillId="0" borderId="1" xfId="43" applyNumberFormat="1" applyFont="1" applyProtection="1">
      <alignment horizontal="center" vertical="center"/>
    </xf>
    <xf numFmtId="0" fontId="22" fillId="0" borderId="1" xfId="43" applyFont="1">
      <alignment horizontal="center" vertical="center"/>
    </xf>
    <xf numFmtId="0" fontId="22" fillId="0" borderId="1" xfId="44" applyNumberFormat="1" applyFont="1" applyProtection="1">
      <alignment horizontal="center" vertical="center"/>
    </xf>
    <xf numFmtId="0" fontId="22" fillId="0" borderId="1" xfId="44" applyFont="1">
      <alignment horizontal="center" vertical="center"/>
    </xf>
    <xf numFmtId="0" fontId="17" fillId="4" borderId="3" xfId="47" applyNumberFormat="1" applyFont="1" applyProtection="1">
      <alignment horizontal="center" vertical="center" wrapText="1"/>
    </xf>
    <xf numFmtId="0" fontId="17" fillId="4" borderId="3" xfId="47" applyFont="1">
      <alignment horizontal="center" vertical="center" wrapText="1"/>
    </xf>
    <xf numFmtId="0" fontId="17" fillId="4" borderId="3" xfId="46" applyNumberFormat="1" applyFont="1" applyAlignment="1" applyProtection="1">
      <alignment horizontal="left" vertical="top"/>
    </xf>
    <xf numFmtId="0" fontId="17" fillId="4" borderId="3" xfId="46" applyFont="1" applyAlignment="1">
      <alignment horizontal="left" vertical="top"/>
    </xf>
    <xf numFmtId="0" fontId="18" fillId="4" borderId="3" xfId="57" applyNumberFormat="1" applyFont="1" applyProtection="1">
      <alignment horizontal="center" vertical="center"/>
    </xf>
    <xf numFmtId="0" fontId="18" fillId="4" borderId="3" xfId="57" applyFont="1">
      <alignment horizontal="center" vertical="center"/>
    </xf>
    <xf numFmtId="0" fontId="18" fillId="4" borderId="3" xfId="58" applyNumberFormat="1" applyFont="1" applyProtection="1">
      <alignment horizontal="center" vertical="center" wrapText="1"/>
    </xf>
    <xf numFmtId="0" fontId="18" fillId="4" borderId="3" xfId="58" applyFont="1">
      <alignment horizontal="center" vertical="center" wrapText="1"/>
    </xf>
    <xf numFmtId="0" fontId="18" fillId="4" borderId="3" xfId="57" applyNumberFormat="1" applyFont="1" applyAlignment="1" applyProtection="1">
      <alignment horizontal="center" vertical="center" wrapText="1"/>
    </xf>
    <xf numFmtId="0" fontId="18" fillId="4" borderId="3" xfId="57" applyFont="1" applyAlignment="1">
      <alignment horizontal="center" vertical="center" wrapText="1"/>
    </xf>
    <xf numFmtId="0" fontId="31" fillId="4" borderId="3" xfId="46" applyNumberFormat="1" applyFont="1" applyProtection="1">
      <alignment horizontal="center" vertical="center"/>
    </xf>
    <xf numFmtId="0" fontId="31" fillId="4" borderId="3" xfId="46" applyFont="1">
      <alignment horizontal="center" vertical="center"/>
    </xf>
    <xf numFmtId="0" fontId="31" fillId="4" borderId="3" xfId="47" applyNumberFormat="1" applyFont="1" applyProtection="1">
      <alignment horizontal="center" vertical="center" wrapText="1"/>
    </xf>
    <xf numFmtId="0" fontId="31" fillId="4" borderId="3" xfId="47" applyFont="1">
      <alignment horizontal="center" vertical="center" wrapText="1"/>
    </xf>
    <xf numFmtId="0" fontId="31" fillId="4" borderId="3" xfId="46" applyNumberFormat="1" applyFont="1" applyAlignment="1" applyProtection="1">
      <alignment horizontal="center" vertical="center" wrapText="1"/>
    </xf>
    <xf numFmtId="0" fontId="31" fillId="4" borderId="3" xfId="46" applyFont="1" applyAlignment="1">
      <alignment horizontal="center" vertical="center" wrapText="1"/>
    </xf>
    <xf numFmtId="0" fontId="31" fillId="2" borderId="3" xfId="20" applyNumberFormat="1" applyFont="1" applyProtection="1">
      <alignment horizontal="center" vertical="center" wrapText="1"/>
    </xf>
    <xf numFmtId="0" fontId="31" fillId="2" borderId="3" xfId="20" applyFont="1">
      <alignment horizontal="center" vertical="center" wrapText="1"/>
    </xf>
    <xf numFmtId="49" fontId="31" fillId="2" borderId="3" xfId="21" applyNumberFormat="1" applyFont="1" applyProtection="1">
      <alignment horizontal="center" vertical="center" wrapText="1"/>
    </xf>
    <xf numFmtId="49" fontId="31" fillId="2" borderId="3" xfId="21" applyFont="1">
      <alignment horizontal="center" vertical="center" wrapText="1"/>
    </xf>
    <xf numFmtId="49" fontId="5" fillId="0" borderId="1" xfId="10" applyNumberFormat="1" applyProtection="1">
      <alignment horizontal="center" wrapText="1"/>
    </xf>
    <xf numFmtId="49" fontId="5" fillId="0" borderId="1" xfId="10">
      <alignment horizontal="center" wrapText="1"/>
    </xf>
    <xf numFmtId="49" fontId="6" fillId="0" borderId="1" xfId="13" applyNumberFormat="1" applyProtection="1">
      <alignment horizontal="left" wrapText="1"/>
    </xf>
    <xf numFmtId="49" fontId="6" fillId="0" borderId="1" xfId="13">
      <alignment horizontal="left" wrapText="1"/>
    </xf>
    <xf numFmtId="0" fontId="1" fillId="0" borderId="1" xfId="15" applyNumberFormat="1" applyProtection="1">
      <alignment horizontal="center" vertical="center"/>
    </xf>
    <xf numFmtId="0" fontId="1" fillId="0" borderId="1" xfId="15">
      <alignment horizontal="center" vertical="center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2" fillId="0" borderId="1" xfId="6" applyNumberFormat="1" applyProtection="1">
      <alignment horizontal="center" wrapText="1"/>
    </xf>
    <xf numFmtId="0" fontId="2" fillId="0" borderId="1" xfId="6">
      <alignment horizontal="center" wrapText="1"/>
    </xf>
    <xf numFmtId="49" fontId="4" fillId="0" borderId="1" xfId="8" applyNumberFormat="1" applyProtection="1">
      <alignment horizontal="center"/>
    </xf>
    <xf numFmtId="49" fontId="4" fillId="0" borderId="1" xfId="8">
      <alignment horizontal="center"/>
    </xf>
  </cellXfs>
  <cellStyles count="80">
    <cellStyle name="br" xfId="75"/>
    <cellStyle name="col" xfId="74"/>
    <cellStyle name="style0" xfId="76"/>
    <cellStyle name="td" xfId="77"/>
    <cellStyle name="tr" xfId="73"/>
    <cellStyle name="xl21" xfId="78"/>
    <cellStyle name="xl22" xfId="1"/>
    <cellStyle name="xl23" xfId="12"/>
    <cellStyle name="xl24" xfId="14"/>
    <cellStyle name="xl25" xfId="17"/>
    <cellStyle name="xl26" xfId="18"/>
    <cellStyle name="xl27" xfId="20"/>
    <cellStyle name="xl28" xfId="23"/>
    <cellStyle name="xl29" xfId="26"/>
    <cellStyle name="xl30" xfId="29"/>
    <cellStyle name="xl31" xfId="32"/>
    <cellStyle name="xl32" xfId="35"/>
    <cellStyle name="xl33" xfId="36"/>
    <cellStyle name="xl34" xfId="37"/>
    <cellStyle name="xl35" xfId="38"/>
    <cellStyle name="xl36" xfId="39"/>
    <cellStyle name="xl37" xfId="41"/>
    <cellStyle name="xl38" xfId="2"/>
    <cellStyle name="xl39" xfId="16"/>
    <cellStyle name="xl40" xfId="21"/>
    <cellStyle name="xl41" xfId="24"/>
    <cellStyle name="xl42" xfId="27"/>
    <cellStyle name="xl43" xfId="28"/>
    <cellStyle name="xl44" xfId="30"/>
    <cellStyle name="xl45" xfId="33"/>
    <cellStyle name="xl46" xfId="40"/>
    <cellStyle name="xl47" xfId="42"/>
    <cellStyle name="xl48" xfId="79"/>
    <cellStyle name="xl49" xfId="7"/>
    <cellStyle name="xl50" xfId="19"/>
    <cellStyle name="xl51" xfId="25"/>
    <cellStyle name="xl52" xfId="31"/>
    <cellStyle name="xl53" xfId="34"/>
    <cellStyle name="xl54" xfId="15"/>
    <cellStyle name="xl55" xfId="3"/>
    <cellStyle name="xl56" xfId="4"/>
    <cellStyle name="xl57" xfId="6"/>
    <cellStyle name="xl58" xfId="8"/>
    <cellStyle name="xl59" xfId="10"/>
    <cellStyle name="xl60" xfId="9"/>
    <cellStyle name="xl61" xfId="11"/>
    <cellStyle name="xl62" xfId="13"/>
    <cellStyle name="xl63" xfId="22"/>
    <cellStyle name="xl64" xfId="5"/>
    <cellStyle name="xl65" xfId="46"/>
    <cellStyle name="xl66" xfId="48"/>
    <cellStyle name="xl67" xfId="53"/>
    <cellStyle name="xl68" xfId="56"/>
    <cellStyle name="xl69" xfId="49"/>
    <cellStyle name="xl70" xfId="51"/>
    <cellStyle name="xl71" xfId="54"/>
    <cellStyle name="xl72" xfId="50"/>
    <cellStyle name="xl73" xfId="52"/>
    <cellStyle name="xl74" xfId="55"/>
    <cellStyle name="xl75" xfId="47"/>
    <cellStyle name="xl76" xfId="45"/>
    <cellStyle name="xl77" xfId="43"/>
    <cellStyle name="xl78" xfId="44"/>
    <cellStyle name="xl79" xfId="57"/>
    <cellStyle name="xl80" xfId="60"/>
    <cellStyle name="xl81" xfId="64"/>
    <cellStyle name="xl82" xfId="67"/>
    <cellStyle name="xl83" xfId="70"/>
    <cellStyle name="xl84" xfId="61"/>
    <cellStyle name="xl85" xfId="65"/>
    <cellStyle name="xl86" xfId="68"/>
    <cellStyle name="xl87" xfId="62"/>
    <cellStyle name="xl88" xfId="66"/>
    <cellStyle name="xl89" xfId="69"/>
    <cellStyle name="xl90" xfId="58"/>
    <cellStyle name="xl91" xfId="59"/>
    <cellStyle name="xl92" xfId="63"/>
    <cellStyle name="xl93" xfId="71"/>
    <cellStyle name="xl94" xfId="7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zoomScaleNormal="100" zoomScaleSheetLayoutView="100" workbookViewId="0">
      <selection activeCell="U10" sqref="A10:XFD12"/>
    </sheetView>
  </sheetViews>
  <sheetFormatPr defaultRowHeight="15" x14ac:dyDescent="0.25"/>
  <cols>
    <col min="1" max="1" width="50.42578125" style="1" customWidth="1"/>
    <col min="2" max="2" width="26.5703125" style="1" hidden="1" customWidth="1"/>
    <col min="3" max="3" width="15" style="1" customWidth="1"/>
    <col min="4" max="4" width="13.28515625" style="1" customWidth="1"/>
    <col min="5" max="5" width="15.7109375" style="1" customWidth="1"/>
    <col min="6" max="6" width="15.5703125" style="1" customWidth="1"/>
    <col min="7" max="7" width="13.28515625" style="1" customWidth="1"/>
    <col min="8" max="8" width="15.42578125" style="1" customWidth="1"/>
    <col min="9" max="9" width="16.42578125" style="1" customWidth="1"/>
    <col min="10" max="10" width="13.28515625" style="1" customWidth="1"/>
    <col min="11" max="11" width="15.5703125" style="1" customWidth="1"/>
    <col min="12" max="12" width="17.140625" style="1" customWidth="1"/>
    <col min="13" max="13" width="16.5703125" style="1" customWidth="1"/>
    <col min="14" max="14" width="18.42578125" style="1" customWidth="1"/>
    <col min="15" max="15" width="13.85546875" style="1" customWidth="1"/>
    <col min="16" max="16" width="12.85546875" style="1" customWidth="1"/>
    <col min="17" max="17" width="15" style="1" customWidth="1"/>
    <col min="18" max="18" width="11.85546875" style="1" customWidth="1"/>
    <col min="19" max="19" width="12.5703125" style="1" customWidth="1"/>
    <col min="20" max="20" width="11.5703125" style="1" customWidth="1"/>
    <col min="21" max="21" width="9.5703125" style="1" customWidth="1"/>
    <col min="22" max="22" width="9.140625" style="1" customWidth="1"/>
    <col min="23" max="16384" width="9.140625" style="1"/>
  </cols>
  <sheetData>
    <row r="1" spans="1:22" ht="12.75" customHeight="1" x14ac:dyDescent="0.3">
      <c r="A1" s="2"/>
      <c r="B1" s="3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4"/>
      <c r="Q1" s="4"/>
      <c r="R1" s="4"/>
      <c r="S1" s="4"/>
      <c r="T1" s="5"/>
      <c r="U1" s="3"/>
      <c r="V1" s="6"/>
    </row>
    <row r="2" spans="1:22" s="110" customFormat="1" ht="17.649999999999999" customHeight="1" x14ac:dyDescent="0.35">
      <c r="A2" s="165" t="s">
        <v>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08"/>
      <c r="V2" s="109"/>
    </row>
    <row r="3" spans="1:22" s="110" customFormat="1" ht="17.649999999999999" customHeight="1" x14ac:dyDescent="0.35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08"/>
      <c r="V3" s="109"/>
    </row>
    <row r="4" spans="1:22" s="110" customFormat="1" ht="16.5" customHeight="1" x14ac:dyDescent="0.35">
      <c r="A4" s="167" t="s">
        <v>1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11"/>
      <c r="V4" s="109"/>
    </row>
    <row r="5" spans="1:22" s="110" customFormat="1" ht="26.25" customHeight="1" x14ac:dyDescent="0.35">
      <c r="A5" s="112"/>
      <c r="B5" s="112"/>
      <c r="C5" s="169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09"/>
    </row>
    <row r="6" spans="1:22" s="110" customFormat="1" ht="24" customHeight="1" x14ac:dyDescent="0.35">
      <c r="A6" s="113"/>
      <c r="B6" s="113"/>
      <c r="C6" s="114"/>
      <c r="D6" s="114"/>
      <c r="E6" s="114"/>
      <c r="F6" s="171" t="s">
        <v>2</v>
      </c>
      <c r="G6" s="172"/>
      <c r="H6" s="172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09"/>
    </row>
    <row r="7" spans="1:22" ht="12.75" customHeight="1" x14ac:dyDescent="0.25">
      <c r="A7" s="2"/>
      <c r="B7" s="1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6"/>
    </row>
    <row r="8" spans="1:22" ht="15" customHeight="1" x14ac:dyDescent="0.25">
      <c r="A8" s="12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6"/>
    </row>
    <row r="9" spans="1:22" ht="12.75" customHeight="1" x14ac:dyDescent="0.25">
      <c r="A9" s="13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3"/>
      <c r="V9" s="6"/>
    </row>
    <row r="10" spans="1:22" s="117" customFormat="1" ht="21" customHeight="1" x14ac:dyDescent="0.25">
      <c r="A10" s="159" t="s">
        <v>4</v>
      </c>
      <c r="B10" s="161" t="s">
        <v>5</v>
      </c>
      <c r="C10" s="163" t="s">
        <v>6</v>
      </c>
      <c r="D10" s="164"/>
      <c r="E10" s="164"/>
      <c r="F10" s="163" t="s">
        <v>7</v>
      </c>
      <c r="G10" s="164"/>
      <c r="H10" s="164"/>
      <c r="I10" s="163" t="s">
        <v>8</v>
      </c>
      <c r="J10" s="164"/>
      <c r="K10" s="164"/>
      <c r="L10" s="163" t="s">
        <v>9</v>
      </c>
      <c r="M10" s="164"/>
      <c r="N10" s="164"/>
      <c r="O10" s="163" t="s">
        <v>10</v>
      </c>
      <c r="P10" s="164"/>
      <c r="Q10" s="164"/>
      <c r="R10" s="163" t="s">
        <v>11</v>
      </c>
      <c r="S10" s="164"/>
      <c r="T10" s="164"/>
      <c r="U10" s="115"/>
      <c r="V10" s="116"/>
    </row>
    <row r="11" spans="1:22" s="117" customFormat="1" ht="23.25" customHeight="1" x14ac:dyDescent="0.25">
      <c r="A11" s="160"/>
      <c r="B11" s="162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15"/>
      <c r="V11" s="116"/>
    </row>
    <row r="12" spans="1:22" s="117" customFormat="1" ht="32.25" customHeight="1" x14ac:dyDescent="0.25">
      <c r="A12" s="160"/>
      <c r="B12" s="162"/>
      <c r="C12" s="159" t="s">
        <v>12</v>
      </c>
      <c r="D12" s="159" t="s">
        <v>13</v>
      </c>
      <c r="E12" s="159" t="s">
        <v>14</v>
      </c>
      <c r="F12" s="159" t="s">
        <v>12</v>
      </c>
      <c r="G12" s="159" t="s">
        <v>13</v>
      </c>
      <c r="H12" s="159" t="s">
        <v>14</v>
      </c>
      <c r="I12" s="159" t="s">
        <v>12</v>
      </c>
      <c r="J12" s="159" t="s">
        <v>13</v>
      </c>
      <c r="K12" s="159" t="s">
        <v>15</v>
      </c>
      <c r="L12" s="159" t="s">
        <v>12</v>
      </c>
      <c r="M12" s="159" t="s">
        <v>13</v>
      </c>
      <c r="N12" s="159" t="s">
        <v>14</v>
      </c>
      <c r="O12" s="159" t="s">
        <v>12</v>
      </c>
      <c r="P12" s="159" t="s">
        <v>13</v>
      </c>
      <c r="Q12" s="159" t="s">
        <v>14</v>
      </c>
      <c r="R12" s="159" t="s">
        <v>12</v>
      </c>
      <c r="S12" s="159" t="s">
        <v>13</v>
      </c>
      <c r="T12" s="159" t="s">
        <v>14</v>
      </c>
      <c r="U12" s="115"/>
      <c r="V12" s="116"/>
    </row>
    <row r="13" spans="1:22" s="85" customFormat="1" ht="32.25" hidden="1" customHeight="1" x14ac:dyDescent="0.25">
      <c r="A13" s="160"/>
      <c r="B13" s="162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83"/>
      <c r="V13" s="84"/>
    </row>
    <row r="14" spans="1:22" ht="10.7" customHeight="1" x14ac:dyDescent="0.25">
      <c r="A14" s="15">
        <v>1</v>
      </c>
      <c r="B14" s="16" t="s">
        <v>16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  <c r="L14" s="15">
        <v>12</v>
      </c>
      <c r="M14" s="15">
        <v>13</v>
      </c>
      <c r="N14" s="15">
        <v>14</v>
      </c>
      <c r="O14" s="15">
        <v>15</v>
      </c>
      <c r="P14" s="15">
        <v>16</v>
      </c>
      <c r="Q14" s="15">
        <v>17</v>
      </c>
      <c r="R14" s="15">
        <v>18</v>
      </c>
      <c r="S14" s="15">
        <v>19</v>
      </c>
      <c r="T14" s="15">
        <v>20</v>
      </c>
      <c r="U14" s="17"/>
      <c r="V14" s="6"/>
    </row>
    <row r="15" spans="1:22" s="71" customFormat="1" ht="26.25" customHeight="1" x14ac:dyDescent="0.3">
      <c r="A15" s="77" t="s">
        <v>17</v>
      </c>
      <c r="B15" s="78" t="s">
        <v>18</v>
      </c>
      <c r="C15" s="74">
        <v>200320.72</v>
      </c>
      <c r="D15" s="74">
        <v>8607.5</v>
      </c>
      <c r="E15" s="74">
        <v>208928.22</v>
      </c>
      <c r="F15" s="74">
        <v>16339.12</v>
      </c>
      <c r="G15" s="74">
        <v>1890.6</v>
      </c>
      <c r="H15" s="74">
        <v>18229.72</v>
      </c>
      <c r="I15" s="74">
        <v>51743.79</v>
      </c>
      <c r="J15" s="74">
        <v>1781.07</v>
      </c>
      <c r="K15" s="74">
        <v>53524.86</v>
      </c>
      <c r="L15" s="74">
        <v>316.69</v>
      </c>
      <c r="M15" s="74">
        <v>94.21</v>
      </c>
      <c r="N15" s="74">
        <v>293.61</v>
      </c>
      <c r="O15" s="74">
        <v>35404.67</v>
      </c>
      <c r="P15" s="74">
        <v>-109.53</v>
      </c>
      <c r="Q15" s="74">
        <v>35295.14</v>
      </c>
      <c r="R15" s="74">
        <v>25.83</v>
      </c>
      <c r="S15" s="74">
        <v>20.69</v>
      </c>
      <c r="T15" s="74">
        <v>25.62</v>
      </c>
      <c r="U15" s="69"/>
      <c r="V15" s="70"/>
    </row>
    <row r="16" spans="1:22" s="71" customFormat="1" ht="26.25" customHeight="1" x14ac:dyDescent="0.3">
      <c r="A16" s="80" t="s">
        <v>19</v>
      </c>
      <c r="B16" s="81"/>
      <c r="C16" s="74">
        <v>200320.72</v>
      </c>
      <c r="D16" s="74">
        <v>8607.5</v>
      </c>
      <c r="E16" s="74">
        <v>208928.22</v>
      </c>
      <c r="F16" s="74">
        <v>16322.98</v>
      </c>
      <c r="G16" s="74">
        <v>1893.41</v>
      </c>
      <c r="H16" s="74">
        <v>18216.39</v>
      </c>
      <c r="I16" s="74">
        <v>51522.35</v>
      </c>
      <c r="J16" s="74">
        <v>1781.07</v>
      </c>
      <c r="K16" s="74">
        <v>53303.42</v>
      </c>
      <c r="L16" s="74">
        <v>315.64</v>
      </c>
      <c r="M16" s="74">
        <v>94.07</v>
      </c>
      <c r="N16" s="74">
        <v>292.61</v>
      </c>
      <c r="O16" s="74">
        <v>35199.370000000003</v>
      </c>
      <c r="P16" s="74">
        <v>-112.34</v>
      </c>
      <c r="Q16" s="74">
        <v>35087.03</v>
      </c>
      <c r="R16" s="74">
        <v>25.72</v>
      </c>
      <c r="S16" s="74">
        <v>20.69</v>
      </c>
      <c r="T16" s="74">
        <v>25.51</v>
      </c>
      <c r="U16" s="69"/>
      <c r="V16" s="70"/>
    </row>
    <row r="17" spans="1:22" s="71" customFormat="1" ht="26.25" customHeight="1" x14ac:dyDescent="0.3">
      <c r="A17" s="77" t="s">
        <v>20</v>
      </c>
      <c r="B17" s="82"/>
      <c r="C17" s="74">
        <v>143773.1</v>
      </c>
      <c r="D17" s="74">
        <v>7522</v>
      </c>
      <c r="E17" s="74">
        <v>151295.1</v>
      </c>
      <c r="F17" s="74">
        <v>13390.41</v>
      </c>
      <c r="G17" s="74">
        <v>1826.19</v>
      </c>
      <c r="H17" s="74">
        <v>15216.58</v>
      </c>
      <c r="I17" s="74">
        <v>17426.18</v>
      </c>
      <c r="J17" s="74">
        <v>1671.41</v>
      </c>
      <c r="K17" s="74">
        <v>19097.59</v>
      </c>
      <c r="L17" s="74">
        <v>130.13999999999999</v>
      </c>
      <c r="M17" s="74">
        <v>91.52</v>
      </c>
      <c r="N17" s="74">
        <v>125.51</v>
      </c>
      <c r="O17" s="74">
        <v>4035.77</v>
      </c>
      <c r="P17" s="74">
        <v>-154.78</v>
      </c>
      <c r="Q17" s="74">
        <v>3881.01</v>
      </c>
      <c r="R17" s="74">
        <v>12.12</v>
      </c>
      <c r="S17" s="74">
        <v>22.22</v>
      </c>
      <c r="T17" s="74">
        <v>12.62</v>
      </c>
      <c r="U17" s="69"/>
      <c r="V17" s="70"/>
    </row>
    <row r="18" spans="1:22" ht="26.25" customHeight="1" x14ac:dyDescent="0.3">
      <c r="A18" s="18" t="s">
        <v>21</v>
      </c>
      <c r="B18" s="19" t="s">
        <v>22</v>
      </c>
      <c r="C18" s="75">
        <v>87000</v>
      </c>
      <c r="D18" s="75">
        <v>3188.4</v>
      </c>
      <c r="E18" s="75">
        <v>90188.4</v>
      </c>
      <c r="F18" s="75">
        <v>8369.32</v>
      </c>
      <c r="G18" s="75">
        <v>315.82</v>
      </c>
      <c r="H18" s="75">
        <v>8685.14</v>
      </c>
      <c r="I18" s="75">
        <v>11977.32</v>
      </c>
      <c r="J18" s="75">
        <v>451.97</v>
      </c>
      <c r="K18" s="75">
        <v>12429.29</v>
      </c>
      <c r="L18" s="75">
        <v>143.11000000000001</v>
      </c>
      <c r="M18" s="75">
        <v>143.11000000000001</v>
      </c>
      <c r="N18" s="75">
        <v>143.11000000000001</v>
      </c>
      <c r="O18" s="75">
        <v>3608</v>
      </c>
      <c r="P18" s="75">
        <v>136.15</v>
      </c>
      <c r="Q18" s="75">
        <v>3744.15</v>
      </c>
      <c r="R18" s="75">
        <v>13.77</v>
      </c>
      <c r="S18" s="75">
        <v>14.18</v>
      </c>
      <c r="T18" s="75">
        <v>13.78</v>
      </c>
      <c r="U18" s="17"/>
      <c r="V18" s="6"/>
    </row>
    <row r="19" spans="1:22" ht="26.25" customHeight="1" x14ac:dyDescent="0.3">
      <c r="A19" s="18" t="s">
        <v>23</v>
      </c>
      <c r="B19" s="19" t="s">
        <v>24</v>
      </c>
      <c r="C19" s="75">
        <v>10218.1</v>
      </c>
      <c r="D19" s="75" t="s">
        <v>25</v>
      </c>
      <c r="E19" s="75">
        <v>10218.1</v>
      </c>
      <c r="F19" s="75">
        <v>1809.95</v>
      </c>
      <c r="G19" s="75" t="s">
        <v>25</v>
      </c>
      <c r="H19" s="75">
        <v>1809.95</v>
      </c>
      <c r="I19" s="75">
        <v>1637.6</v>
      </c>
      <c r="J19" s="75" t="s">
        <v>25</v>
      </c>
      <c r="K19" s="75">
        <v>1637.6</v>
      </c>
      <c r="L19" s="75">
        <v>90.48</v>
      </c>
      <c r="M19" s="75" t="s">
        <v>25</v>
      </c>
      <c r="N19" s="75">
        <v>90.48</v>
      </c>
      <c r="O19" s="75">
        <v>-172.35</v>
      </c>
      <c r="P19" s="75" t="s">
        <v>25</v>
      </c>
      <c r="Q19" s="75">
        <v>-172.35</v>
      </c>
      <c r="R19" s="75">
        <v>16.03</v>
      </c>
      <c r="S19" s="75" t="s">
        <v>25</v>
      </c>
      <c r="T19" s="75">
        <v>16.03</v>
      </c>
      <c r="U19" s="17"/>
      <c r="V19" s="6"/>
    </row>
    <row r="20" spans="1:22" ht="26.25" customHeight="1" x14ac:dyDescent="0.3">
      <c r="A20" s="21" t="s">
        <v>26</v>
      </c>
      <c r="B20" s="22" t="s">
        <v>27</v>
      </c>
      <c r="C20" s="93">
        <v>17555</v>
      </c>
      <c r="D20" s="93">
        <v>11.1</v>
      </c>
      <c r="E20" s="93">
        <v>17566.099999999999</v>
      </c>
      <c r="F20" s="93">
        <v>2177.27</v>
      </c>
      <c r="G20" s="93">
        <v>3.98</v>
      </c>
      <c r="H20" s="93">
        <v>2181.2399999999998</v>
      </c>
      <c r="I20" s="93">
        <v>2983.38</v>
      </c>
      <c r="J20" s="93">
        <v>9.44</v>
      </c>
      <c r="K20" s="93">
        <v>2992.82</v>
      </c>
      <c r="L20" s="93">
        <v>137.02000000000001</v>
      </c>
      <c r="M20" s="93">
        <v>237.19</v>
      </c>
      <c r="N20" s="93">
        <v>137.21</v>
      </c>
      <c r="O20" s="93">
        <v>806.11</v>
      </c>
      <c r="P20" s="93">
        <v>5.46</v>
      </c>
      <c r="Q20" s="93">
        <v>811.58</v>
      </c>
      <c r="R20" s="93">
        <v>16.989999999999998</v>
      </c>
      <c r="S20" s="93">
        <v>85.05</v>
      </c>
      <c r="T20" s="93">
        <v>17.04</v>
      </c>
      <c r="U20" s="17"/>
      <c r="V20" s="6"/>
    </row>
    <row r="21" spans="1:22" ht="26.25" customHeight="1" x14ac:dyDescent="0.3">
      <c r="A21" s="23" t="s">
        <v>28</v>
      </c>
      <c r="B21" s="19" t="s">
        <v>29</v>
      </c>
      <c r="C21" s="75">
        <v>11500</v>
      </c>
      <c r="D21" s="75" t="s">
        <v>25</v>
      </c>
      <c r="E21" s="75">
        <v>11500</v>
      </c>
      <c r="F21" s="75">
        <v>980.11</v>
      </c>
      <c r="G21" s="75" t="s">
        <v>25</v>
      </c>
      <c r="H21" s="75">
        <v>980.11</v>
      </c>
      <c r="I21" s="75">
        <v>1497.61</v>
      </c>
      <c r="J21" s="75" t="s">
        <v>25</v>
      </c>
      <c r="K21" s="75">
        <v>1497.61</v>
      </c>
      <c r="L21" s="75">
        <v>152.80000000000001</v>
      </c>
      <c r="M21" s="75" t="s">
        <v>25</v>
      </c>
      <c r="N21" s="75">
        <v>152.80000000000001</v>
      </c>
      <c r="O21" s="75">
        <v>517.5</v>
      </c>
      <c r="P21" s="75" t="s">
        <v>25</v>
      </c>
      <c r="Q21" s="75">
        <v>517.5</v>
      </c>
      <c r="R21" s="75">
        <v>13.02</v>
      </c>
      <c r="S21" s="75" t="s">
        <v>25</v>
      </c>
      <c r="T21" s="75">
        <v>13.02</v>
      </c>
      <c r="U21" s="17"/>
      <c r="V21" s="6"/>
    </row>
    <row r="22" spans="1:22" ht="26.25" customHeight="1" x14ac:dyDescent="0.3">
      <c r="A22" s="23" t="s">
        <v>30</v>
      </c>
      <c r="B22" s="19" t="s">
        <v>31</v>
      </c>
      <c r="C22" s="75">
        <v>6000</v>
      </c>
      <c r="D22" s="75" t="s">
        <v>25</v>
      </c>
      <c r="E22" s="75">
        <v>6000</v>
      </c>
      <c r="F22" s="75">
        <v>1187.8599999999999</v>
      </c>
      <c r="G22" s="75" t="s">
        <v>25</v>
      </c>
      <c r="H22" s="75">
        <v>1187.8599999999999</v>
      </c>
      <c r="I22" s="75">
        <v>1463.74</v>
      </c>
      <c r="J22" s="75" t="s">
        <v>25</v>
      </c>
      <c r="K22" s="75">
        <v>1463.74</v>
      </c>
      <c r="L22" s="75">
        <v>123.22</v>
      </c>
      <c r="M22" s="75" t="s">
        <v>25</v>
      </c>
      <c r="N22" s="75">
        <v>123.22</v>
      </c>
      <c r="O22" s="75">
        <v>275.88</v>
      </c>
      <c r="P22" s="75" t="s">
        <v>25</v>
      </c>
      <c r="Q22" s="75">
        <v>275.88</v>
      </c>
      <c r="R22" s="75">
        <v>24.4</v>
      </c>
      <c r="S22" s="75" t="s">
        <v>25</v>
      </c>
      <c r="T22" s="75">
        <v>24.4</v>
      </c>
      <c r="U22" s="17"/>
      <c r="V22" s="6"/>
    </row>
    <row r="23" spans="1:22" ht="26.25" customHeight="1" x14ac:dyDescent="0.3">
      <c r="A23" s="23" t="s">
        <v>32</v>
      </c>
      <c r="B23" s="19" t="s">
        <v>33</v>
      </c>
      <c r="C23" s="75">
        <v>55</v>
      </c>
      <c r="D23" s="75">
        <v>11.1</v>
      </c>
      <c r="E23" s="75">
        <v>66.099999999999994</v>
      </c>
      <c r="F23" s="75">
        <v>9.2799999999999994</v>
      </c>
      <c r="G23" s="75">
        <v>3.98</v>
      </c>
      <c r="H23" s="75">
        <v>13.26</v>
      </c>
      <c r="I23" s="75">
        <v>22.03</v>
      </c>
      <c r="J23" s="75">
        <v>9.44</v>
      </c>
      <c r="K23" s="75">
        <v>31.47</v>
      </c>
      <c r="L23" s="75">
        <v>237.39</v>
      </c>
      <c r="M23" s="75">
        <v>237.19</v>
      </c>
      <c r="N23" s="75">
        <v>237.33</v>
      </c>
      <c r="O23" s="75">
        <v>12.75</v>
      </c>
      <c r="P23" s="75">
        <v>5.46</v>
      </c>
      <c r="Q23" s="75">
        <v>18.21</v>
      </c>
      <c r="R23" s="75">
        <v>40.049999999999997</v>
      </c>
      <c r="S23" s="75">
        <v>85.05</v>
      </c>
      <c r="T23" s="75">
        <v>47.61</v>
      </c>
      <c r="U23" s="17"/>
      <c r="V23" s="6"/>
    </row>
    <row r="24" spans="1:22" ht="26.25" customHeight="1" x14ac:dyDescent="0.3">
      <c r="A24" s="23" t="s">
        <v>34</v>
      </c>
      <c r="B24" s="19" t="s">
        <v>35</v>
      </c>
      <c r="C24" s="75" t="s">
        <v>25</v>
      </c>
      <c r="D24" s="75" t="s">
        <v>25</v>
      </c>
      <c r="E24" s="75" t="s">
        <v>25</v>
      </c>
      <c r="F24" s="75">
        <v>0.02</v>
      </c>
      <c r="G24" s="75" t="s">
        <v>25</v>
      </c>
      <c r="H24" s="75">
        <v>0.02</v>
      </c>
      <c r="I24" s="75" t="s">
        <v>25</v>
      </c>
      <c r="J24" s="75" t="s">
        <v>25</v>
      </c>
      <c r="K24" s="75" t="s">
        <v>25</v>
      </c>
      <c r="L24" s="75" t="s">
        <v>25</v>
      </c>
      <c r="M24" s="75" t="s">
        <v>25</v>
      </c>
      <c r="N24" s="75" t="s">
        <v>25</v>
      </c>
      <c r="O24" s="75">
        <v>-0.02</v>
      </c>
      <c r="P24" s="75" t="s">
        <v>25</v>
      </c>
      <c r="Q24" s="75">
        <v>-0.02</v>
      </c>
      <c r="R24" s="75" t="s">
        <v>25</v>
      </c>
      <c r="S24" s="75" t="s">
        <v>25</v>
      </c>
      <c r="T24" s="75" t="s">
        <v>25</v>
      </c>
      <c r="U24" s="17"/>
      <c r="V24" s="6"/>
    </row>
    <row r="25" spans="1:22" ht="26.25" customHeight="1" x14ac:dyDescent="0.3">
      <c r="A25" s="21" t="s">
        <v>36</v>
      </c>
      <c r="B25" s="22" t="s">
        <v>37</v>
      </c>
      <c r="C25" s="93">
        <v>24000</v>
      </c>
      <c r="D25" s="93">
        <v>4287</v>
      </c>
      <c r="E25" s="93">
        <v>28287</v>
      </c>
      <c r="F25" s="93">
        <v>645.71</v>
      </c>
      <c r="G25" s="93">
        <v>1505.82</v>
      </c>
      <c r="H25" s="93">
        <v>2151.52</v>
      </c>
      <c r="I25" s="93">
        <v>414.43</v>
      </c>
      <c r="J25" s="93">
        <v>1208.46</v>
      </c>
      <c r="K25" s="93">
        <v>1622.89</v>
      </c>
      <c r="L25" s="93">
        <v>64.180000000000007</v>
      </c>
      <c r="M25" s="93">
        <v>80.25</v>
      </c>
      <c r="N25" s="93">
        <v>75.430000000000007</v>
      </c>
      <c r="O25" s="93">
        <v>-231.28</v>
      </c>
      <c r="P25" s="93">
        <v>-297.36</v>
      </c>
      <c r="Q25" s="93">
        <v>-528.63</v>
      </c>
      <c r="R25" s="93">
        <v>1.73</v>
      </c>
      <c r="S25" s="93">
        <v>28.19</v>
      </c>
      <c r="T25" s="93">
        <v>5.74</v>
      </c>
      <c r="U25" s="17"/>
      <c r="V25" s="6"/>
    </row>
    <row r="26" spans="1:22" ht="18" customHeight="1" x14ac:dyDescent="0.3">
      <c r="A26" s="23" t="s">
        <v>38</v>
      </c>
      <c r="B26" s="19" t="s">
        <v>39</v>
      </c>
      <c r="C26" s="75" t="s">
        <v>25</v>
      </c>
      <c r="D26" s="75">
        <v>2061</v>
      </c>
      <c r="E26" s="75">
        <v>2061</v>
      </c>
      <c r="F26" s="75" t="s">
        <v>25</v>
      </c>
      <c r="G26" s="75">
        <v>0.3</v>
      </c>
      <c r="H26" s="75">
        <v>0.3</v>
      </c>
      <c r="I26" s="75" t="s">
        <v>25</v>
      </c>
      <c r="J26" s="75">
        <v>256.44</v>
      </c>
      <c r="K26" s="75">
        <v>256.44</v>
      </c>
      <c r="L26" s="75" t="s">
        <v>25</v>
      </c>
      <c r="M26" s="75">
        <v>85480</v>
      </c>
      <c r="N26" s="75">
        <v>85480</v>
      </c>
      <c r="O26" s="75" t="s">
        <v>25</v>
      </c>
      <c r="P26" s="75">
        <v>256.14</v>
      </c>
      <c r="Q26" s="75">
        <v>256.14</v>
      </c>
      <c r="R26" s="75" t="s">
        <v>25</v>
      </c>
      <c r="S26" s="75">
        <v>12.44</v>
      </c>
      <c r="T26" s="75">
        <v>12.44</v>
      </c>
      <c r="U26" s="17"/>
      <c r="V26" s="6"/>
    </row>
    <row r="27" spans="1:22" ht="18" customHeight="1" x14ac:dyDescent="0.3">
      <c r="A27" s="23" t="s">
        <v>40</v>
      </c>
      <c r="B27" s="19" t="s">
        <v>41</v>
      </c>
      <c r="C27" s="75">
        <v>24000</v>
      </c>
      <c r="D27" s="75" t="s">
        <v>25</v>
      </c>
      <c r="E27" s="75">
        <v>24000</v>
      </c>
      <c r="F27" s="75">
        <v>645.71</v>
      </c>
      <c r="G27" s="75" t="s">
        <v>25</v>
      </c>
      <c r="H27" s="75">
        <v>645.71</v>
      </c>
      <c r="I27" s="75">
        <v>414.43</v>
      </c>
      <c r="J27" s="75" t="s">
        <v>25</v>
      </c>
      <c r="K27" s="75">
        <v>414.43</v>
      </c>
      <c r="L27" s="75">
        <v>64.180000000000007</v>
      </c>
      <c r="M27" s="75" t="s">
        <v>25</v>
      </c>
      <c r="N27" s="75">
        <v>64.180000000000007</v>
      </c>
      <c r="O27" s="75">
        <v>-231.28</v>
      </c>
      <c r="P27" s="75" t="s">
        <v>25</v>
      </c>
      <c r="Q27" s="75">
        <v>-231.28</v>
      </c>
      <c r="R27" s="75">
        <v>1.73</v>
      </c>
      <c r="S27" s="75" t="s">
        <v>25</v>
      </c>
      <c r="T27" s="75">
        <v>1.73</v>
      </c>
      <c r="U27" s="17"/>
      <c r="V27" s="6"/>
    </row>
    <row r="28" spans="1:22" ht="18" customHeight="1" x14ac:dyDescent="0.3">
      <c r="A28" s="23" t="s">
        <v>42</v>
      </c>
      <c r="B28" s="19" t="s">
        <v>43</v>
      </c>
      <c r="C28" s="75" t="s">
        <v>25</v>
      </c>
      <c r="D28" s="75">
        <v>2226</v>
      </c>
      <c r="E28" s="75">
        <v>2226</v>
      </c>
      <c r="F28" s="75" t="s">
        <v>25</v>
      </c>
      <c r="G28" s="75">
        <v>1505.51</v>
      </c>
      <c r="H28" s="75">
        <v>1505.51</v>
      </c>
      <c r="I28" s="75" t="s">
        <v>25</v>
      </c>
      <c r="J28" s="75">
        <v>952.01</v>
      </c>
      <c r="K28" s="75">
        <v>952.01</v>
      </c>
      <c r="L28" s="75" t="s">
        <v>25</v>
      </c>
      <c r="M28" s="75">
        <v>63.24</v>
      </c>
      <c r="N28" s="75">
        <v>63.24</v>
      </c>
      <c r="O28" s="75" t="s">
        <v>25</v>
      </c>
      <c r="P28" s="75">
        <v>-553.5</v>
      </c>
      <c r="Q28" s="75">
        <v>-553.5</v>
      </c>
      <c r="R28" s="75" t="s">
        <v>25</v>
      </c>
      <c r="S28" s="75">
        <v>42.77</v>
      </c>
      <c r="T28" s="75">
        <v>42.77</v>
      </c>
      <c r="U28" s="17"/>
      <c r="V28" s="6"/>
    </row>
    <row r="29" spans="1:22" ht="18" customHeight="1" x14ac:dyDescent="0.3">
      <c r="A29" s="23" t="s">
        <v>44</v>
      </c>
      <c r="B29" s="19" t="s">
        <v>45</v>
      </c>
      <c r="C29" s="75" t="s">
        <v>25</v>
      </c>
      <c r="D29" s="75">
        <v>1070.52</v>
      </c>
      <c r="E29" s="75">
        <v>1070.52</v>
      </c>
      <c r="F29" s="75" t="s">
        <v>25</v>
      </c>
      <c r="G29" s="75">
        <v>1329.9</v>
      </c>
      <c r="H29" s="75">
        <v>1329.9</v>
      </c>
      <c r="I29" s="75" t="s">
        <v>25</v>
      </c>
      <c r="J29" s="75">
        <v>849.19</v>
      </c>
      <c r="K29" s="75">
        <v>849.19</v>
      </c>
      <c r="L29" s="75" t="s">
        <v>25</v>
      </c>
      <c r="M29" s="75">
        <v>63.85</v>
      </c>
      <c r="N29" s="75">
        <v>63.85</v>
      </c>
      <c r="O29" s="75" t="s">
        <v>25</v>
      </c>
      <c r="P29" s="75">
        <v>-480.71</v>
      </c>
      <c r="Q29" s="75">
        <v>-480.71</v>
      </c>
      <c r="R29" s="75" t="s">
        <v>25</v>
      </c>
      <c r="S29" s="75">
        <v>79.33</v>
      </c>
      <c r="T29" s="75">
        <v>79.33</v>
      </c>
      <c r="U29" s="17"/>
      <c r="V29" s="6"/>
    </row>
    <row r="30" spans="1:22" ht="18" customHeight="1" x14ac:dyDescent="0.3">
      <c r="A30" s="23" t="s">
        <v>46</v>
      </c>
      <c r="B30" s="19" t="s">
        <v>47</v>
      </c>
      <c r="C30" s="75" t="s">
        <v>25</v>
      </c>
      <c r="D30" s="75">
        <v>1155.48</v>
      </c>
      <c r="E30" s="75">
        <v>1155.48</v>
      </c>
      <c r="F30" s="75" t="s">
        <v>25</v>
      </c>
      <c r="G30" s="75">
        <v>175.61</v>
      </c>
      <c r="H30" s="75">
        <v>175.61</v>
      </c>
      <c r="I30" s="75" t="s">
        <v>25</v>
      </c>
      <c r="J30" s="75">
        <v>102.82</v>
      </c>
      <c r="K30" s="75">
        <v>102.82</v>
      </c>
      <c r="L30" s="75" t="s">
        <v>25</v>
      </c>
      <c r="M30" s="75">
        <v>58.55</v>
      </c>
      <c r="N30" s="75">
        <v>58.55</v>
      </c>
      <c r="O30" s="75" t="s">
        <v>25</v>
      </c>
      <c r="P30" s="75">
        <v>-72.790000000000006</v>
      </c>
      <c r="Q30" s="75">
        <v>-72.790000000000006</v>
      </c>
      <c r="R30" s="75" t="s">
        <v>25</v>
      </c>
      <c r="S30" s="75">
        <v>8.9</v>
      </c>
      <c r="T30" s="75">
        <v>8.9</v>
      </c>
      <c r="U30" s="17"/>
      <c r="V30" s="6"/>
    </row>
    <row r="31" spans="1:22" ht="26.25" customHeight="1" x14ac:dyDescent="0.3">
      <c r="A31" s="21" t="s">
        <v>48</v>
      </c>
      <c r="B31" s="22" t="s">
        <v>49</v>
      </c>
      <c r="C31" s="75">
        <v>2000</v>
      </c>
      <c r="D31" s="75" t="s">
        <v>25</v>
      </c>
      <c r="E31" s="75">
        <v>2000</v>
      </c>
      <c r="F31" s="75">
        <v>5</v>
      </c>
      <c r="G31" s="75" t="s">
        <v>25</v>
      </c>
      <c r="H31" s="75">
        <v>5</v>
      </c>
      <c r="I31" s="75">
        <v>4.68</v>
      </c>
      <c r="J31" s="75" t="s">
        <v>25</v>
      </c>
      <c r="K31" s="75">
        <v>4.68</v>
      </c>
      <c r="L31" s="75">
        <v>93.6</v>
      </c>
      <c r="M31" s="75" t="s">
        <v>25</v>
      </c>
      <c r="N31" s="75">
        <v>93.6</v>
      </c>
      <c r="O31" s="75">
        <v>-0.32</v>
      </c>
      <c r="P31" s="75" t="s">
        <v>25</v>
      </c>
      <c r="Q31" s="75">
        <v>-0.32</v>
      </c>
      <c r="R31" s="75">
        <v>0.23</v>
      </c>
      <c r="S31" s="75" t="s">
        <v>25</v>
      </c>
      <c r="T31" s="75">
        <v>0.23</v>
      </c>
      <c r="U31" s="17"/>
      <c r="V31" s="6"/>
    </row>
    <row r="32" spans="1:22" ht="26.25" customHeight="1" x14ac:dyDescent="0.3">
      <c r="A32" s="23" t="s">
        <v>50</v>
      </c>
      <c r="B32" s="19" t="s">
        <v>51</v>
      </c>
      <c r="C32" s="75">
        <v>2000</v>
      </c>
      <c r="D32" s="75" t="s">
        <v>25</v>
      </c>
      <c r="E32" s="75">
        <v>2000</v>
      </c>
      <c r="F32" s="75">
        <v>5</v>
      </c>
      <c r="G32" s="75" t="s">
        <v>25</v>
      </c>
      <c r="H32" s="75">
        <v>5</v>
      </c>
      <c r="I32" s="75">
        <v>4.68</v>
      </c>
      <c r="J32" s="75" t="s">
        <v>25</v>
      </c>
      <c r="K32" s="75">
        <v>4.68</v>
      </c>
      <c r="L32" s="75">
        <v>93.6</v>
      </c>
      <c r="M32" s="75" t="s">
        <v>25</v>
      </c>
      <c r="N32" s="75">
        <v>93.6</v>
      </c>
      <c r="O32" s="75">
        <v>-0.32</v>
      </c>
      <c r="P32" s="75" t="s">
        <v>25</v>
      </c>
      <c r="Q32" s="75">
        <v>-0.32</v>
      </c>
      <c r="R32" s="75">
        <v>0.23</v>
      </c>
      <c r="S32" s="75" t="s">
        <v>25</v>
      </c>
      <c r="T32" s="75">
        <v>0.23</v>
      </c>
      <c r="U32" s="17"/>
      <c r="V32" s="6"/>
    </row>
    <row r="33" spans="1:22" ht="26.25" customHeight="1" x14ac:dyDescent="0.3">
      <c r="A33" s="23" t="s">
        <v>52</v>
      </c>
      <c r="B33" s="19" t="s">
        <v>53</v>
      </c>
      <c r="C33" s="75">
        <v>2000</v>
      </c>
      <c r="D33" s="75" t="s">
        <v>25</v>
      </c>
      <c r="E33" s="75">
        <v>2000</v>
      </c>
      <c r="F33" s="75">
        <v>5</v>
      </c>
      <c r="G33" s="75" t="s">
        <v>25</v>
      </c>
      <c r="H33" s="75">
        <v>5</v>
      </c>
      <c r="I33" s="75">
        <v>4.68</v>
      </c>
      <c r="J33" s="75" t="s">
        <v>25</v>
      </c>
      <c r="K33" s="75">
        <v>4.68</v>
      </c>
      <c r="L33" s="75">
        <v>93.6</v>
      </c>
      <c r="M33" s="75" t="s">
        <v>25</v>
      </c>
      <c r="N33" s="75">
        <v>93.6</v>
      </c>
      <c r="O33" s="75">
        <v>-0.32</v>
      </c>
      <c r="P33" s="75" t="s">
        <v>25</v>
      </c>
      <c r="Q33" s="75">
        <v>-0.32</v>
      </c>
      <c r="R33" s="75">
        <v>0.23</v>
      </c>
      <c r="S33" s="75" t="s">
        <v>25</v>
      </c>
      <c r="T33" s="75">
        <v>0.23</v>
      </c>
      <c r="U33" s="17"/>
      <c r="V33" s="6"/>
    </row>
    <row r="34" spans="1:22" ht="26.25" customHeight="1" x14ac:dyDescent="0.3">
      <c r="A34" s="23" t="s">
        <v>54</v>
      </c>
      <c r="B34" s="19" t="s">
        <v>55</v>
      </c>
      <c r="C34" s="75" t="s">
        <v>25</v>
      </c>
      <c r="D34" s="75" t="s">
        <v>25</v>
      </c>
      <c r="E34" s="75" t="s">
        <v>25</v>
      </c>
      <c r="F34" s="75" t="s">
        <v>25</v>
      </c>
      <c r="G34" s="75" t="s">
        <v>25</v>
      </c>
      <c r="H34" s="75" t="s">
        <v>25</v>
      </c>
      <c r="I34" s="75" t="s">
        <v>25</v>
      </c>
      <c r="J34" s="75" t="s">
        <v>25</v>
      </c>
      <c r="K34" s="75" t="s">
        <v>25</v>
      </c>
      <c r="L34" s="75" t="s">
        <v>25</v>
      </c>
      <c r="M34" s="75" t="s">
        <v>25</v>
      </c>
      <c r="N34" s="75" t="s">
        <v>25</v>
      </c>
      <c r="O34" s="75" t="s">
        <v>25</v>
      </c>
      <c r="P34" s="75" t="s">
        <v>25</v>
      </c>
      <c r="Q34" s="75" t="s">
        <v>25</v>
      </c>
      <c r="R34" s="75" t="s">
        <v>25</v>
      </c>
      <c r="S34" s="75" t="s">
        <v>25</v>
      </c>
      <c r="T34" s="75" t="s">
        <v>25</v>
      </c>
      <c r="U34" s="17"/>
      <c r="V34" s="6"/>
    </row>
    <row r="35" spans="1:22" ht="26.25" customHeight="1" x14ac:dyDescent="0.3">
      <c r="A35" s="23" t="s">
        <v>56</v>
      </c>
      <c r="B35" s="19" t="s">
        <v>57</v>
      </c>
      <c r="C35" s="75" t="s">
        <v>25</v>
      </c>
      <c r="D35" s="75" t="s">
        <v>25</v>
      </c>
      <c r="E35" s="75" t="s">
        <v>25</v>
      </c>
      <c r="F35" s="75" t="s">
        <v>25</v>
      </c>
      <c r="G35" s="75" t="s">
        <v>25</v>
      </c>
      <c r="H35" s="75" t="s">
        <v>25</v>
      </c>
      <c r="I35" s="75" t="s">
        <v>25</v>
      </c>
      <c r="J35" s="75" t="s">
        <v>25</v>
      </c>
      <c r="K35" s="75" t="s">
        <v>25</v>
      </c>
      <c r="L35" s="75" t="s">
        <v>25</v>
      </c>
      <c r="M35" s="75" t="s">
        <v>25</v>
      </c>
      <c r="N35" s="75" t="s">
        <v>25</v>
      </c>
      <c r="O35" s="75" t="s">
        <v>25</v>
      </c>
      <c r="P35" s="75" t="s">
        <v>25</v>
      </c>
      <c r="Q35" s="75" t="s">
        <v>25</v>
      </c>
      <c r="R35" s="75" t="s">
        <v>25</v>
      </c>
      <c r="S35" s="75" t="s">
        <v>25</v>
      </c>
      <c r="T35" s="75" t="s">
        <v>25</v>
      </c>
      <c r="U35" s="17"/>
      <c r="V35" s="6"/>
    </row>
    <row r="36" spans="1:22" ht="26.25" customHeight="1" x14ac:dyDescent="0.3">
      <c r="A36" s="21" t="s">
        <v>58</v>
      </c>
      <c r="B36" s="22" t="s">
        <v>59</v>
      </c>
      <c r="C36" s="93">
        <v>3000</v>
      </c>
      <c r="D36" s="93">
        <v>35.5</v>
      </c>
      <c r="E36" s="93">
        <v>3035.5</v>
      </c>
      <c r="F36" s="93">
        <v>383.16</v>
      </c>
      <c r="G36" s="93">
        <v>0.56999999999999995</v>
      </c>
      <c r="H36" s="93">
        <v>383.73</v>
      </c>
      <c r="I36" s="93">
        <v>408.77</v>
      </c>
      <c r="J36" s="93">
        <v>1.54</v>
      </c>
      <c r="K36" s="93">
        <v>410.31</v>
      </c>
      <c r="L36" s="93">
        <v>106.68</v>
      </c>
      <c r="M36" s="93">
        <v>270.18</v>
      </c>
      <c r="N36" s="93">
        <v>106.93</v>
      </c>
      <c r="O36" s="93">
        <v>25.61</v>
      </c>
      <c r="P36" s="93">
        <v>0.97</v>
      </c>
      <c r="Q36" s="93">
        <v>26.58</v>
      </c>
      <c r="R36" s="93">
        <v>13.63</v>
      </c>
      <c r="S36" s="93">
        <v>4.34</v>
      </c>
      <c r="T36" s="93">
        <v>13.52</v>
      </c>
      <c r="U36" s="17"/>
      <c r="V36" s="6"/>
    </row>
    <row r="37" spans="1:22" ht="26.25" customHeight="1" x14ac:dyDescent="0.3">
      <c r="A37" s="23" t="s">
        <v>60</v>
      </c>
      <c r="B37" s="19" t="s">
        <v>61</v>
      </c>
      <c r="C37" s="75">
        <v>3000</v>
      </c>
      <c r="D37" s="75" t="s">
        <v>25</v>
      </c>
      <c r="E37" s="75">
        <v>3000</v>
      </c>
      <c r="F37" s="75">
        <v>383.16</v>
      </c>
      <c r="G37" s="75" t="s">
        <v>25</v>
      </c>
      <c r="H37" s="75">
        <v>383.16</v>
      </c>
      <c r="I37" s="75">
        <v>408.77</v>
      </c>
      <c r="J37" s="75" t="s">
        <v>25</v>
      </c>
      <c r="K37" s="75">
        <v>408.77</v>
      </c>
      <c r="L37" s="75">
        <v>106.68</v>
      </c>
      <c r="M37" s="75" t="s">
        <v>25</v>
      </c>
      <c r="N37" s="75">
        <v>106.68</v>
      </c>
      <c r="O37" s="75">
        <v>25.61</v>
      </c>
      <c r="P37" s="75" t="s">
        <v>25</v>
      </c>
      <c r="Q37" s="75">
        <v>25.61</v>
      </c>
      <c r="R37" s="75">
        <v>13.63</v>
      </c>
      <c r="S37" s="75" t="s">
        <v>25</v>
      </c>
      <c r="T37" s="75">
        <v>13.63</v>
      </c>
      <c r="U37" s="17"/>
      <c r="V37" s="6"/>
    </row>
    <row r="38" spans="1:22" ht="26.25" customHeight="1" x14ac:dyDescent="0.3">
      <c r="A38" s="23" t="s">
        <v>62</v>
      </c>
      <c r="B38" s="19" t="s">
        <v>63</v>
      </c>
      <c r="C38" s="75" t="s">
        <v>25</v>
      </c>
      <c r="D38" s="75">
        <v>35.5</v>
      </c>
      <c r="E38" s="75">
        <v>35.5</v>
      </c>
      <c r="F38" s="75" t="s">
        <v>25</v>
      </c>
      <c r="G38" s="75">
        <v>0.56999999999999995</v>
      </c>
      <c r="H38" s="75">
        <v>0.56999999999999995</v>
      </c>
      <c r="I38" s="75" t="s">
        <v>25</v>
      </c>
      <c r="J38" s="75">
        <v>1.54</v>
      </c>
      <c r="K38" s="75">
        <v>1.54</v>
      </c>
      <c r="L38" s="75" t="s">
        <v>25</v>
      </c>
      <c r="M38" s="75">
        <v>270.18</v>
      </c>
      <c r="N38" s="75">
        <v>270.18</v>
      </c>
      <c r="O38" s="75" t="s">
        <v>25</v>
      </c>
      <c r="P38" s="75">
        <v>0.97</v>
      </c>
      <c r="Q38" s="75">
        <v>0.97</v>
      </c>
      <c r="R38" s="75" t="s">
        <v>25</v>
      </c>
      <c r="S38" s="75">
        <v>4.34</v>
      </c>
      <c r="T38" s="75">
        <v>4.34</v>
      </c>
      <c r="U38" s="17"/>
      <c r="V38" s="6"/>
    </row>
    <row r="39" spans="1:22" ht="26.25" customHeight="1" x14ac:dyDescent="0.3">
      <c r="A39" s="23" t="s">
        <v>64</v>
      </c>
      <c r="B39" s="19" t="s">
        <v>65</v>
      </c>
      <c r="C39" s="75" t="s">
        <v>25</v>
      </c>
      <c r="D39" s="75" t="s">
        <v>25</v>
      </c>
      <c r="E39" s="75" t="s">
        <v>25</v>
      </c>
      <c r="F39" s="75" t="s">
        <v>25</v>
      </c>
      <c r="G39" s="75" t="s">
        <v>25</v>
      </c>
      <c r="H39" s="75" t="s">
        <v>25</v>
      </c>
      <c r="I39" s="75" t="s">
        <v>25</v>
      </c>
      <c r="J39" s="75" t="s">
        <v>25</v>
      </c>
      <c r="K39" s="75" t="s">
        <v>25</v>
      </c>
      <c r="L39" s="75" t="s">
        <v>25</v>
      </c>
      <c r="M39" s="75" t="s">
        <v>25</v>
      </c>
      <c r="N39" s="75" t="s">
        <v>25</v>
      </c>
      <c r="O39" s="75" t="s">
        <v>25</v>
      </c>
      <c r="P39" s="75" t="s">
        <v>25</v>
      </c>
      <c r="Q39" s="75" t="s">
        <v>25</v>
      </c>
      <c r="R39" s="75" t="s">
        <v>25</v>
      </c>
      <c r="S39" s="75" t="s">
        <v>25</v>
      </c>
      <c r="T39" s="75" t="s">
        <v>25</v>
      </c>
      <c r="U39" s="17"/>
      <c r="V39" s="6"/>
    </row>
    <row r="40" spans="1:22" ht="26.25" customHeight="1" x14ac:dyDescent="0.3">
      <c r="A40" s="18" t="s">
        <v>66</v>
      </c>
      <c r="B40" s="19" t="s">
        <v>67</v>
      </c>
      <c r="C40" s="75" t="s">
        <v>25</v>
      </c>
      <c r="D40" s="75" t="s">
        <v>25</v>
      </c>
      <c r="E40" s="75" t="s">
        <v>25</v>
      </c>
      <c r="F40" s="75" t="s">
        <v>25</v>
      </c>
      <c r="G40" s="75" t="s">
        <v>25</v>
      </c>
      <c r="H40" s="75" t="s">
        <v>25</v>
      </c>
      <c r="I40" s="75" t="s">
        <v>25</v>
      </c>
      <c r="J40" s="75" t="s">
        <v>25</v>
      </c>
      <c r="K40" s="75" t="s">
        <v>25</v>
      </c>
      <c r="L40" s="75" t="s">
        <v>25</v>
      </c>
      <c r="M40" s="75" t="s">
        <v>25</v>
      </c>
      <c r="N40" s="75" t="s">
        <v>25</v>
      </c>
      <c r="O40" s="75" t="s">
        <v>25</v>
      </c>
      <c r="P40" s="75" t="s">
        <v>25</v>
      </c>
      <c r="Q40" s="75" t="s">
        <v>25</v>
      </c>
      <c r="R40" s="75" t="s">
        <v>25</v>
      </c>
      <c r="S40" s="75" t="s">
        <v>25</v>
      </c>
      <c r="T40" s="75" t="s">
        <v>25</v>
      </c>
      <c r="U40" s="17"/>
      <c r="V40" s="6"/>
    </row>
    <row r="41" spans="1:22" s="71" customFormat="1" ht="26.25" customHeight="1" x14ac:dyDescent="0.3">
      <c r="A41" s="77" t="s">
        <v>68</v>
      </c>
      <c r="B41" s="82"/>
      <c r="C41" s="74">
        <v>56547.62</v>
      </c>
      <c r="D41" s="74">
        <v>1085.5</v>
      </c>
      <c r="E41" s="74">
        <v>57633.120000000003</v>
      </c>
      <c r="F41" s="74">
        <v>2948.7</v>
      </c>
      <c r="G41" s="74">
        <v>64.42</v>
      </c>
      <c r="H41" s="74">
        <v>3013.13</v>
      </c>
      <c r="I41" s="74">
        <v>34317.61</v>
      </c>
      <c r="J41" s="74">
        <v>109.67</v>
      </c>
      <c r="K41" s="74">
        <v>34427.26</v>
      </c>
      <c r="L41" s="74">
        <v>1163.82</v>
      </c>
      <c r="M41" s="74">
        <v>170.24</v>
      </c>
      <c r="N41" s="74">
        <v>1142.57</v>
      </c>
      <c r="O41" s="74">
        <v>31368.91</v>
      </c>
      <c r="P41" s="74">
        <v>45.25</v>
      </c>
      <c r="Q41" s="74">
        <v>31414.13</v>
      </c>
      <c r="R41" s="74">
        <v>60.69</v>
      </c>
      <c r="S41" s="74">
        <v>10.1</v>
      </c>
      <c r="T41" s="74">
        <v>59.74</v>
      </c>
      <c r="U41" s="69"/>
      <c r="V41" s="70"/>
    </row>
    <row r="42" spans="1:22" s="71" customFormat="1" ht="26.25" customHeight="1" x14ac:dyDescent="0.3">
      <c r="A42" s="77" t="s">
        <v>69</v>
      </c>
      <c r="B42" s="82"/>
      <c r="C42" s="74">
        <v>56547.62</v>
      </c>
      <c r="D42" s="74">
        <v>1085.5</v>
      </c>
      <c r="E42" s="74">
        <v>57633.120000000003</v>
      </c>
      <c r="F42" s="74">
        <v>2932.56</v>
      </c>
      <c r="G42" s="74">
        <v>67.23</v>
      </c>
      <c r="H42" s="74">
        <v>2999.8</v>
      </c>
      <c r="I42" s="74">
        <v>34096.17</v>
      </c>
      <c r="J42" s="74">
        <v>109.67</v>
      </c>
      <c r="K42" s="74">
        <v>34205.82</v>
      </c>
      <c r="L42" s="74">
        <v>1162.68</v>
      </c>
      <c r="M42" s="74">
        <v>163.13</v>
      </c>
      <c r="N42" s="74">
        <v>1140.27</v>
      </c>
      <c r="O42" s="74">
        <v>31163.61</v>
      </c>
      <c r="P42" s="74">
        <v>42.44</v>
      </c>
      <c r="Q42" s="74">
        <v>31206.02</v>
      </c>
      <c r="R42" s="74">
        <v>60.3</v>
      </c>
      <c r="S42" s="74">
        <v>10.1</v>
      </c>
      <c r="T42" s="74">
        <v>59.35</v>
      </c>
      <c r="U42" s="69"/>
      <c r="V42" s="70"/>
    </row>
    <row r="43" spans="1:22" ht="26.25" customHeight="1" x14ac:dyDescent="0.3">
      <c r="A43" s="21" t="s">
        <v>70</v>
      </c>
      <c r="B43" s="22" t="s">
        <v>71</v>
      </c>
      <c r="C43" s="75">
        <v>3990.3</v>
      </c>
      <c r="D43" s="75">
        <v>354</v>
      </c>
      <c r="E43" s="75">
        <v>4344.3</v>
      </c>
      <c r="F43" s="75">
        <v>344.65</v>
      </c>
      <c r="G43" s="75">
        <v>23.02</v>
      </c>
      <c r="H43" s="75">
        <v>367.67</v>
      </c>
      <c r="I43" s="75">
        <v>424.48</v>
      </c>
      <c r="J43" s="75">
        <v>60.58</v>
      </c>
      <c r="K43" s="75">
        <v>485.05</v>
      </c>
      <c r="L43" s="75">
        <v>123.16</v>
      </c>
      <c r="M43" s="75">
        <v>263.16000000000003</v>
      </c>
      <c r="N43" s="75">
        <v>131.93</v>
      </c>
      <c r="O43" s="75">
        <v>79.83</v>
      </c>
      <c r="P43" s="75">
        <v>37.56</v>
      </c>
      <c r="Q43" s="75">
        <v>117.38</v>
      </c>
      <c r="R43" s="75">
        <v>10.64</v>
      </c>
      <c r="S43" s="75">
        <v>17.11</v>
      </c>
      <c r="T43" s="75">
        <v>11.17</v>
      </c>
      <c r="U43" s="17"/>
      <c r="V43" s="6"/>
    </row>
    <row r="44" spans="1:22" s="90" customFormat="1" ht="46.5" customHeight="1" x14ac:dyDescent="0.25">
      <c r="A44" s="86" t="s">
        <v>72</v>
      </c>
      <c r="B44" s="87" t="s">
        <v>73</v>
      </c>
      <c r="C44" s="94">
        <v>3890.3</v>
      </c>
      <c r="D44" s="94" t="s">
        <v>25</v>
      </c>
      <c r="E44" s="94">
        <v>3890.3</v>
      </c>
      <c r="F44" s="94">
        <v>334.65</v>
      </c>
      <c r="G44" s="94" t="s">
        <v>25</v>
      </c>
      <c r="H44" s="94">
        <v>334.65</v>
      </c>
      <c r="I44" s="94">
        <v>424.48</v>
      </c>
      <c r="J44" s="94" t="s">
        <v>25</v>
      </c>
      <c r="K44" s="94">
        <v>424.48</v>
      </c>
      <c r="L44" s="94">
        <v>126.84</v>
      </c>
      <c r="M44" s="94" t="s">
        <v>25</v>
      </c>
      <c r="N44" s="94">
        <v>126.84</v>
      </c>
      <c r="O44" s="94">
        <v>89.83</v>
      </c>
      <c r="P44" s="94" t="s">
        <v>25</v>
      </c>
      <c r="Q44" s="94">
        <v>89.83</v>
      </c>
      <c r="R44" s="94">
        <v>10.91</v>
      </c>
      <c r="S44" s="94" t="s">
        <v>25</v>
      </c>
      <c r="T44" s="94">
        <v>10.91</v>
      </c>
      <c r="U44" s="88"/>
      <c r="V44" s="89"/>
    </row>
    <row r="45" spans="1:22" s="90" customFormat="1" ht="46.5" customHeight="1" x14ac:dyDescent="0.25">
      <c r="A45" s="91" t="s">
        <v>74</v>
      </c>
      <c r="B45" s="87" t="s">
        <v>75</v>
      </c>
      <c r="C45" s="94" t="s">
        <v>25</v>
      </c>
      <c r="D45" s="94">
        <v>50</v>
      </c>
      <c r="E45" s="94">
        <v>50</v>
      </c>
      <c r="F45" s="94" t="s">
        <v>25</v>
      </c>
      <c r="G45" s="94" t="s">
        <v>25</v>
      </c>
      <c r="H45" s="94" t="s">
        <v>25</v>
      </c>
      <c r="I45" s="94" t="s">
        <v>25</v>
      </c>
      <c r="J45" s="94">
        <v>46.76</v>
      </c>
      <c r="K45" s="94">
        <v>46.76</v>
      </c>
      <c r="L45" s="94" t="s">
        <v>25</v>
      </c>
      <c r="M45" s="94" t="s">
        <v>25</v>
      </c>
      <c r="N45" s="94" t="s">
        <v>25</v>
      </c>
      <c r="O45" s="94" t="s">
        <v>25</v>
      </c>
      <c r="P45" s="94">
        <v>46.76</v>
      </c>
      <c r="Q45" s="94">
        <v>46.76</v>
      </c>
      <c r="R45" s="94" t="s">
        <v>25</v>
      </c>
      <c r="S45" s="94">
        <v>93.52</v>
      </c>
      <c r="T45" s="94">
        <v>93.52</v>
      </c>
      <c r="U45" s="88"/>
      <c r="V45" s="89"/>
    </row>
    <row r="46" spans="1:22" s="90" customFormat="1" ht="46.5" customHeight="1" x14ac:dyDescent="0.25">
      <c r="A46" s="86" t="s">
        <v>76</v>
      </c>
      <c r="B46" s="87" t="s">
        <v>77</v>
      </c>
      <c r="C46" s="94" t="s">
        <v>25</v>
      </c>
      <c r="D46" s="94" t="s">
        <v>25</v>
      </c>
      <c r="E46" s="94" t="s">
        <v>25</v>
      </c>
      <c r="F46" s="94" t="s">
        <v>25</v>
      </c>
      <c r="G46" s="94" t="s">
        <v>25</v>
      </c>
      <c r="H46" s="94" t="s">
        <v>25</v>
      </c>
      <c r="I46" s="94" t="s">
        <v>25</v>
      </c>
      <c r="J46" s="94" t="s">
        <v>25</v>
      </c>
      <c r="K46" s="94" t="s">
        <v>25</v>
      </c>
      <c r="L46" s="94" t="s">
        <v>25</v>
      </c>
      <c r="M46" s="94" t="s">
        <v>25</v>
      </c>
      <c r="N46" s="94" t="s">
        <v>25</v>
      </c>
      <c r="O46" s="94" t="s">
        <v>25</v>
      </c>
      <c r="P46" s="94" t="s">
        <v>25</v>
      </c>
      <c r="Q46" s="94" t="s">
        <v>25</v>
      </c>
      <c r="R46" s="94" t="s">
        <v>25</v>
      </c>
      <c r="S46" s="94" t="s">
        <v>25</v>
      </c>
      <c r="T46" s="94" t="s">
        <v>25</v>
      </c>
      <c r="U46" s="88"/>
      <c r="V46" s="89"/>
    </row>
    <row r="47" spans="1:22" s="90" customFormat="1" ht="46.5" customHeight="1" x14ac:dyDescent="0.25">
      <c r="A47" s="86" t="s">
        <v>78</v>
      </c>
      <c r="B47" s="87" t="s">
        <v>79</v>
      </c>
      <c r="C47" s="94">
        <v>50</v>
      </c>
      <c r="D47" s="94">
        <v>304</v>
      </c>
      <c r="E47" s="94">
        <v>354</v>
      </c>
      <c r="F47" s="94" t="s">
        <v>25</v>
      </c>
      <c r="G47" s="94">
        <v>23.02</v>
      </c>
      <c r="H47" s="94">
        <v>23.02</v>
      </c>
      <c r="I47" s="94" t="s">
        <v>25</v>
      </c>
      <c r="J47" s="94">
        <v>13.82</v>
      </c>
      <c r="K47" s="94">
        <v>13.82</v>
      </c>
      <c r="L47" s="94" t="s">
        <v>25</v>
      </c>
      <c r="M47" s="94">
        <v>60.03</v>
      </c>
      <c r="N47" s="94">
        <v>60.03</v>
      </c>
      <c r="O47" s="94" t="s">
        <v>25</v>
      </c>
      <c r="P47" s="94">
        <v>-9.1999999999999993</v>
      </c>
      <c r="Q47" s="94">
        <v>-9.1999999999999993</v>
      </c>
      <c r="R47" s="94" t="s">
        <v>25</v>
      </c>
      <c r="S47" s="94">
        <v>4.55</v>
      </c>
      <c r="T47" s="94">
        <v>3.9</v>
      </c>
      <c r="U47" s="88"/>
      <c r="V47" s="89"/>
    </row>
    <row r="48" spans="1:22" s="90" customFormat="1" ht="46.5" customHeight="1" x14ac:dyDescent="0.25">
      <c r="A48" s="86" t="s">
        <v>80</v>
      </c>
      <c r="B48" s="87" t="s">
        <v>81</v>
      </c>
      <c r="C48" s="94" t="s">
        <v>25</v>
      </c>
      <c r="D48" s="94" t="s">
        <v>25</v>
      </c>
      <c r="E48" s="94" t="s">
        <v>25</v>
      </c>
      <c r="F48" s="94" t="s">
        <v>25</v>
      </c>
      <c r="G48" s="94" t="s">
        <v>25</v>
      </c>
      <c r="H48" s="94" t="s">
        <v>25</v>
      </c>
      <c r="I48" s="94" t="s">
        <v>25</v>
      </c>
      <c r="J48" s="94" t="s">
        <v>25</v>
      </c>
      <c r="K48" s="94" t="s">
        <v>25</v>
      </c>
      <c r="L48" s="94" t="s">
        <v>25</v>
      </c>
      <c r="M48" s="94" t="s">
        <v>25</v>
      </c>
      <c r="N48" s="94" t="s">
        <v>25</v>
      </c>
      <c r="O48" s="94" t="s">
        <v>25</v>
      </c>
      <c r="P48" s="94" t="s">
        <v>25</v>
      </c>
      <c r="Q48" s="94" t="s">
        <v>25</v>
      </c>
      <c r="R48" s="94" t="s">
        <v>25</v>
      </c>
      <c r="S48" s="94" t="s">
        <v>25</v>
      </c>
      <c r="T48" s="94" t="s">
        <v>25</v>
      </c>
      <c r="U48" s="88"/>
      <c r="V48" s="89"/>
    </row>
    <row r="49" spans="1:22" s="90" customFormat="1" ht="46.5" customHeight="1" x14ac:dyDescent="0.25">
      <c r="A49" s="86" t="s">
        <v>82</v>
      </c>
      <c r="B49" s="87" t="s">
        <v>83</v>
      </c>
      <c r="C49" s="94" t="s">
        <v>25</v>
      </c>
      <c r="D49" s="94" t="s">
        <v>25</v>
      </c>
      <c r="E49" s="94" t="s">
        <v>25</v>
      </c>
      <c r="F49" s="94" t="s">
        <v>25</v>
      </c>
      <c r="G49" s="94" t="s">
        <v>25</v>
      </c>
      <c r="H49" s="94" t="s">
        <v>25</v>
      </c>
      <c r="I49" s="94" t="s">
        <v>25</v>
      </c>
      <c r="J49" s="94" t="s">
        <v>25</v>
      </c>
      <c r="K49" s="94" t="s">
        <v>25</v>
      </c>
      <c r="L49" s="94" t="s">
        <v>25</v>
      </c>
      <c r="M49" s="94" t="s">
        <v>25</v>
      </c>
      <c r="N49" s="94" t="s">
        <v>25</v>
      </c>
      <c r="O49" s="94" t="s">
        <v>25</v>
      </c>
      <c r="P49" s="94" t="s">
        <v>25</v>
      </c>
      <c r="Q49" s="94" t="s">
        <v>25</v>
      </c>
      <c r="R49" s="94" t="s">
        <v>25</v>
      </c>
      <c r="S49" s="94" t="s">
        <v>25</v>
      </c>
      <c r="T49" s="94" t="s">
        <v>25</v>
      </c>
      <c r="U49" s="88"/>
      <c r="V49" s="89"/>
    </row>
    <row r="50" spans="1:22" s="90" customFormat="1" ht="46.5" customHeight="1" x14ac:dyDescent="0.25">
      <c r="A50" s="86" t="s">
        <v>84</v>
      </c>
      <c r="B50" s="87" t="s">
        <v>85</v>
      </c>
      <c r="C50" s="94" t="s">
        <v>25</v>
      </c>
      <c r="D50" s="94" t="s">
        <v>25</v>
      </c>
      <c r="E50" s="94" t="s">
        <v>25</v>
      </c>
      <c r="F50" s="94" t="s">
        <v>25</v>
      </c>
      <c r="G50" s="94" t="s">
        <v>25</v>
      </c>
      <c r="H50" s="94" t="s">
        <v>25</v>
      </c>
      <c r="I50" s="94" t="s">
        <v>25</v>
      </c>
      <c r="J50" s="94" t="s">
        <v>25</v>
      </c>
      <c r="K50" s="94" t="s">
        <v>25</v>
      </c>
      <c r="L50" s="94" t="s">
        <v>25</v>
      </c>
      <c r="M50" s="94" t="s">
        <v>25</v>
      </c>
      <c r="N50" s="94" t="s">
        <v>25</v>
      </c>
      <c r="O50" s="94" t="s">
        <v>25</v>
      </c>
      <c r="P50" s="94" t="s">
        <v>25</v>
      </c>
      <c r="Q50" s="94" t="s">
        <v>25</v>
      </c>
      <c r="R50" s="94" t="s">
        <v>25</v>
      </c>
      <c r="S50" s="94" t="s">
        <v>25</v>
      </c>
      <c r="T50" s="94" t="s">
        <v>25</v>
      </c>
      <c r="U50" s="88"/>
      <c r="V50" s="89"/>
    </row>
    <row r="51" spans="1:22" s="90" customFormat="1" ht="46.5" customHeight="1" x14ac:dyDescent="0.25">
      <c r="A51" s="92" t="s">
        <v>86</v>
      </c>
      <c r="B51" s="87" t="s">
        <v>87</v>
      </c>
      <c r="C51" s="94">
        <v>50</v>
      </c>
      <c r="D51" s="94" t="s">
        <v>25</v>
      </c>
      <c r="E51" s="94">
        <v>50</v>
      </c>
      <c r="F51" s="94">
        <v>10</v>
      </c>
      <c r="G51" s="94" t="s">
        <v>25</v>
      </c>
      <c r="H51" s="94">
        <v>10</v>
      </c>
      <c r="I51" s="94" t="s">
        <v>25</v>
      </c>
      <c r="J51" s="94" t="s">
        <v>25</v>
      </c>
      <c r="K51" s="94" t="s">
        <v>25</v>
      </c>
      <c r="L51" s="94" t="s">
        <v>25</v>
      </c>
      <c r="M51" s="94" t="s">
        <v>25</v>
      </c>
      <c r="N51" s="94" t="s">
        <v>25</v>
      </c>
      <c r="O51" s="94">
        <v>-10</v>
      </c>
      <c r="P51" s="94" t="s">
        <v>25</v>
      </c>
      <c r="Q51" s="94">
        <v>-10</v>
      </c>
      <c r="R51" s="94" t="s">
        <v>25</v>
      </c>
      <c r="S51" s="94" t="s">
        <v>25</v>
      </c>
      <c r="T51" s="94" t="s">
        <v>25</v>
      </c>
      <c r="U51" s="88"/>
      <c r="V51" s="89"/>
    </row>
    <row r="52" spans="1:22" ht="26.25" customHeight="1" x14ac:dyDescent="0.3">
      <c r="A52" s="21" t="s">
        <v>88</v>
      </c>
      <c r="B52" s="22" t="s">
        <v>89</v>
      </c>
      <c r="C52" s="75">
        <v>374.65</v>
      </c>
      <c r="D52" s="75" t="s">
        <v>25</v>
      </c>
      <c r="E52" s="75">
        <v>374.65</v>
      </c>
      <c r="F52" s="75">
        <v>49.48</v>
      </c>
      <c r="G52" s="75" t="s">
        <v>25</v>
      </c>
      <c r="H52" s="75">
        <v>49.48</v>
      </c>
      <c r="I52" s="75">
        <v>70.3</v>
      </c>
      <c r="J52" s="75" t="s">
        <v>25</v>
      </c>
      <c r="K52" s="75">
        <v>70.3</v>
      </c>
      <c r="L52" s="75">
        <v>142.08000000000001</v>
      </c>
      <c r="M52" s="75" t="s">
        <v>25</v>
      </c>
      <c r="N52" s="75">
        <v>142.08000000000001</v>
      </c>
      <c r="O52" s="75">
        <v>20.82</v>
      </c>
      <c r="P52" s="75" t="s">
        <v>25</v>
      </c>
      <c r="Q52" s="75">
        <v>20.82</v>
      </c>
      <c r="R52" s="75">
        <v>18.760000000000002</v>
      </c>
      <c r="S52" s="75" t="s">
        <v>25</v>
      </c>
      <c r="T52" s="75">
        <v>18.760000000000002</v>
      </c>
      <c r="U52" s="17"/>
      <c r="V52" s="6"/>
    </row>
    <row r="53" spans="1:22" ht="26.25" customHeight="1" x14ac:dyDescent="0.3">
      <c r="A53" s="26" t="s">
        <v>90</v>
      </c>
      <c r="B53" s="22" t="s">
        <v>91</v>
      </c>
      <c r="C53" s="75">
        <v>51912.32</v>
      </c>
      <c r="D53" s="75">
        <v>457.5</v>
      </c>
      <c r="E53" s="75">
        <v>52369.82</v>
      </c>
      <c r="F53" s="75">
        <v>2233.7600000000002</v>
      </c>
      <c r="G53" s="75">
        <v>42.91</v>
      </c>
      <c r="H53" s="75">
        <v>2276.6799999999998</v>
      </c>
      <c r="I53" s="75">
        <v>33428.81</v>
      </c>
      <c r="J53" s="75">
        <v>36.42</v>
      </c>
      <c r="K53" s="75">
        <v>33465.22</v>
      </c>
      <c r="L53" s="75">
        <v>1496.53</v>
      </c>
      <c r="M53" s="75">
        <v>84.88</v>
      </c>
      <c r="N53" s="75">
        <v>1469.91</v>
      </c>
      <c r="O53" s="75">
        <v>31195.05</v>
      </c>
      <c r="P53" s="75">
        <v>-6.49</v>
      </c>
      <c r="Q53" s="75">
        <v>31188.54</v>
      </c>
      <c r="R53" s="75">
        <v>64.39</v>
      </c>
      <c r="S53" s="75">
        <v>7.96</v>
      </c>
      <c r="T53" s="75">
        <v>63.9</v>
      </c>
      <c r="U53" s="17"/>
      <c r="V53" s="6"/>
    </row>
    <row r="54" spans="1:22" ht="26.25" customHeight="1" x14ac:dyDescent="0.3">
      <c r="A54" s="27" t="s">
        <v>92</v>
      </c>
      <c r="B54" s="19" t="s">
        <v>93</v>
      </c>
      <c r="C54" s="75">
        <v>17749.32</v>
      </c>
      <c r="D54" s="75">
        <v>244</v>
      </c>
      <c r="E54" s="75">
        <v>17993.32</v>
      </c>
      <c r="F54" s="75">
        <v>2168.9</v>
      </c>
      <c r="G54" s="75">
        <v>35.369999999999997</v>
      </c>
      <c r="H54" s="75">
        <v>2204.2600000000002</v>
      </c>
      <c r="I54" s="75">
        <v>1956.19</v>
      </c>
      <c r="J54" s="75">
        <v>32.42</v>
      </c>
      <c r="K54" s="75">
        <v>1988.61</v>
      </c>
      <c r="L54" s="75">
        <v>90.19</v>
      </c>
      <c r="M54" s="75">
        <v>91.66</v>
      </c>
      <c r="N54" s="75">
        <v>90.22</v>
      </c>
      <c r="O54" s="75">
        <v>-212.71</v>
      </c>
      <c r="P54" s="75">
        <v>-2.95</v>
      </c>
      <c r="Q54" s="75">
        <v>-215.65</v>
      </c>
      <c r="R54" s="75">
        <v>11.02</v>
      </c>
      <c r="S54" s="75">
        <v>13.29</v>
      </c>
      <c r="T54" s="75">
        <v>11.05</v>
      </c>
      <c r="U54" s="17"/>
      <c r="V54" s="6"/>
    </row>
    <row r="55" spans="1:22" ht="26.25" customHeight="1" x14ac:dyDescent="0.3">
      <c r="A55" s="27" t="s">
        <v>94</v>
      </c>
      <c r="B55" s="19" t="s">
        <v>95</v>
      </c>
      <c r="C55" s="75">
        <v>34163</v>
      </c>
      <c r="D55" s="75">
        <v>213.5</v>
      </c>
      <c r="E55" s="75">
        <v>34376.5</v>
      </c>
      <c r="F55" s="75">
        <v>64.87</v>
      </c>
      <c r="G55" s="75">
        <v>7.55</v>
      </c>
      <c r="H55" s="75">
        <v>72.42</v>
      </c>
      <c r="I55" s="75">
        <v>31472.61</v>
      </c>
      <c r="J55" s="75">
        <v>4</v>
      </c>
      <c r="K55" s="75">
        <v>31476.62</v>
      </c>
      <c r="L55" s="75">
        <v>48516.43</v>
      </c>
      <c r="M55" s="75">
        <v>52.98</v>
      </c>
      <c r="N55" s="75">
        <v>43463.99</v>
      </c>
      <c r="O55" s="75">
        <v>31407.74</v>
      </c>
      <c r="P55" s="75">
        <v>-3.55</v>
      </c>
      <c r="Q55" s="75">
        <v>31404.2</v>
      </c>
      <c r="R55" s="75">
        <v>92.12</v>
      </c>
      <c r="S55" s="75">
        <v>1.87</v>
      </c>
      <c r="T55" s="75">
        <v>91.56</v>
      </c>
      <c r="U55" s="17"/>
      <c r="V55" s="6"/>
    </row>
    <row r="56" spans="1:22" ht="26.25" customHeight="1" x14ac:dyDescent="0.3">
      <c r="A56" s="21" t="s">
        <v>96</v>
      </c>
      <c r="B56" s="22" t="s">
        <v>97</v>
      </c>
      <c r="C56" s="75">
        <v>100</v>
      </c>
      <c r="D56" s="75">
        <v>100</v>
      </c>
      <c r="E56" s="75">
        <v>200</v>
      </c>
      <c r="F56" s="75">
        <v>32.6</v>
      </c>
      <c r="G56" s="75" t="s">
        <v>25</v>
      </c>
      <c r="H56" s="75">
        <v>32.6</v>
      </c>
      <c r="I56" s="75">
        <v>3</v>
      </c>
      <c r="J56" s="75" t="s">
        <v>25</v>
      </c>
      <c r="K56" s="75">
        <v>3</v>
      </c>
      <c r="L56" s="75">
        <v>9.1999999999999993</v>
      </c>
      <c r="M56" s="75" t="s">
        <v>25</v>
      </c>
      <c r="N56" s="75">
        <v>9.1999999999999993</v>
      </c>
      <c r="O56" s="75">
        <v>-29.6</v>
      </c>
      <c r="P56" s="75" t="s">
        <v>25</v>
      </c>
      <c r="Q56" s="75">
        <v>-29.6</v>
      </c>
      <c r="R56" s="75">
        <v>3</v>
      </c>
      <c r="S56" s="75" t="s">
        <v>25</v>
      </c>
      <c r="T56" s="75">
        <v>1.5</v>
      </c>
      <c r="U56" s="17"/>
      <c r="V56" s="6"/>
    </row>
    <row r="57" spans="1:22" ht="26.25" customHeight="1" x14ac:dyDescent="0.3">
      <c r="A57" s="18" t="s">
        <v>98</v>
      </c>
      <c r="B57" s="19" t="s">
        <v>99</v>
      </c>
      <c r="C57" s="75" t="s">
        <v>25</v>
      </c>
      <c r="D57" s="75" t="s">
        <v>25</v>
      </c>
      <c r="E57" s="75" t="s">
        <v>25</v>
      </c>
      <c r="F57" s="75" t="s">
        <v>25</v>
      </c>
      <c r="G57" s="75" t="s">
        <v>25</v>
      </c>
      <c r="H57" s="75" t="s">
        <v>25</v>
      </c>
      <c r="I57" s="75" t="s">
        <v>25</v>
      </c>
      <c r="J57" s="75" t="s">
        <v>25</v>
      </c>
      <c r="K57" s="75" t="s">
        <v>25</v>
      </c>
      <c r="L57" s="75" t="s">
        <v>25</v>
      </c>
      <c r="M57" s="75" t="s">
        <v>25</v>
      </c>
      <c r="N57" s="75" t="s">
        <v>25</v>
      </c>
      <c r="O57" s="75" t="s">
        <v>25</v>
      </c>
      <c r="P57" s="75" t="s">
        <v>25</v>
      </c>
      <c r="Q57" s="75" t="s">
        <v>25</v>
      </c>
      <c r="R57" s="75" t="s">
        <v>25</v>
      </c>
      <c r="S57" s="75" t="s">
        <v>25</v>
      </c>
      <c r="T57" s="75" t="s">
        <v>25</v>
      </c>
      <c r="U57" s="17"/>
      <c r="V57" s="6"/>
    </row>
    <row r="58" spans="1:22" ht="26.25" customHeight="1" x14ac:dyDescent="0.3">
      <c r="A58" s="18" t="s">
        <v>100</v>
      </c>
      <c r="B58" s="19" t="s">
        <v>101</v>
      </c>
      <c r="C58" s="75">
        <v>100</v>
      </c>
      <c r="D58" s="75">
        <v>100</v>
      </c>
      <c r="E58" s="75">
        <v>200</v>
      </c>
      <c r="F58" s="75">
        <v>32.6</v>
      </c>
      <c r="G58" s="75" t="s">
        <v>25</v>
      </c>
      <c r="H58" s="75">
        <v>32.6</v>
      </c>
      <c r="I58" s="75">
        <v>3</v>
      </c>
      <c r="J58" s="75" t="s">
        <v>25</v>
      </c>
      <c r="K58" s="75">
        <v>3</v>
      </c>
      <c r="L58" s="75">
        <v>9.1999999999999993</v>
      </c>
      <c r="M58" s="75" t="s">
        <v>25</v>
      </c>
      <c r="N58" s="75">
        <v>9.1999999999999993</v>
      </c>
      <c r="O58" s="75">
        <v>-29.6</v>
      </c>
      <c r="P58" s="75" t="s">
        <v>25</v>
      </c>
      <c r="Q58" s="75">
        <v>-29.6</v>
      </c>
      <c r="R58" s="75">
        <v>3</v>
      </c>
      <c r="S58" s="75" t="s">
        <v>25</v>
      </c>
      <c r="T58" s="75">
        <v>1.5</v>
      </c>
      <c r="U58" s="17"/>
      <c r="V58" s="6"/>
    </row>
    <row r="59" spans="1:22" ht="26.25" customHeight="1" x14ac:dyDescent="0.3">
      <c r="A59" s="18" t="s">
        <v>102</v>
      </c>
      <c r="B59" s="19" t="s">
        <v>103</v>
      </c>
      <c r="C59" s="75" t="s">
        <v>25</v>
      </c>
      <c r="D59" s="75" t="s">
        <v>25</v>
      </c>
      <c r="E59" s="75" t="s">
        <v>25</v>
      </c>
      <c r="F59" s="75" t="s">
        <v>25</v>
      </c>
      <c r="G59" s="75" t="s">
        <v>25</v>
      </c>
      <c r="H59" s="75" t="s">
        <v>25</v>
      </c>
      <c r="I59" s="75" t="s">
        <v>25</v>
      </c>
      <c r="J59" s="75" t="s">
        <v>25</v>
      </c>
      <c r="K59" s="75" t="s">
        <v>25</v>
      </c>
      <c r="L59" s="75" t="s">
        <v>25</v>
      </c>
      <c r="M59" s="75" t="s">
        <v>25</v>
      </c>
      <c r="N59" s="75" t="s">
        <v>25</v>
      </c>
      <c r="O59" s="75" t="s">
        <v>25</v>
      </c>
      <c r="P59" s="75" t="s">
        <v>25</v>
      </c>
      <c r="Q59" s="75" t="s">
        <v>25</v>
      </c>
      <c r="R59" s="75" t="s">
        <v>25</v>
      </c>
      <c r="S59" s="75" t="s">
        <v>25</v>
      </c>
      <c r="T59" s="75" t="s">
        <v>25</v>
      </c>
      <c r="U59" s="17"/>
      <c r="V59" s="6"/>
    </row>
    <row r="60" spans="1:22" ht="17.25" customHeight="1" x14ac:dyDescent="0.3">
      <c r="A60" s="21" t="s">
        <v>104</v>
      </c>
      <c r="B60" s="22" t="s">
        <v>105</v>
      </c>
      <c r="C60" s="75" t="s">
        <v>25</v>
      </c>
      <c r="D60" s="75" t="s">
        <v>25</v>
      </c>
      <c r="E60" s="75" t="s">
        <v>25</v>
      </c>
      <c r="F60" s="75" t="s">
        <v>25</v>
      </c>
      <c r="G60" s="75" t="s">
        <v>25</v>
      </c>
      <c r="H60" s="75" t="s">
        <v>25</v>
      </c>
      <c r="I60" s="75" t="s">
        <v>25</v>
      </c>
      <c r="J60" s="75" t="s">
        <v>25</v>
      </c>
      <c r="K60" s="75" t="s">
        <v>25</v>
      </c>
      <c r="L60" s="75" t="s">
        <v>25</v>
      </c>
      <c r="M60" s="75" t="s">
        <v>25</v>
      </c>
      <c r="N60" s="75" t="s">
        <v>25</v>
      </c>
      <c r="O60" s="75" t="s">
        <v>25</v>
      </c>
      <c r="P60" s="75" t="s">
        <v>25</v>
      </c>
      <c r="Q60" s="75" t="s">
        <v>25</v>
      </c>
      <c r="R60" s="75" t="s">
        <v>25</v>
      </c>
      <c r="S60" s="75" t="s">
        <v>25</v>
      </c>
      <c r="T60" s="75" t="s">
        <v>25</v>
      </c>
      <c r="U60" s="17"/>
      <c r="V60" s="6"/>
    </row>
    <row r="61" spans="1:22" ht="17.25" customHeight="1" x14ac:dyDescent="0.3">
      <c r="A61" s="21" t="s">
        <v>106</v>
      </c>
      <c r="B61" s="22" t="s">
        <v>107</v>
      </c>
      <c r="C61" s="75">
        <v>170.35</v>
      </c>
      <c r="D61" s="75" t="s">
        <v>25</v>
      </c>
      <c r="E61" s="75">
        <v>170.35</v>
      </c>
      <c r="F61" s="75">
        <v>188.99</v>
      </c>
      <c r="G61" s="75" t="s">
        <v>25</v>
      </c>
      <c r="H61" s="75">
        <v>188.99</v>
      </c>
      <c r="I61" s="75">
        <v>169.58</v>
      </c>
      <c r="J61" s="75" t="s">
        <v>25</v>
      </c>
      <c r="K61" s="75">
        <v>169.58</v>
      </c>
      <c r="L61" s="75">
        <v>89.73</v>
      </c>
      <c r="M61" s="75" t="s">
        <v>25</v>
      </c>
      <c r="N61" s="75">
        <v>89.73</v>
      </c>
      <c r="O61" s="75">
        <v>-19.41</v>
      </c>
      <c r="P61" s="75" t="s">
        <v>25</v>
      </c>
      <c r="Q61" s="75">
        <v>-19.41</v>
      </c>
      <c r="R61" s="75">
        <v>99.55</v>
      </c>
      <c r="S61" s="75" t="s">
        <v>25</v>
      </c>
      <c r="T61" s="75">
        <v>99.55</v>
      </c>
      <c r="U61" s="17"/>
      <c r="V61" s="6"/>
    </row>
    <row r="62" spans="1:22" ht="17.25" customHeight="1" x14ac:dyDescent="0.3">
      <c r="A62" s="21" t="s">
        <v>108</v>
      </c>
      <c r="B62" s="22" t="s">
        <v>109</v>
      </c>
      <c r="C62" s="75" t="s">
        <v>25</v>
      </c>
      <c r="D62" s="75">
        <v>174</v>
      </c>
      <c r="E62" s="75">
        <v>174</v>
      </c>
      <c r="F62" s="75">
        <v>99.22</v>
      </c>
      <c r="G62" s="75">
        <v>-1.51</v>
      </c>
      <c r="H62" s="75">
        <v>97.71</v>
      </c>
      <c r="I62" s="75">
        <v>221.44</v>
      </c>
      <c r="J62" s="75">
        <v>12.67</v>
      </c>
      <c r="K62" s="75">
        <v>234.11</v>
      </c>
      <c r="L62" s="75">
        <v>223.18</v>
      </c>
      <c r="M62" s="75">
        <v>-839.07</v>
      </c>
      <c r="N62" s="75">
        <v>239.6</v>
      </c>
      <c r="O62" s="75">
        <v>122.22</v>
      </c>
      <c r="P62" s="75">
        <v>14.18</v>
      </c>
      <c r="Q62" s="75">
        <v>136.4</v>
      </c>
      <c r="R62" s="75" t="s">
        <v>25</v>
      </c>
      <c r="S62" s="75">
        <v>7.28</v>
      </c>
      <c r="T62" s="75">
        <v>134.55000000000001</v>
      </c>
      <c r="U62" s="17"/>
      <c r="V62" s="6"/>
    </row>
    <row r="63" spans="1:22" ht="16.5" customHeight="1" x14ac:dyDescent="0.3">
      <c r="A63" s="23" t="s">
        <v>110</v>
      </c>
      <c r="B63" s="28" t="s">
        <v>111</v>
      </c>
      <c r="C63" s="75" t="s">
        <v>25</v>
      </c>
      <c r="D63" s="75" t="s">
        <v>25</v>
      </c>
      <c r="E63" s="75" t="s">
        <v>25</v>
      </c>
      <c r="F63" s="75">
        <v>16.14</v>
      </c>
      <c r="G63" s="75">
        <v>-2.81</v>
      </c>
      <c r="H63" s="75">
        <v>13.33</v>
      </c>
      <c r="I63" s="75">
        <v>221.44</v>
      </c>
      <c r="J63" s="75" t="s">
        <v>25</v>
      </c>
      <c r="K63" s="75">
        <v>221.44</v>
      </c>
      <c r="L63" s="75">
        <v>1372</v>
      </c>
      <c r="M63" s="75" t="s">
        <v>25</v>
      </c>
      <c r="N63" s="75">
        <v>1661.22</v>
      </c>
      <c r="O63" s="75">
        <v>205.3</v>
      </c>
      <c r="P63" s="75">
        <v>2.81</v>
      </c>
      <c r="Q63" s="75">
        <v>208.11</v>
      </c>
      <c r="R63" s="75" t="s">
        <v>25</v>
      </c>
      <c r="S63" s="75" t="s">
        <v>25</v>
      </c>
      <c r="T63" s="75" t="s">
        <v>25</v>
      </c>
      <c r="U63" s="17"/>
      <c r="V63" s="6"/>
    </row>
    <row r="64" spans="1:22" ht="16.5" customHeight="1" x14ac:dyDescent="0.3">
      <c r="A64" s="23" t="s">
        <v>112</v>
      </c>
      <c r="B64" s="28" t="s">
        <v>113</v>
      </c>
      <c r="C64" s="75" t="s">
        <v>25</v>
      </c>
      <c r="D64" s="75" t="s">
        <v>25</v>
      </c>
      <c r="E64" s="75" t="s">
        <v>25</v>
      </c>
      <c r="F64" s="75">
        <v>83.08</v>
      </c>
      <c r="G64" s="75" t="s">
        <v>25</v>
      </c>
      <c r="H64" s="75">
        <v>83.08</v>
      </c>
      <c r="I64" s="75" t="s">
        <v>25</v>
      </c>
      <c r="J64" s="75" t="s">
        <v>25</v>
      </c>
      <c r="K64" s="75" t="s">
        <v>25</v>
      </c>
      <c r="L64" s="75" t="s">
        <v>25</v>
      </c>
      <c r="M64" s="75" t="s">
        <v>25</v>
      </c>
      <c r="N64" s="75" t="s">
        <v>25</v>
      </c>
      <c r="O64" s="75">
        <v>-83.08</v>
      </c>
      <c r="P64" s="75" t="s">
        <v>25</v>
      </c>
      <c r="Q64" s="75">
        <v>-83.08</v>
      </c>
      <c r="R64" s="75" t="s">
        <v>25</v>
      </c>
      <c r="S64" s="75" t="s">
        <v>25</v>
      </c>
      <c r="T64" s="75" t="s">
        <v>25</v>
      </c>
      <c r="U64" s="17"/>
      <c r="V64" s="6"/>
    </row>
    <row r="65" spans="1:22" ht="16.5" customHeight="1" x14ac:dyDescent="0.3">
      <c r="A65" s="29" t="s">
        <v>114</v>
      </c>
      <c r="B65" s="30" t="s">
        <v>115</v>
      </c>
      <c r="C65" s="75" t="s">
        <v>25</v>
      </c>
      <c r="D65" s="75">
        <v>174</v>
      </c>
      <c r="E65" s="75">
        <v>174</v>
      </c>
      <c r="F65" s="75" t="s">
        <v>25</v>
      </c>
      <c r="G65" s="75">
        <v>1.3</v>
      </c>
      <c r="H65" s="75">
        <v>1.3</v>
      </c>
      <c r="I65" s="75" t="s">
        <v>25</v>
      </c>
      <c r="J65" s="75">
        <v>12.67</v>
      </c>
      <c r="K65" s="75">
        <v>12.67</v>
      </c>
      <c r="L65" s="75" t="s">
        <v>25</v>
      </c>
      <c r="M65" s="75">
        <v>974.62</v>
      </c>
      <c r="N65" s="75">
        <v>974.62</v>
      </c>
      <c r="O65" s="75" t="s">
        <v>25</v>
      </c>
      <c r="P65" s="75">
        <v>11.37</v>
      </c>
      <c r="Q65" s="75">
        <v>11.37</v>
      </c>
      <c r="R65" s="75" t="s">
        <v>25</v>
      </c>
      <c r="S65" s="75">
        <v>7.28</v>
      </c>
      <c r="T65" s="75">
        <v>7.28</v>
      </c>
      <c r="U65" s="17"/>
      <c r="V65" s="6"/>
    </row>
  </sheetData>
  <mergeCells count="31">
    <mergeCell ref="R10:T11"/>
    <mergeCell ref="L10:N11"/>
    <mergeCell ref="O10:Q11"/>
    <mergeCell ref="A2:T2"/>
    <mergeCell ref="A3:T3"/>
    <mergeCell ref="A4:T4"/>
    <mergeCell ref="C5:U5"/>
    <mergeCell ref="F6:H6"/>
    <mergeCell ref="T12:T13"/>
    <mergeCell ref="A10:A13"/>
    <mergeCell ref="C12:C13"/>
    <mergeCell ref="B10:B13"/>
    <mergeCell ref="C10:E11"/>
    <mergeCell ref="F10:H11"/>
    <mergeCell ref="I10:K11"/>
    <mergeCell ref="D12:D13"/>
    <mergeCell ref="E12:E13"/>
    <mergeCell ref="F12:F13"/>
    <mergeCell ref="G12:G13"/>
    <mergeCell ref="H12:H13"/>
    <mergeCell ref="I12:I13"/>
    <mergeCell ref="N12:N13"/>
    <mergeCell ref="L12:L13"/>
    <mergeCell ref="M12:M13"/>
    <mergeCell ref="J12:J13"/>
    <mergeCell ref="K12:K13"/>
    <mergeCell ref="Q12:Q13"/>
    <mergeCell ref="R12:R13"/>
    <mergeCell ref="S12:S13"/>
    <mergeCell ref="O12:O13"/>
    <mergeCell ref="P12:P13"/>
  </mergeCells>
  <pageMargins left="0.19685039370078741" right="0.19685039370078741" top="0.15748031496062992" bottom="0.15748031496062992" header="0.31496062992125984" footer="0.31496062992125984"/>
  <pageSetup paperSize="9" scale="42" fitToHeight="2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zoomScaleNormal="100" zoomScaleSheetLayoutView="100" workbookViewId="0">
      <selection activeCell="N21" sqref="N21"/>
    </sheetView>
  </sheetViews>
  <sheetFormatPr defaultRowHeight="15" x14ac:dyDescent="0.25"/>
  <cols>
    <col min="1" max="1" width="46.85546875" style="1" customWidth="1"/>
    <col min="2" max="2" width="33.7109375" style="1" hidden="1" customWidth="1"/>
    <col min="3" max="11" width="15.28515625" style="1" customWidth="1"/>
    <col min="12" max="21" width="11.42578125" style="1" customWidth="1"/>
    <col min="22" max="16384" width="9.140625" style="1"/>
  </cols>
  <sheetData>
    <row r="1" spans="1:21" ht="1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110" customFormat="1" ht="15" customHeight="1" x14ac:dyDescent="0.35">
      <c r="A2" s="175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09"/>
    </row>
    <row r="3" spans="1:21" s="110" customFormat="1" ht="15" customHeight="1" x14ac:dyDescent="0.3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s="110" customFormat="1" ht="15" customHeight="1" x14ac:dyDescent="0.35">
      <c r="A4" s="177" t="s">
        <v>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09"/>
    </row>
    <row r="5" spans="1:21" s="110" customFormat="1" ht="15" customHeight="1" x14ac:dyDescent="0.3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1" s="110" customFormat="1" ht="15" customHeight="1" x14ac:dyDescent="0.35">
      <c r="A6" s="171" t="s">
        <v>124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09"/>
    </row>
    <row r="7" spans="1:21" ht="1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5" customHeight="1" x14ac:dyDescent="0.25">
      <c r="A8" s="3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6"/>
    </row>
    <row r="9" spans="1:21" ht="1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6"/>
    </row>
    <row r="10" spans="1:21" s="119" customFormat="1" ht="21.75" customHeight="1" x14ac:dyDescent="0.3">
      <c r="A10" s="189" t="s">
        <v>4</v>
      </c>
      <c r="B10" s="189" t="s">
        <v>5</v>
      </c>
      <c r="C10" s="189" t="s">
        <v>6</v>
      </c>
      <c r="D10" s="190"/>
      <c r="E10" s="190"/>
      <c r="F10" s="193" t="s">
        <v>7</v>
      </c>
      <c r="G10" s="194"/>
      <c r="H10" s="194"/>
      <c r="I10" s="193" t="s">
        <v>8</v>
      </c>
      <c r="J10" s="194"/>
      <c r="K10" s="194"/>
      <c r="L10" s="189" t="s">
        <v>9</v>
      </c>
      <c r="M10" s="190"/>
      <c r="N10" s="190"/>
      <c r="O10" s="189" t="s">
        <v>10</v>
      </c>
      <c r="P10" s="190"/>
      <c r="Q10" s="190"/>
      <c r="R10" s="189" t="s">
        <v>11</v>
      </c>
      <c r="S10" s="190"/>
      <c r="T10" s="190"/>
      <c r="U10" s="118"/>
    </row>
    <row r="11" spans="1:21" s="119" customFormat="1" ht="14.25" customHeight="1" x14ac:dyDescent="0.3">
      <c r="A11" s="190"/>
      <c r="B11" s="190"/>
      <c r="C11" s="190"/>
      <c r="D11" s="190"/>
      <c r="E11" s="190"/>
      <c r="F11" s="194"/>
      <c r="G11" s="194"/>
      <c r="H11" s="194"/>
      <c r="I11" s="194"/>
      <c r="J11" s="194"/>
      <c r="K11" s="194"/>
      <c r="L11" s="190"/>
      <c r="M11" s="190"/>
      <c r="N11" s="190"/>
      <c r="O11" s="190"/>
      <c r="P11" s="190"/>
      <c r="Q11" s="190"/>
      <c r="R11" s="190"/>
      <c r="S11" s="190"/>
      <c r="T11" s="190"/>
      <c r="U11" s="118"/>
    </row>
    <row r="12" spans="1:21" s="119" customFormat="1" ht="25.5" customHeight="1" x14ac:dyDescent="0.3">
      <c r="A12" s="190"/>
      <c r="B12" s="190"/>
      <c r="C12" s="189" t="s">
        <v>12</v>
      </c>
      <c r="D12" s="189" t="s">
        <v>13</v>
      </c>
      <c r="E12" s="189" t="s">
        <v>14</v>
      </c>
      <c r="F12" s="189" t="s">
        <v>12</v>
      </c>
      <c r="G12" s="189" t="s">
        <v>13</v>
      </c>
      <c r="H12" s="189" t="s">
        <v>14</v>
      </c>
      <c r="I12" s="189" t="s">
        <v>12</v>
      </c>
      <c r="J12" s="189" t="s">
        <v>13</v>
      </c>
      <c r="K12" s="189" t="s">
        <v>15</v>
      </c>
      <c r="L12" s="189" t="s">
        <v>12</v>
      </c>
      <c r="M12" s="189" t="s">
        <v>13</v>
      </c>
      <c r="N12" s="189" t="s">
        <v>14</v>
      </c>
      <c r="O12" s="189" t="s">
        <v>12</v>
      </c>
      <c r="P12" s="189" t="s">
        <v>13</v>
      </c>
      <c r="Q12" s="189" t="s">
        <v>14</v>
      </c>
      <c r="R12" s="189" t="s">
        <v>12</v>
      </c>
      <c r="S12" s="189" t="s">
        <v>13</v>
      </c>
      <c r="T12" s="189" t="s">
        <v>14</v>
      </c>
      <c r="U12" s="118"/>
    </row>
    <row r="13" spans="1:21" s="119" customFormat="1" ht="21.75" customHeight="1" x14ac:dyDescent="0.3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18"/>
    </row>
    <row r="14" spans="1:21" ht="15" customHeight="1" x14ac:dyDescent="0.25">
      <c r="A14" s="32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  <c r="G14" s="32">
        <v>7</v>
      </c>
      <c r="H14" s="32">
        <v>8</v>
      </c>
      <c r="I14" s="32">
        <v>9</v>
      </c>
      <c r="J14" s="32">
        <v>10</v>
      </c>
      <c r="K14" s="32">
        <v>11</v>
      </c>
      <c r="L14" s="32">
        <v>12</v>
      </c>
      <c r="M14" s="32">
        <v>13</v>
      </c>
      <c r="N14" s="32">
        <v>14</v>
      </c>
      <c r="O14" s="32">
        <v>15</v>
      </c>
      <c r="P14" s="32">
        <v>16</v>
      </c>
      <c r="Q14" s="32">
        <v>17</v>
      </c>
      <c r="R14" s="32">
        <v>18</v>
      </c>
      <c r="S14" s="32">
        <v>19</v>
      </c>
      <c r="T14" s="32">
        <v>20</v>
      </c>
      <c r="U14" s="6"/>
    </row>
    <row r="15" spans="1:21" ht="24.75" customHeight="1" x14ac:dyDescent="0.3">
      <c r="A15" s="42" t="s">
        <v>17</v>
      </c>
      <c r="B15" s="43" t="s">
        <v>18</v>
      </c>
      <c r="C15" s="35">
        <v>125218.1</v>
      </c>
      <c r="D15" s="35">
        <v>24556.19</v>
      </c>
      <c r="E15" s="35">
        <v>149774.29</v>
      </c>
      <c r="F15" s="35">
        <v>12058.74</v>
      </c>
      <c r="G15" s="35">
        <v>2133.3200000000002</v>
      </c>
      <c r="H15" s="35">
        <v>14055.35</v>
      </c>
      <c r="I15" s="35">
        <v>13244.37</v>
      </c>
      <c r="J15" s="35">
        <v>2188.86</v>
      </c>
      <c r="K15" s="35">
        <v>15433.22</v>
      </c>
      <c r="L15" s="35">
        <v>109.83</v>
      </c>
      <c r="M15" s="35">
        <v>102.6</v>
      </c>
      <c r="N15" s="35">
        <v>109.8</v>
      </c>
      <c r="O15" s="35">
        <v>1185.6300000000001</v>
      </c>
      <c r="P15" s="35">
        <v>55.54</v>
      </c>
      <c r="Q15" s="35">
        <v>1377.87</v>
      </c>
      <c r="R15" s="35">
        <v>10.58</v>
      </c>
      <c r="S15" s="35">
        <v>8.91</v>
      </c>
      <c r="T15" s="35">
        <v>10.3</v>
      </c>
      <c r="U15" s="6"/>
    </row>
    <row r="16" spans="1:21" ht="24.75" customHeight="1" x14ac:dyDescent="0.3">
      <c r="A16" s="42" t="s">
        <v>19</v>
      </c>
      <c r="B16" s="43"/>
      <c r="C16" s="35">
        <v>125218.1</v>
      </c>
      <c r="D16" s="35">
        <v>24556.19</v>
      </c>
      <c r="E16" s="35">
        <v>149774.29</v>
      </c>
      <c r="F16" s="35">
        <v>11907.02</v>
      </c>
      <c r="G16" s="35">
        <v>2123.5300000000002</v>
      </c>
      <c r="H16" s="35">
        <v>14030.56</v>
      </c>
      <c r="I16" s="35">
        <v>13316.15</v>
      </c>
      <c r="J16" s="35">
        <v>2182.16</v>
      </c>
      <c r="K16" s="35">
        <v>15498.3</v>
      </c>
      <c r="L16" s="35">
        <v>111.83</v>
      </c>
      <c r="M16" s="35">
        <v>102.76</v>
      </c>
      <c r="N16" s="35">
        <v>110.46</v>
      </c>
      <c r="O16" s="35">
        <v>1409.13</v>
      </c>
      <c r="P16" s="35">
        <v>58.63</v>
      </c>
      <c r="Q16" s="35">
        <v>1467.74</v>
      </c>
      <c r="R16" s="35">
        <v>10.63</v>
      </c>
      <c r="S16" s="35">
        <v>8.89</v>
      </c>
      <c r="T16" s="35">
        <v>10.35</v>
      </c>
      <c r="U16" s="6"/>
    </row>
    <row r="17" spans="1:21" ht="24.75" customHeight="1" x14ac:dyDescent="0.3">
      <c r="A17" s="42" t="s">
        <v>20</v>
      </c>
      <c r="B17" s="43"/>
      <c r="C17" s="35">
        <v>102755.5</v>
      </c>
      <c r="D17" s="35">
        <v>23691.69</v>
      </c>
      <c r="E17" s="35">
        <v>126447.19</v>
      </c>
      <c r="F17" s="35">
        <v>9041.08</v>
      </c>
      <c r="G17" s="35">
        <v>2109.7399999999998</v>
      </c>
      <c r="H17" s="35">
        <v>11150.82</v>
      </c>
      <c r="I17" s="35">
        <v>10733.83</v>
      </c>
      <c r="J17" s="35">
        <v>1674.96</v>
      </c>
      <c r="K17" s="35">
        <v>12408.8</v>
      </c>
      <c r="L17" s="35">
        <v>118.72</v>
      </c>
      <c r="M17" s="35">
        <v>79.39</v>
      </c>
      <c r="N17" s="35">
        <v>111.28</v>
      </c>
      <c r="O17" s="35">
        <v>1692.75</v>
      </c>
      <c r="P17" s="35">
        <v>-434.78</v>
      </c>
      <c r="Q17" s="35">
        <v>1257.98</v>
      </c>
      <c r="R17" s="35">
        <v>10.45</v>
      </c>
      <c r="S17" s="35">
        <v>7.07</v>
      </c>
      <c r="T17" s="35">
        <v>9.81</v>
      </c>
      <c r="U17" s="6"/>
    </row>
    <row r="18" spans="1:21" ht="24.75" customHeight="1" x14ac:dyDescent="0.3">
      <c r="A18" s="44" t="s">
        <v>21</v>
      </c>
      <c r="B18" s="45" t="s">
        <v>22</v>
      </c>
      <c r="C18" s="37">
        <v>56550</v>
      </c>
      <c r="D18" s="37">
        <v>2028.94</v>
      </c>
      <c r="E18" s="37">
        <v>58578.94</v>
      </c>
      <c r="F18" s="37">
        <v>6297.84</v>
      </c>
      <c r="G18" s="37">
        <v>237.65</v>
      </c>
      <c r="H18" s="37">
        <v>6535.49</v>
      </c>
      <c r="I18" s="37">
        <v>6994.96</v>
      </c>
      <c r="J18" s="37">
        <v>263.95999999999998</v>
      </c>
      <c r="K18" s="37">
        <v>7258.92</v>
      </c>
      <c r="L18" s="37">
        <v>111.07</v>
      </c>
      <c r="M18" s="37">
        <v>111.07</v>
      </c>
      <c r="N18" s="37">
        <v>111.07</v>
      </c>
      <c r="O18" s="37">
        <v>697.12</v>
      </c>
      <c r="P18" s="37">
        <v>26.31</v>
      </c>
      <c r="Q18" s="37">
        <v>723.43</v>
      </c>
      <c r="R18" s="37">
        <v>12.37</v>
      </c>
      <c r="S18" s="37">
        <v>13.01</v>
      </c>
      <c r="T18" s="37">
        <v>12.39</v>
      </c>
      <c r="U18" s="6"/>
    </row>
    <row r="19" spans="1:21" ht="24.75" customHeight="1" x14ac:dyDescent="0.3">
      <c r="A19" s="44" t="s">
        <v>23</v>
      </c>
      <c r="B19" s="45" t="s">
        <v>24</v>
      </c>
      <c r="C19" s="37">
        <v>4003.4</v>
      </c>
      <c r="D19" s="37" t="s">
        <v>25</v>
      </c>
      <c r="E19" s="37">
        <v>4003.4</v>
      </c>
      <c r="F19" s="37">
        <v>709.19</v>
      </c>
      <c r="G19" s="37" t="s">
        <v>25</v>
      </c>
      <c r="H19" s="37">
        <v>709.19</v>
      </c>
      <c r="I19" s="37">
        <v>641.61</v>
      </c>
      <c r="J19" s="37" t="s">
        <v>25</v>
      </c>
      <c r="K19" s="37">
        <v>641.61</v>
      </c>
      <c r="L19" s="37">
        <v>90.47</v>
      </c>
      <c r="M19" s="37" t="s">
        <v>25</v>
      </c>
      <c r="N19" s="37">
        <v>90.47</v>
      </c>
      <c r="O19" s="37">
        <v>-67.58</v>
      </c>
      <c r="P19" s="37" t="s">
        <v>25</v>
      </c>
      <c r="Q19" s="37">
        <v>-67.58</v>
      </c>
      <c r="R19" s="37">
        <v>16.03</v>
      </c>
      <c r="S19" s="37" t="s">
        <v>25</v>
      </c>
      <c r="T19" s="37">
        <v>16.03</v>
      </c>
      <c r="U19" s="6"/>
    </row>
    <row r="20" spans="1:21" ht="24.75" customHeight="1" x14ac:dyDescent="0.3">
      <c r="A20" s="46" t="s">
        <v>26</v>
      </c>
      <c r="B20" s="47" t="s">
        <v>27</v>
      </c>
      <c r="C20" s="40">
        <v>23783.5</v>
      </c>
      <c r="D20" s="40">
        <v>112.1</v>
      </c>
      <c r="E20" s="40">
        <v>23895.599999999999</v>
      </c>
      <c r="F20" s="40">
        <v>1640.16</v>
      </c>
      <c r="G20" s="40" t="s">
        <v>25</v>
      </c>
      <c r="H20" s="40">
        <v>1640.16</v>
      </c>
      <c r="I20" s="40">
        <v>2394.08</v>
      </c>
      <c r="J20" s="40">
        <v>0.64</v>
      </c>
      <c r="K20" s="40">
        <v>2394.7199999999998</v>
      </c>
      <c r="L20" s="40">
        <v>145.97</v>
      </c>
      <c r="M20" s="40" t="s">
        <v>25</v>
      </c>
      <c r="N20" s="40">
        <v>146.01</v>
      </c>
      <c r="O20" s="40">
        <v>753.92</v>
      </c>
      <c r="P20" s="40">
        <v>0.64</v>
      </c>
      <c r="Q20" s="40">
        <v>754.56</v>
      </c>
      <c r="R20" s="40">
        <v>10.07</v>
      </c>
      <c r="S20" s="40">
        <v>0.56999999999999995</v>
      </c>
      <c r="T20" s="40">
        <v>10.02</v>
      </c>
      <c r="U20" s="6"/>
    </row>
    <row r="21" spans="1:21" ht="24.75" customHeight="1" x14ac:dyDescent="0.3">
      <c r="A21" s="48" t="s">
        <v>28</v>
      </c>
      <c r="B21" s="45" t="s">
        <v>29</v>
      </c>
      <c r="C21" s="37">
        <v>17292.5</v>
      </c>
      <c r="D21" s="37" t="s">
        <v>25</v>
      </c>
      <c r="E21" s="37">
        <v>17292.5</v>
      </c>
      <c r="F21" s="37">
        <v>552.39</v>
      </c>
      <c r="G21" s="37" t="s">
        <v>25</v>
      </c>
      <c r="H21" s="37">
        <v>552.39</v>
      </c>
      <c r="I21" s="37">
        <v>1204.74</v>
      </c>
      <c r="J21" s="37" t="s">
        <v>25</v>
      </c>
      <c r="K21" s="37">
        <v>1204.74</v>
      </c>
      <c r="L21" s="37">
        <v>218.1</v>
      </c>
      <c r="M21" s="37" t="s">
        <v>25</v>
      </c>
      <c r="N21" s="37">
        <v>218.1</v>
      </c>
      <c r="O21" s="37">
        <v>652.35</v>
      </c>
      <c r="P21" s="37" t="s">
        <v>25</v>
      </c>
      <c r="Q21" s="37">
        <v>652.35</v>
      </c>
      <c r="R21" s="37">
        <v>6.97</v>
      </c>
      <c r="S21" s="37" t="s">
        <v>25</v>
      </c>
      <c r="T21" s="37">
        <v>6.97</v>
      </c>
      <c r="U21" s="6"/>
    </row>
    <row r="22" spans="1:21" ht="24.75" customHeight="1" x14ac:dyDescent="0.3">
      <c r="A22" s="48" t="s">
        <v>30</v>
      </c>
      <c r="B22" s="45" t="s">
        <v>31</v>
      </c>
      <c r="C22" s="37">
        <v>5796</v>
      </c>
      <c r="D22" s="37" t="s">
        <v>25</v>
      </c>
      <c r="E22" s="37">
        <v>5796</v>
      </c>
      <c r="F22" s="37">
        <v>1077.97</v>
      </c>
      <c r="G22" s="37" t="s">
        <v>25</v>
      </c>
      <c r="H22" s="37">
        <v>1077.97</v>
      </c>
      <c r="I22" s="37">
        <v>1184.23</v>
      </c>
      <c r="J22" s="37" t="s">
        <v>25</v>
      </c>
      <c r="K22" s="37">
        <v>1184.23</v>
      </c>
      <c r="L22" s="37">
        <v>109.86</v>
      </c>
      <c r="M22" s="37" t="s">
        <v>25</v>
      </c>
      <c r="N22" s="37">
        <v>109.86</v>
      </c>
      <c r="O22" s="37">
        <v>106.26</v>
      </c>
      <c r="P22" s="37" t="s">
        <v>25</v>
      </c>
      <c r="Q22" s="37">
        <v>106.26</v>
      </c>
      <c r="R22" s="37">
        <v>20.43</v>
      </c>
      <c r="S22" s="37" t="s">
        <v>25</v>
      </c>
      <c r="T22" s="37">
        <v>20.43</v>
      </c>
      <c r="U22" s="6"/>
    </row>
    <row r="23" spans="1:21" ht="24.75" customHeight="1" x14ac:dyDescent="0.3">
      <c r="A23" s="48" t="s">
        <v>32</v>
      </c>
      <c r="B23" s="45" t="s">
        <v>33</v>
      </c>
      <c r="C23" s="37">
        <v>390</v>
      </c>
      <c r="D23" s="37">
        <v>112.1</v>
      </c>
      <c r="E23" s="37">
        <v>502.1</v>
      </c>
      <c r="F23" s="37" t="s">
        <v>25</v>
      </c>
      <c r="G23" s="37" t="s">
        <v>25</v>
      </c>
      <c r="H23" s="37" t="s">
        <v>25</v>
      </c>
      <c r="I23" s="37">
        <v>1.49</v>
      </c>
      <c r="J23" s="37">
        <v>0.64</v>
      </c>
      <c r="K23" s="37">
        <v>2.13</v>
      </c>
      <c r="L23" s="37" t="s">
        <v>25</v>
      </c>
      <c r="M23" s="37" t="s">
        <v>25</v>
      </c>
      <c r="N23" s="37" t="s">
        <v>25</v>
      </c>
      <c r="O23" s="37">
        <v>1.49</v>
      </c>
      <c r="P23" s="37">
        <v>0.64</v>
      </c>
      <c r="Q23" s="37">
        <v>2.13</v>
      </c>
      <c r="R23" s="37">
        <v>0.38</v>
      </c>
      <c r="S23" s="37">
        <v>0.56999999999999995</v>
      </c>
      <c r="T23" s="37">
        <v>0.42</v>
      </c>
      <c r="U23" s="6"/>
    </row>
    <row r="24" spans="1:21" ht="24.75" customHeight="1" x14ac:dyDescent="0.3">
      <c r="A24" s="48" t="s">
        <v>34</v>
      </c>
      <c r="B24" s="45" t="s">
        <v>35</v>
      </c>
      <c r="C24" s="37">
        <v>305</v>
      </c>
      <c r="D24" s="37" t="s">
        <v>25</v>
      </c>
      <c r="E24" s="37">
        <v>305</v>
      </c>
      <c r="F24" s="37">
        <v>9.81</v>
      </c>
      <c r="G24" s="37" t="s">
        <v>25</v>
      </c>
      <c r="H24" s="37">
        <v>9.81</v>
      </c>
      <c r="I24" s="37">
        <v>3.62</v>
      </c>
      <c r="J24" s="37" t="s">
        <v>25</v>
      </c>
      <c r="K24" s="37">
        <v>3.62</v>
      </c>
      <c r="L24" s="37">
        <v>36.9</v>
      </c>
      <c r="M24" s="37" t="s">
        <v>25</v>
      </c>
      <c r="N24" s="37">
        <v>36.9</v>
      </c>
      <c r="O24" s="37">
        <v>-6.19</v>
      </c>
      <c r="P24" s="37" t="s">
        <v>25</v>
      </c>
      <c r="Q24" s="37">
        <v>-6.19</v>
      </c>
      <c r="R24" s="37">
        <v>1.19</v>
      </c>
      <c r="S24" s="37" t="s">
        <v>25</v>
      </c>
      <c r="T24" s="37">
        <v>1.19</v>
      </c>
      <c r="U24" s="6"/>
    </row>
    <row r="25" spans="1:21" ht="24.75" customHeight="1" x14ac:dyDescent="0.3">
      <c r="A25" s="46" t="s">
        <v>36</v>
      </c>
      <c r="B25" s="47" t="s">
        <v>37</v>
      </c>
      <c r="C25" s="40">
        <v>16794.599999999999</v>
      </c>
      <c r="D25" s="40">
        <v>21550.65</v>
      </c>
      <c r="E25" s="40">
        <v>38345.25</v>
      </c>
      <c r="F25" s="40">
        <v>98.94</v>
      </c>
      <c r="G25" s="40">
        <v>1872.09</v>
      </c>
      <c r="H25" s="40">
        <v>1971.03</v>
      </c>
      <c r="I25" s="40">
        <v>294.04000000000002</v>
      </c>
      <c r="J25" s="40">
        <v>1410.36</v>
      </c>
      <c r="K25" s="40">
        <v>1704.41</v>
      </c>
      <c r="L25" s="40">
        <v>297.19</v>
      </c>
      <c r="M25" s="40">
        <v>75.34</v>
      </c>
      <c r="N25" s="40">
        <v>86.47</v>
      </c>
      <c r="O25" s="40">
        <v>195.1</v>
      </c>
      <c r="P25" s="40">
        <v>-461.73</v>
      </c>
      <c r="Q25" s="40">
        <v>-266.62</v>
      </c>
      <c r="R25" s="40">
        <v>1.75</v>
      </c>
      <c r="S25" s="40">
        <v>6.54</v>
      </c>
      <c r="T25" s="40">
        <v>4.4400000000000004</v>
      </c>
      <c r="U25" s="6"/>
    </row>
    <row r="26" spans="1:21" ht="24.75" customHeight="1" x14ac:dyDescent="0.3">
      <c r="A26" s="48" t="s">
        <v>38</v>
      </c>
      <c r="B26" s="45" t="s">
        <v>39</v>
      </c>
      <c r="C26" s="37" t="s">
        <v>25</v>
      </c>
      <c r="D26" s="37">
        <v>2899.05</v>
      </c>
      <c r="E26" s="37">
        <v>2899.05</v>
      </c>
      <c r="F26" s="37" t="s">
        <v>25</v>
      </c>
      <c r="G26" s="37">
        <v>118.19</v>
      </c>
      <c r="H26" s="37">
        <v>118.19</v>
      </c>
      <c r="I26" s="37" t="s">
        <v>25</v>
      </c>
      <c r="J26" s="37">
        <v>-388.34</v>
      </c>
      <c r="K26" s="37">
        <v>-388.34</v>
      </c>
      <c r="L26" s="37" t="s">
        <v>25</v>
      </c>
      <c r="M26" s="37">
        <v>-328.57</v>
      </c>
      <c r="N26" s="37">
        <v>-328.57</v>
      </c>
      <c r="O26" s="37" t="s">
        <v>25</v>
      </c>
      <c r="P26" s="37">
        <v>-506.53</v>
      </c>
      <c r="Q26" s="37">
        <v>-506.53</v>
      </c>
      <c r="R26" s="37" t="s">
        <v>25</v>
      </c>
      <c r="S26" s="37">
        <v>-13.4</v>
      </c>
      <c r="T26" s="37">
        <v>-13.4</v>
      </c>
      <c r="U26" s="6"/>
    </row>
    <row r="27" spans="1:21" ht="24.75" customHeight="1" x14ac:dyDescent="0.3">
      <c r="A27" s="48" t="s">
        <v>40</v>
      </c>
      <c r="B27" s="45" t="s">
        <v>41</v>
      </c>
      <c r="C27" s="37">
        <v>16794.599999999999</v>
      </c>
      <c r="D27" s="37" t="s">
        <v>25</v>
      </c>
      <c r="E27" s="37">
        <v>16794.599999999999</v>
      </c>
      <c r="F27" s="37">
        <v>98.94</v>
      </c>
      <c r="G27" s="37" t="s">
        <v>25</v>
      </c>
      <c r="H27" s="37">
        <v>98.94</v>
      </c>
      <c r="I27" s="37">
        <v>294.04000000000002</v>
      </c>
      <c r="J27" s="37" t="s">
        <v>25</v>
      </c>
      <c r="K27" s="37">
        <v>294.04000000000002</v>
      </c>
      <c r="L27" s="37">
        <v>297.19</v>
      </c>
      <c r="M27" s="37" t="s">
        <v>25</v>
      </c>
      <c r="N27" s="37">
        <v>297.19</v>
      </c>
      <c r="O27" s="37">
        <v>195.1</v>
      </c>
      <c r="P27" s="37" t="s">
        <v>25</v>
      </c>
      <c r="Q27" s="37">
        <v>195.1</v>
      </c>
      <c r="R27" s="37">
        <v>1.75</v>
      </c>
      <c r="S27" s="37" t="s">
        <v>25</v>
      </c>
      <c r="T27" s="37">
        <v>1.75</v>
      </c>
      <c r="U27" s="6"/>
    </row>
    <row r="28" spans="1:21" ht="24.75" customHeight="1" x14ac:dyDescent="0.3">
      <c r="A28" s="48" t="s">
        <v>42</v>
      </c>
      <c r="B28" s="45" t="s">
        <v>43</v>
      </c>
      <c r="C28" s="37" t="s">
        <v>25</v>
      </c>
      <c r="D28" s="37">
        <v>18651.599999999999</v>
      </c>
      <c r="E28" s="37">
        <v>18651.599999999999</v>
      </c>
      <c r="F28" s="37" t="s">
        <v>25</v>
      </c>
      <c r="G28" s="37">
        <v>1753.9</v>
      </c>
      <c r="H28" s="37">
        <v>1753.9</v>
      </c>
      <c r="I28" s="37" t="s">
        <v>25</v>
      </c>
      <c r="J28" s="37">
        <v>1798.7</v>
      </c>
      <c r="K28" s="37">
        <v>1798.7</v>
      </c>
      <c r="L28" s="37" t="s">
        <v>25</v>
      </c>
      <c r="M28" s="37">
        <v>102.55</v>
      </c>
      <c r="N28" s="37">
        <v>102.55</v>
      </c>
      <c r="O28" s="37" t="s">
        <v>25</v>
      </c>
      <c r="P28" s="37">
        <v>44.8</v>
      </c>
      <c r="Q28" s="37">
        <v>44.8</v>
      </c>
      <c r="R28" s="37" t="s">
        <v>25</v>
      </c>
      <c r="S28" s="37">
        <v>9.64</v>
      </c>
      <c r="T28" s="37">
        <v>9.64</v>
      </c>
      <c r="U28" s="6"/>
    </row>
    <row r="29" spans="1:21" ht="24.75" customHeight="1" x14ac:dyDescent="0.3">
      <c r="A29" s="48" t="s">
        <v>44</v>
      </c>
      <c r="B29" s="45" t="s">
        <v>45</v>
      </c>
      <c r="C29" s="37" t="s">
        <v>25</v>
      </c>
      <c r="D29" s="37">
        <v>8368.75</v>
      </c>
      <c r="E29" s="37">
        <v>8368.75</v>
      </c>
      <c r="F29" s="37" t="s">
        <v>25</v>
      </c>
      <c r="G29" s="37">
        <v>1337.38</v>
      </c>
      <c r="H29" s="37">
        <v>1337.38</v>
      </c>
      <c r="I29" s="37" t="s">
        <v>25</v>
      </c>
      <c r="J29" s="37">
        <v>1365.02</v>
      </c>
      <c r="K29" s="37">
        <v>1365.02</v>
      </c>
      <c r="L29" s="37" t="s">
        <v>25</v>
      </c>
      <c r="M29" s="37">
        <v>102.07</v>
      </c>
      <c r="N29" s="37">
        <v>102.07</v>
      </c>
      <c r="O29" s="37" t="s">
        <v>25</v>
      </c>
      <c r="P29" s="37">
        <v>27.64</v>
      </c>
      <c r="Q29" s="37">
        <v>27.64</v>
      </c>
      <c r="R29" s="37" t="s">
        <v>25</v>
      </c>
      <c r="S29" s="37">
        <v>16.309999999999999</v>
      </c>
      <c r="T29" s="37">
        <v>16.309999999999999</v>
      </c>
      <c r="U29" s="6"/>
    </row>
    <row r="30" spans="1:21" ht="24.75" customHeight="1" x14ac:dyDescent="0.3">
      <c r="A30" s="48" t="s">
        <v>46</v>
      </c>
      <c r="B30" s="45" t="s">
        <v>47</v>
      </c>
      <c r="C30" s="37" t="s">
        <v>25</v>
      </c>
      <c r="D30" s="37">
        <v>10282.85</v>
      </c>
      <c r="E30" s="37">
        <v>10282.85</v>
      </c>
      <c r="F30" s="37" t="s">
        <v>25</v>
      </c>
      <c r="G30" s="37">
        <v>416.51</v>
      </c>
      <c r="H30" s="37">
        <v>416.51</v>
      </c>
      <c r="I30" s="37" t="s">
        <v>25</v>
      </c>
      <c r="J30" s="37">
        <v>433.68</v>
      </c>
      <c r="K30" s="37">
        <v>433.68</v>
      </c>
      <c r="L30" s="37" t="s">
        <v>25</v>
      </c>
      <c r="M30" s="37">
        <v>104.12</v>
      </c>
      <c r="N30" s="37">
        <v>104.12</v>
      </c>
      <c r="O30" s="37" t="s">
        <v>25</v>
      </c>
      <c r="P30" s="37">
        <v>17.170000000000002</v>
      </c>
      <c r="Q30" s="37">
        <v>17.170000000000002</v>
      </c>
      <c r="R30" s="37" t="s">
        <v>25</v>
      </c>
      <c r="S30" s="37">
        <v>4.22</v>
      </c>
      <c r="T30" s="37">
        <v>4.22</v>
      </c>
      <c r="U30" s="6"/>
    </row>
    <row r="31" spans="1:21" ht="24.75" customHeight="1" x14ac:dyDescent="0.3">
      <c r="A31" s="46" t="s">
        <v>48</v>
      </c>
      <c r="B31" s="47" t="s">
        <v>49</v>
      </c>
      <c r="C31" s="40">
        <v>140</v>
      </c>
      <c r="D31" s="40" t="s">
        <v>25</v>
      </c>
      <c r="E31" s="40">
        <v>140</v>
      </c>
      <c r="F31" s="40">
        <v>15.4</v>
      </c>
      <c r="G31" s="40" t="s">
        <v>25</v>
      </c>
      <c r="H31" s="40">
        <v>15.4</v>
      </c>
      <c r="I31" s="40">
        <v>20.73</v>
      </c>
      <c r="J31" s="40" t="s">
        <v>25</v>
      </c>
      <c r="K31" s="40">
        <v>20.73</v>
      </c>
      <c r="L31" s="40">
        <v>134.61000000000001</v>
      </c>
      <c r="M31" s="40" t="s">
        <v>25</v>
      </c>
      <c r="N31" s="40">
        <v>134.61000000000001</v>
      </c>
      <c r="O31" s="40">
        <v>5.33</v>
      </c>
      <c r="P31" s="40" t="s">
        <v>25</v>
      </c>
      <c r="Q31" s="40">
        <v>5.33</v>
      </c>
      <c r="R31" s="40">
        <v>14.81</v>
      </c>
      <c r="S31" s="40" t="s">
        <v>25</v>
      </c>
      <c r="T31" s="40">
        <v>14.81</v>
      </c>
      <c r="U31" s="6"/>
    </row>
    <row r="32" spans="1:21" ht="24.75" customHeight="1" x14ac:dyDescent="0.3">
      <c r="A32" s="48" t="s">
        <v>50</v>
      </c>
      <c r="B32" s="45" t="s">
        <v>51</v>
      </c>
      <c r="C32" s="37">
        <v>140</v>
      </c>
      <c r="D32" s="37" t="s">
        <v>25</v>
      </c>
      <c r="E32" s="37">
        <v>140</v>
      </c>
      <c r="F32" s="37">
        <v>15.4</v>
      </c>
      <c r="G32" s="37" t="s">
        <v>25</v>
      </c>
      <c r="H32" s="37">
        <v>15.4</v>
      </c>
      <c r="I32" s="37">
        <v>20.73</v>
      </c>
      <c r="J32" s="37" t="s">
        <v>25</v>
      </c>
      <c r="K32" s="37">
        <v>20.73</v>
      </c>
      <c r="L32" s="37">
        <v>134.61000000000001</v>
      </c>
      <c r="M32" s="37" t="s">
        <v>25</v>
      </c>
      <c r="N32" s="37">
        <v>134.61000000000001</v>
      </c>
      <c r="O32" s="37">
        <v>5.33</v>
      </c>
      <c r="P32" s="37" t="s">
        <v>25</v>
      </c>
      <c r="Q32" s="37">
        <v>5.33</v>
      </c>
      <c r="R32" s="37">
        <v>14.81</v>
      </c>
      <c r="S32" s="37" t="s">
        <v>25</v>
      </c>
      <c r="T32" s="37">
        <v>14.81</v>
      </c>
      <c r="U32" s="6"/>
    </row>
    <row r="33" spans="1:21" ht="24.75" customHeight="1" x14ac:dyDescent="0.3">
      <c r="A33" s="48" t="s">
        <v>52</v>
      </c>
      <c r="B33" s="45" t="s">
        <v>53</v>
      </c>
      <c r="C33" s="37">
        <v>140</v>
      </c>
      <c r="D33" s="37" t="s">
        <v>25</v>
      </c>
      <c r="E33" s="37">
        <v>140</v>
      </c>
      <c r="F33" s="37">
        <v>15.4</v>
      </c>
      <c r="G33" s="37" t="s">
        <v>25</v>
      </c>
      <c r="H33" s="37">
        <v>15.4</v>
      </c>
      <c r="I33" s="37">
        <v>17</v>
      </c>
      <c r="J33" s="37" t="s">
        <v>25</v>
      </c>
      <c r="K33" s="37">
        <v>17</v>
      </c>
      <c r="L33" s="37">
        <v>110.39</v>
      </c>
      <c r="M33" s="37" t="s">
        <v>25</v>
      </c>
      <c r="N33" s="37">
        <v>110.39</v>
      </c>
      <c r="O33" s="37">
        <v>1.6</v>
      </c>
      <c r="P33" s="37" t="s">
        <v>25</v>
      </c>
      <c r="Q33" s="37">
        <v>1.6</v>
      </c>
      <c r="R33" s="37">
        <v>12.14</v>
      </c>
      <c r="S33" s="37" t="s">
        <v>25</v>
      </c>
      <c r="T33" s="37">
        <v>12.14</v>
      </c>
      <c r="U33" s="6"/>
    </row>
    <row r="34" spans="1:21" ht="24.75" customHeight="1" x14ac:dyDescent="0.3">
      <c r="A34" s="48" t="s">
        <v>54</v>
      </c>
      <c r="B34" s="45" t="s">
        <v>55</v>
      </c>
      <c r="C34" s="37" t="s">
        <v>25</v>
      </c>
      <c r="D34" s="37" t="s">
        <v>25</v>
      </c>
      <c r="E34" s="37" t="s">
        <v>25</v>
      </c>
      <c r="F34" s="37" t="s">
        <v>25</v>
      </c>
      <c r="G34" s="37" t="s">
        <v>25</v>
      </c>
      <c r="H34" s="37" t="s">
        <v>25</v>
      </c>
      <c r="I34" s="37">
        <v>3.73</v>
      </c>
      <c r="J34" s="37" t="s">
        <v>25</v>
      </c>
      <c r="K34" s="37">
        <v>3.73</v>
      </c>
      <c r="L34" s="37" t="s">
        <v>25</v>
      </c>
      <c r="M34" s="37" t="s">
        <v>25</v>
      </c>
      <c r="N34" s="37" t="s">
        <v>25</v>
      </c>
      <c r="O34" s="37">
        <v>3.73</v>
      </c>
      <c r="P34" s="37" t="s">
        <v>25</v>
      </c>
      <c r="Q34" s="37">
        <v>3.73</v>
      </c>
      <c r="R34" s="37" t="s">
        <v>25</v>
      </c>
      <c r="S34" s="37" t="s">
        <v>25</v>
      </c>
      <c r="T34" s="37" t="s">
        <v>25</v>
      </c>
      <c r="U34" s="6"/>
    </row>
    <row r="35" spans="1:21" ht="24.75" customHeight="1" x14ac:dyDescent="0.3">
      <c r="A35" s="48" t="s">
        <v>56</v>
      </c>
      <c r="B35" s="45" t="s">
        <v>57</v>
      </c>
      <c r="C35" s="37" t="s">
        <v>25</v>
      </c>
      <c r="D35" s="37" t="s">
        <v>25</v>
      </c>
      <c r="E35" s="37" t="s">
        <v>25</v>
      </c>
      <c r="F35" s="37" t="s">
        <v>25</v>
      </c>
      <c r="G35" s="37" t="s">
        <v>25</v>
      </c>
      <c r="H35" s="37" t="s">
        <v>25</v>
      </c>
      <c r="I35" s="37" t="s">
        <v>25</v>
      </c>
      <c r="J35" s="37" t="s">
        <v>25</v>
      </c>
      <c r="K35" s="37" t="s">
        <v>25</v>
      </c>
      <c r="L35" s="37" t="s">
        <v>25</v>
      </c>
      <c r="M35" s="37" t="s">
        <v>25</v>
      </c>
      <c r="N35" s="37" t="s">
        <v>25</v>
      </c>
      <c r="O35" s="37" t="s">
        <v>25</v>
      </c>
      <c r="P35" s="37" t="s">
        <v>25</v>
      </c>
      <c r="Q35" s="37" t="s">
        <v>25</v>
      </c>
      <c r="R35" s="37" t="s">
        <v>25</v>
      </c>
      <c r="S35" s="37" t="s">
        <v>25</v>
      </c>
      <c r="T35" s="37" t="s">
        <v>25</v>
      </c>
      <c r="U35" s="6"/>
    </row>
    <row r="36" spans="1:21" ht="24.75" customHeight="1" x14ac:dyDescent="0.3">
      <c r="A36" s="46" t="s">
        <v>58</v>
      </c>
      <c r="B36" s="47" t="s">
        <v>59</v>
      </c>
      <c r="C36" s="40">
        <v>1484</v>
      </c>
      <c r="D36" s="40" t="s">
        <v>25</v>
      </c>
      <c r="E36" s="40">
        <v>1484</v>
      </c>
      <c r="F36" s="40">
        <v>279.55</v>
      </c>
      <c r="G36" s="40" t="s">
        <v>25</v>
      </c>
      <c r="H36" s="40">
        <v>279.55</v>
      </c>
      <c r="I36" s="40">
        <v>388.41</v>
      </c>
      <c r="J36" s="40" t="s">
        <v>25</v>
      </c>
      <c r="K36" s="40">
        <v>388.41</v>
      </c>
      <c r="L36" s="40">
        <v>138.94</v>
      </c>
      <c r="M36" s="40" t="s">
        <v>25</v>
      </c>
      <c r="N36" s="40">
        <v>138.94</v>
      </c>
      <c r="O36" s="40">
        <v>108.86</v>
      </c>
      <c r="P36" s="40" t="s">
        <v>25</v>
      </c>
      <c r="Q36" s="40">
        <v>108.86</v>
      </c>
      <c r="R36" s="40">
        <v>26.17</v>
      </c>
      <c r="S36" s="40" t="s">
        <v>25</v>
      </c>
      <c r="T36" s="40">
        <v>26.17</v>
      </c>
      <c r="U36" s="6"/>
    </row>
    <row r="37" spans="1:21" ht="24.75" customHeight="1" x14ac:dyDescent="0.3">
      <c r="A37" s="48" t="s">
        <v>60</v>
      </c>
      <c r="B37" s="45" t="s">
        <v>61</v>
      </c>
      <c r="C37" s="37">
        <v>1090.5899999999999</v>
      </c>
      <c r="D37" s="37" t="s">
        <v>25</v>
      </c>
      <c r="E37" s="37">
        <v>1090.5899999999999</v>
      </c>
      <c r="F37" s="37">
        <v>214.55</v>
      </c>
      <c r="G37" s="37" t="s">
        <v>25</v>
      </c>
      <c r="H37" s="37">
        <v>214.55</v>
      </c>
      <c r="I37" s="37">
        <v>253.41</v>
      </c>
      <c r="J37" s="37" t="s">
        <v>25</v>
      </c>
      <c r="K37" s="37">
        <v>253.41</v>
      </c>
      <c r="L37" s="37">
        <v>118.11</v>
      </c>
      <c r="M37" s="37" t="s">
        <v>25</v>
      </c>
      <c r="N37" s="37">
        <v>118.11</v>
      </c>
      <c r="O37" s="37">
        <v>38.86</v>
      </c>
      <c r="P37" s="37" t="s">
        <v>25</v>
      </c>
      <c r="Q37" s="37">
        <v>38.86</v>
      </c>
      <c r="R37" s="37">
        <v>23.24</v>
      </c>
      <c r="S37" s="37" t="s">
        <v>25</v>
      </c>
      <c r="T37" s="37">
        <v>23.24</v>
      </c>
      <c r="U37" s="6"/>
    </row>
    <row r="38" spans="1:21" ht="24.75" customHeight="1" x14ac:dyDescent="0.3">
      <c r="A38" s="48" t="s">
        <v>62</v>
      </c>
      <c r="B38" s="45" t="s">
        <v>63</v>
      </c>
      <c r="C38" s="37" t="s">
        <v>25</v>
      </c>
      <c r="D38" s="37" t="s">
        <v>25</v>
      </c>
      <c r="E38" s="37" t="s">
        <v>25</v>
      </c>
      <c r="F38" s="37" t="s">
        <v>25</v>
      </c>
      <c r="G38" s="37" t="s">
        <v>25</v>
      </c>
      <c r="H38" s="37" t="s">
        <v>25</v>
      </c>
      <c r="I38" s="37" t="s">
        <v>25</v>
      </c>
      <c r="J38" s="37" t="s">
        <v>25</v>
      </c>
      <c r="K38" s="37" t="s">
        <v>25</v>
      </c>
      <c r="L38" s="37" t="s">
        <v>25</v>
      </c>
      <c r="M38" s="37" t="s">
        <v>25</v>
      </c>
      <c r="N38" s="37" t="s">
        <v>25</v>
      </c>
      <c r="O38" s="37" t="s">
        <v>25</v>
      </c>
      <c r="P38" s="37" t="s">
        <v>25</v>
      </c>
      <c r="Q38" s="37" t="s">
        <v>25</v>
      </c>
      <c r="R38" s="37" t="s">
        <v>25</v>
      </c>
      <c r="S38" s="37" t="s">
        <v>25</v>
      </c>
      <c r="T38" s="37" t="s">
        <v>25</v>
      </c>
      <c r="U38" s="6"/>
    </row>
    <row r="39" spans="1:21" ht="24.75" customHeight="1" x14ac:dyDescent="0.3">
      <c r="A39" s="48" t="s">
        <v>64</v>
      </c>
      <c r="B39" s="45" t="s">
        <v>65</v>
      </c>
      <c r="C39" s="37">
        <v>393.41</v>
      </c>
      <c r="D39" s="37" t="s">
        <v>25</v>
      </c>
      <c r="E39" s="37">
        <v>393.41</v>
      </c>
      <c r="F39" s="37">
        <v>65</v>
      </c>
      <c r="G39" s="37" t="s">
        <v>25</v>
      </c>
      <c r="H39" s="37">
        <v>65</v>
      </c>
      <c r="I39" s="37">
        <v>135</v>
      </c>
      <c r="J39" s="37" t="s">
        <v>25</v>
      </c>
      <c r="K39" s="37">
        <v>135</v>
      </c>
      <c r="L39" s="37">
        <v>207.69</v>
      </c>
      <c r="M39" s="37" t="s">
        <v>25</v>
      </c>
      <c r="N39" s="37">
        <v>207.69</v>
      </c>
      <c r="O39" s="37">
        <v>70</v>
      </c>
      <c r="P39" s="37" t="s">
        <v>25</v>
      </c>
      <c r="Q39" s="37">
        <v>70</v>
      </c>
      <c r="R39" s="37">
        <v>34.32</v>
      </c>
      <c r="S39" s="37" t="s">
        <v>25</v>
      </c>
      <c r="T39" s="37">
        <v>34.32</v>
      </c>
      <c r="U39" s="6"/>
    </row>
    <row r="40" spans="1:21" ht="24.75" customHeight="1" x14ac:dyDescent="0.3">
      <c r="A40" s="44" t="s">
        <v>66</v>
      </c>
      <c r="B40" s="45" t="s">
        <v>67</v>
      </c>
      <c r="C40" s="37" t="s">
        <v>25</v>
      </c>
      <c r="D40" s="37" t="s">
        <v>25</v>
      </c>
      <c r="E40" s="37" t="s">
        <v>25</v>
      </c>
      <c r="F40" s="37" t="s">
        <v>25</v>
      </c>
      <c r="G40" s="37" t="s">
        <v>25</v>
      </c>
      <c r="H40" s="37" t="s">
        <v>25</v>
      </c>
      <c r="I40" s="37" t="s">
        <v>25</v>
      </c>
      <c r="J40" s="37" t="s">
        <v>25</v>
      </c>
      <c r="K40" s="37" t="s">
        <v>25</v>
      </c>
      <c r="L40" s="37" t="s">
        <v>25</v>
      </c>
      <c r="M40" s="37" t="s">
        <v>25</v>
      </c>
      <c r="N40" s="37" t="s">
        <v>25</v>
      </c>
      <c r="O40" s="37" t="s">
        <v>25</v>
      </c>
      <c r="P40" s="37" t="s">
        <v>25</v>
      </c>
      <c r="Q40" s="37" t="s">
        <v>25</v>
      </c>
      <c r="R40" s="37" t="s">
        <v>25</v>
      </c>
      <c r="S40" s="37" t="s">
        <v>25</v>
      </c>
      <c r="T40" s="37" t="s">
        <v>25</v>
      </c>
      <c r="U40" s="6"/>
    </row>
    <row r="41" spans="1:21" ht="24.75" customHeight="1" x14ac:dyDescent="0.3">
      <c r="A41" s="42" t="s">
        <v>68</v>
      </c>
      <c r="B41" s="43"/>
      <c r="C41" s="35">
        <v>22462.6</v>
      </c>
      <c r="D41" s="35">
        <v>864.5</v>
      </c>
      <c r="E41" s="35">
        <v>23327.1</v>
      </c>
      <c r="F41" s="35">
        <v>3017.65</v>
      </c>
      <c r="G41" s="35">
        <v>23.58</v>
      </c>
      <c r="H41" s="35">
        <v>2904.51</v>
      </c>
      <c r="I41" s="35">
        <v>2510.54</v>
      </c>
      <c r="J41" s="35">
        <v>513.89</v>
      </c>
      <c r="K41" s="35">
        <v>3024.43</v>
      </c>
      <c r="L41" s="35">
        <v>83.2</v>
      </c>
      <c r="M41" s="35">
        <v>2179.35</v>
      </c>
      <c r="N41" s="35">
        <v>104.13</v>
      </c>
      <c r="O41" s="35">
        <v>-507.11</v>
      </c>
      <c r="P41" s="35">
        <v>490.31</v>
      </c>
      <c r="Q41" s="35">
        <v>119.92</v>
      </c>
      <c r="R41" s="35">
        <v>11.18</v>
      </c>
      <c r="S41" s="35">
        <v>59.44</v>
      </c>
      <c r="T41" s="35">
        <v>12.97</v>
      </c>
      <c r="U41" s="6"/>
    </row>
    <row r="42" spans="1:21" ht="24.75" customHeight="1" x14ac:dyDescent="0.3">
      <c r="A42" s="42" t="s">
        <v>69</v>
      </c>
      <c r="B42" s="43"/>
      <c r="C42" s="35">
        <v>22462.6</v>
      </c>
      <c r="D42" s="35">
        <v>864.5</v>
      </c>
      <c r="E42" s="35">
        <v>23327.1</v>
      </c>
      <c r="F42" s="35">
        <v>2865.93</v>
      </c>
      <c r="G42" s="35">
        <v>13.79</v>
      </c>
      <c r="H42" s="35">
        <v>2879.72</v>
      </c>
      <c r="I42" s="35">
        <v>2582.3200000000002</v>
      </c>
      <c r="J42" s="35">
        <v>507.19</v>
      </c>
      <c r="K42" s="35">
        <v>3089.51</v>
      </c>
      <c r="L42" s="35">
        <v>90.1</v>
      </c>
      <c r="M42" s="35">
        <v>3677.96</v>
      </c>
      <c r="N42" s="35">
        <v>107.29</v>
      </c>
      <c r="O42" s="35">
        <v>-283.61</v>
      </c>
      <c r="P42" s="35">
        <v>493.4</v>
      </c>
      <c r="Q42" s="35">
        <v>209.79</v>
      </c>
      <c r="R42" s="35">
        <v>11.5</v>
      </c>
      <c r="S42" s="35">
        <v>58.67</v>
      </c>
      <c r="T42" s="35">
        <v>13.24</v>
      </c>
      <c r="U42" s="6"/>
    </row>
    <row r="43" spans="1:21" ht="41.25" customHeight="1" x14ac:dyDescent="0.3">
      <c r="A43" s="46" t="s">
        <v>70</v>
      </c>
      <c r="B43" s="47" t="s">
        <v>71</v>
      </c>
      <c r="C43" s="40">
        <v>16493.5</v>
      </c>
      <c r="D43" s="40">
        <v>583.5</v>
      </c>
      <c r="E43" s="40">
        <v>17077</v>
      </c>
      <c r="F43" s="40">
        <v>1295.81</v>
      </c>
      <c r="G43" s="40">
        <v>9.14</v>
      </c>
      <c r="H43" s="40">
        <v>1304.95</v>
      </c>
      <c r="I43" s="40">
        <v>2066.85</v>
      </c>
      <c r="J43" s="40">
        <v>16.13</v>
      </c>
      <c r="K43" s="40">
        <v>2082.98</v>
      </c>
      <c r="L43" s="40">
        <v>159.5</v>
      </c>
      <c r="M43" s="40">
        <v>176.48</v>
      </c>
      <c r="N43" s="40">
        <v>159.62</v>
      </c>
      <c r="O43" s="40">
        <v>771.04</v>
      </c>
      <c r="P43" s="40">
        <v>6.99</v>
      </c>
      <c r="Q43" s="40">
        <v>778.03</v>
      </c>
      <c r="R43" s="40">
        <v>12.53</v>
      </c>
      <c r="S43" s="40">
        <v>2.76</v>
      </c>
      <c r="T43" s="40">
        <v>12.2</v>
      </c>
      <c r="U43" s="6"/>
    </row>
    <row r="44" spans="1:21" s="90" customFormat="1" ht="39.75" customHeight="1" x14ac:dyDescent="0.25">
      <c r="A44" s="151" t="s">
        <v>72</v>
      </c>
      <c r="B44" s="148" t="s">
        <v>73</v>
      </c>
      <c r="C44" s="149">
        <v>6077.02</v>
      </c>
      <c r="D44" s="149" t="s">
        <v>25</v>
      </c>
      <c r="E44" s="149">
        <v>6077.02</v>
      </c>
      <c r="F44" s="149">
        <v>227.81</v>
      </c>
      <c r="G44" s="149" t="s">
        <v>25</v>
      </c>
      <c r="H44" s="149">
        <v>227.81</v>
      </c>
      <c r="I44" s="149">
        <v>1097.05</v>
      </c>
      <c r="J44" s="149" t="s">
        <v>25</v>
      </c>
      <c r="K44" s="149">
        <v>1097.05</v>
      </c>
      <c r="L44" s="149">
        <v>481.56</v>
      </c>
      <c r="M44" s="149" t="s">
        <v>25</v>
      </c>
      <c r="N44" s="149">
        <v>481.56</v>
      </c>
      <c r="O44" s="149">
        <v>869.24</v>
      </c>
      <c r="P44" s="149" t="s">
        <v>25</v>
      </c>
      <c r="Q44" s="149">
        <v>869.24</v>
      </c>
      <c r="R44" s="149">
        <v>18.05</v>
      </c>
      <c r="S44" s="149" t="s">
        <v>25</v>
      </c>
      <c r="T44" s="149">
        <v>18.05</v>
      </c>
      <c r="U44" s="89"/>
    </row>
    <row r="45" spans="1:21" s="90" customFormat="1" ht="39.75" customHeight="1" x14ac:dyDescent="0.25">
      <c r="A45" s="151" t="s">
        <v>74</v>
      </c>
      <c r="B45" s="148" t="s">
        <v>75</v>
      </c>
      <c r="C45" s="149">
        <v>10416.48</v>
      </c>
      <c r="D45" s="149">
        <v>206</v>
      </c>
      <c r="E45" s="149">
        <v>10622.48</v>
      </c>
      <c r="F45" s="149">
        <v>1068</v>
      </c>
      <c r="G45" s="149">
        <v>3.3</v>
      </c>
      <c r="H45" s="149">
        <v>1071.29</v>
      </c>
      <c r="I45" s="149">
        <v>969.8</v>
      </c>
      <c r="J45" s="149">
        <v>3.8</v>
      </c>
      <c r="K45" s="149">
        <v>973.6</v>
      </c>
      <c r="L45" s="149">
        <v>90.81</v>
      </c>
      <c r="M45" s="149">
        <v>115.15</v>
      </c>
      <c r="N45" s="149">
        <v>90.88</v>
      </c>
      <c r="O45" s="149">
        <v>-98.2</v>
      </c>
      <c r="P45" s="149">
        <v>0.5</v>
      </c>
      <c r="Q45" s="149">
        <v>-97.69</v>
      </c>
      <c r="R45" s="149">
        <v>9.31</v>
      </c>
      <c r="S45" s="149">
        <v>1.84</v>
      </c>
      <c r="T45" s="149">
        <v>9.17</v>
      </c>
      <c r="U45" s="89"/>
    </row>
    <row r="46" spans="1:21" s="90" customFormat="1" ht="39.75" customHeight="1" x14ac:dyDescent="0.25">
      <c r="A46" s="151" t="s">
        <v>76</v>
      </c>
      <c r="B46" s="148" t="s">
        <v>77</v>
      </c>
      <c r="C46" s="149" t="s">
        <v>25</v>
      </c>
      <c r="D46" s="149">
        <v>131.5</v>
      </c>
      <c r="E46" s="149">
        <v>131.5</v>
      </c>
      <c r="F46" s="149" t="s">
        <v>25</v>
      </c>
      <c r="G46" s="149">
        <v>1.58</v>
      </c>
      <c r="H46" s="149">
        <v>1.58</v>
      </c>
      <c r="I46" s="149" t="s">
        <v>25</v>
      </c>
      <c r="J46" s="149">
        <v>6.43</v>
      </c>
      <c r="K46" s="149">
        <v>6.43</v>
      </c>
      <c r="L46" s="149" t="s">
        <v>25</v>
      </c>
      <c r="M46" s="149">
        <v>406.96</v>
      </c>
      <c r="N46" s="149">
        <v>406.96</v>
      </c>
      <c r="O46" s="149" t="s">
        <v>25</v>
      </c>
      <c r="P46" s="149">
        <v>4.8499999999999996</v>
      </c>
      <c r="Q46" s="149">
        <v>4.8499999999999996</v>
      </c>
      <c r="R46" s="149" t="s">
        <v>25</v>
      </c>
      <c r="S46" s="149">
        <v>4.8899999999999997</v>
      </c>
      <c r="T46" s="149">
        <v>4.8899999999999997</v>
      </c>
      <c r="U46" s="89"/>
    </row>
    <row r="47" spans="1:21" s="90" customFormat="1" ht="39.75" customHeight="1" x14ac:dyDescent="0.25">
      <c r="A47" s="151" t="s">
        <v>78</v>
      </c>
      <c r="B47" s="148" t="s">
        <v>79</v>
      </c>
      <c r="C47" s="149" t="s">
        <v>25</v>
      </c>
      <c r="D47" s="149" t="s">
        <v>25</v>
      </c>
      <c r="E47" s="149" t="s">
        <v>25</v>
      </c>
      <c r="F47" s="149" t="s">
        <v>25</v>
      </c>
      <c r="G47" s="149" t="s">
        <v>25</v>
      </c>
      <c r="H47" s="149" t="s">
        <v>25</v>
      </c>
      <c r="I47" s="149" t="s">
        <v>25</v>
      </c>
      <c r="J47" s="149" t="s">
        <v>25</v>
      </c>
      <c r="K47" s="149" t="s">
        <v>25</v>
      </c>
      <c r="L47" s="149" t="s">
        <v>25</v>
      </c>
      <c r="M47" s="149" t="s">
        <v>25</v>
      </c>
      <c r="N47" s="149" t="s">
        <v>25</v>
      </c>
      <c r="O47" s="149" t="s">
        <v>25</v>
      </c>
      <c r="P47" s="149" t="s">
        <v>25</v>
      </c>
      <c r="Q47" s="149" t="s">
        <v>25</v>
      </c>
      <c r="R47" s="149" t="s">
        <v>25</v>
      </c>
      <c r="S47" s="149" t="s">
        <v>25</v>
      </c>
      <c r="T47" s="149" t="s">
        <v>25</v>
      </c>
      <c r="U47" s="89"/>
    </row>
    <row r="48" spans="1:21" s="90" customFormat="1" ht="39.75" customHeight="1" x14ac:dyDescent="0.25">
      <c r="A48" s="151" t="s">
        <v>80</v>
      </c>
      <c r="B48" s="148" t="s">
        <v>81</v>
      </c>
      <c r="C48" s="149" t="s">
        <v>25</v>
      </c>
      <c r="D48" s="149" t="s">
        <v>25</v>
      </c>
      <c r="E48" s="149" t="s">
        <v>25</v>
      </c>
      <c r="F48" s="149" t="s">
        <v>25</v>
      </c>
      <c r="G48" s="149" t="s">
        <v>25</v>
      </c>
      <c r="H48" s="149" t="s">
        <v>25</v>
      </c>
      <c r="I48" s="149" t="s">
        <v>25</v>
      </c>
      <c r="J48" s="149" t="s">
        <v>25</v>
      </c>
      <c r="K48" s="149" t="s">
        <v>25</v>
      </c>
      <c r="L48" s="149" t="s">
        <v>25</v>
      </c>
      <c r="M48" s="149" t="s">
        <v>25</v>
      </c>
      <c r="N48" s="149" t="s">
        <v>25</v>
      </c>
      <c r="O48" s="149" t="s">
        <v>25</v>
      </c>
      <c r="P48" s="149" t="s">
        <v>25</v>
      </c>
      <c r="Q48" s="149" t="s">
        <v>25</v>
      </c>
      <c r="R48" s="149" t="s">
        <v>25</v>
      </c>
      <c r="S48" s="149" t="s">
        <v>25</v>
      </c>
      <c r="T48" s="149" t="s">
        <v>25</v>
      </c>
      <c r="U48" s="89"/>
    </row>
    <row r="49" spans="1:21" s="90" customFormat="1" ht="39.75" customHeight="1" x14ac:dyDescent="0.25">
      <c r="A49" s="151" t="s">
        <v>82</v>
      </c>
      <c r="B49" s="148" t="s">
        <v>83</v>
      </c>
      <c r="C49" s="149" t="s">
        <v>25</v>
      </c>
      <c r="D49" s="149" t="s">
        <v>25</v>
      </c>
      <c r="E49" s="149" t="s">
        <v>25</v>
      </c>
      <c r="F49" s="149" t="s">
        <v>25</v>
      </c>
      <c r="G49" s="149" t="s">
        <v>25</v>
      </c>
      <c r="H49" s="149" t="s">
        <v>25</v>
      </c>
      <c r="I49" s="149" t="s">
        <v>25</v>
      </c>
      <c r="J49" s="149" t="s">
        <v>25</v>
      </c>
      <c r="K49" s="149" t="s">
        <v>25</v>
      </c>
      <c r="L49" s="149" t="s">
        <v>25</v>
      </c>
      <c r="M49" s="149" t="s">
        <v>25</v>
      </c>
      <c r="N49" s="149" t="s">
        <v>25</v>
      </c>
      <c r="O49" s="149" t="s">
        <v>25</v>
      </c>
      <c r="P49" s="149" t="s">
        <v>25</v>
      </c>
      <c r="Q49" s="149" t="s">
        <v>25</v>
      </c>
      <c r="R49" s="149" t="s">
        <v>25</v>
      </c>
      <c r="S49" s="149" t="s">
        <v>25</v>
      </c>
      <c r="T49" s="149" t="s">
        <v>25</v>
      </c>
      <c r="U49" s="89"/>
    </row>
    <row r="50" spans="1:21" s="90" customFormat="1" ht="39.75" customHeight="1" x14ac:dyDescent="0.25">
      <c r="A50" s="151" t="s">
        <v>84</v>
      </c>
      <c r="B50" s="148" t="s">
        <v>85</v>
      </c>
      <c r="C50" s="149" t="s">
        <v>25</v>
      </c>
      <c r="D50" s="149" t="s">
        <v>25</v>
      </c>
      <c r="E50" s="149" t="s">
        <v>25</v>
      </c>
      <c r="F50" s="149" t="s">
        <v>25</v>
      </c>
      <c r="G50" s="149" t="s">
        <v>25</v>
      </c>
      <c r="H50" s="149" t="s">
        <v>25</v>
      </c>
      <c r="I50" s="149" t="s">
        <v>25</v>
      </c>
      <c r="J50" s="149" t="s">
        <v>25</v>
      </c>
      <c r="K50" s="149" t="s">
        <v>25</v>
      </c>
      <c r="L50" s="149" t="s">
        <v>25</v>
      </c>
      <c r="M50" s="149" t="s">
        <v>25</v>
      </c>
      <c r="N50" s="149" t="s">
        <v>25</v>
      </c>
      <c r="O50" s="149" t="s">
        <v>25</v>
      </c>
      <c r="P50" s="149" t="s">
        <v>25</v>
      </c>
      <c r="Q50" s="149" t="s">
        <v>25</v>
      </c>
      <c r="R50" s="149" t="s">
        <v>25</v>
      </c>
      <c r="S50" s="149" t="s">
        <v>25</v>
      </c>
      <c r="T50" s="149" t="s">
        <v>25</v>
      </c>
      <c r="U50" s="89"/>
    </row>
    <row r="51" spans="1:21" s="90" customFormat="1" ht="39.75" customHeight="1" x14ac:dyDescent="0.25">
      <c r="A51" s="151" t="s">
        <v>86</v>
      </c>
      <c r="B51" s="148" t="s">
        <v>87</v>
      </c>
      <c r="C51" s="149" t="s">
        <v>25</v>
      </c>
      <c r="D51" s="149">
        <v>246</v>
      </c>
      <c r="E51" s="149">
        <v>246</v>
      </c>
      <c r="F51" s="149" t="s">
        <v>25</v>
      </c>
      <c r="G51" s="149">
        <v>4.26</v>
      </c>
      <c r="H51" s="149">
        <v>4.26</v>
      </c>
      <c r="I51" s="149" t="s">
        <v>25</v>
      </c>
      <c r="J51" s="149">
        <v>5.9</v>
      </c>
      <c r="K51" s="149">
        <v>5.9</v>
      </c>
      <c r="L51" s="149" t="s">
        <v>25</v>
      </c>
      <c r="M51" s="149">
        <v>138.5</v>
      </c>
      <c r="N51" s="149">
        <v>138.5</v>
      </c>
      <c r="O51" s="149" t="s">
        <v>25</v>
      </c>
      <c r="P51" s="149">
        <v>1.64</v>
      </c>
      <c r="Q51" s="149">
        <v>1.64</v>
      </c>
      <c r="R51" s="149" t="s">
        <v>25</v>
      </c>
      <c r="S51" s="149">
        <v>2.4</v>
      </c>
      <c r="T51" s="149">
        <v>2.4</v>
      </c>
      <c r="U51" s="89"/>
    </row>
    <row r="52" spans="1:21" ht="24.75" customHeight="1" x14ac:dyDescent="0.3">
      <c r="A52" s="46" t="s">
        <v>88</v>
      </c>
      <c r="B52" s="47" t="s">
        <v>89</v>
      </c>
      <c r="C52" s="40">
        <v>196</v>
      </c>
      <c r="D52" s="40" t="s">
        <v>25</v>
      </c>
      <c r="E52" s="40">
        <v>196</v>
      </c>
      <c r="F52" s="40">
        <v>40.32</v>
      </c>
      <c r="G52" s="40" t="s">
        <v>25</v>
      </c>
      <c r="H52" s="40">
        <v>40.32</v>
      </c>
      <c r="I52" s="40">
        <v>29.97</v>
      </c>
      <c r="J52" s="40" t="s">
        <v>25</v>
      </c>
      <c r="K52" s="40">
        <v>29.97</v>
      </c>
      <c r="L52" s="40">
        <v>74.33</v>
      </c>
      <c r="M52" s="40" t="s">
        <v>25</v>
      </c>
      <c r="N52" s="40">
        <v>74.33</v>
      </c>
      <c r="O52" s="40">
        <v>-10.35</v>
      </c>
      <c r="P52" s="40" t="s">
        <v>25</v>
      </c>
      <c r="Q52" s="40">
        <v>-10.35</v>
      </c>
      <c r="R52" s="40">
        <v>15.29</v>
      </c>
      <c r="S52" s="40" t="s">
        <v>25</v>
      </c>
      <c r="T52" s="40">
        <v>15.29</v>
      </c>
      <c r="U52" s="6"/>
    </row>
    <row r="53" spans="1:21" ht="24.75" customHeight="1" x14ac:dyDescent="0.3">
      <c r="A53" s="46" t="s">
        <v>90</v>
      </c>
      <c r="B53" s="47" t="s">
        <v>91</v>
      </c>
      <c r="C53" s="40">
        <v>262.2</v>
      </c>
      <c r="D53" s="40">
        <v>200</v>
      </c>
      <c r="E53" s="40">
        <v>462.2</v>
      </c>
      <c r="F53" s="40">
        <v>52.54</v>
      </c>
      <c r="G53" s="40">
        <v>4.6500000000000004</v>
      </c>
      <c r="H53" s="40">
        <v>57.19</v>
      </c>
      <c r="I53" s="40">
        <v>63.55</v>
      </c>
      <c r="J53" s="40">
        <v>54.46</v>
      </c>
      <c r="K53" s="40">
        <v>118.01</v>
      </c>
      <c r="L53" s="40">
        <v>120.96</v>
      </c>
      <c r="M53" s="40">
        <v>1171.18</v>
      </c>
      <c r="N53" s="40">
        <v>206.35</v>
      </c>
      <c r="O53" s="40">
        <v>11.01</v>
      </c>
      <c r="P53" s="40">
        <v>49.81</v>
      </c>
      <c r="Q53" s="40">
        <v>60.82</v>
      </c>
      <c r="R53" s="40">
        <v>24.24</v>
      </c>
      <c r="S53" s="40">
        <v>27.23</v>
      </c>
      <c r="T53" s="40">
        <v>25.53</v>
      </c>
      <c r="U53" s="6"/>
    </row>
    <row r="54" spans="1:21" ht="24.75" customHeight="1" x14ac:dyDescent="0.3">
      <c r="A54" s="44" t="s">
        <v>92</v>
      </c>
      <c r="B54" s="45" t="s">
        <v>93</v>
      </c>
      <c r="C54" s="37" t="s">
        <v>25</v>
      </c>
      <c r="D54" s="37">
        <v>60</v>
      </c>
      <c r="E54" s="37">
        <v>60</v>
      </c>
      <c r="F54" s="37" t="s">
        <v>25</v>
      </c>
      <c r="G54" s="37">
        <v>0.75</v>
      </c>
      <c r="H54" s="37">
        <v>0.75</v>
      </c>
      <c r="I54" s="37" t="s">
        <v>25</v>
      </c>
      <c r="J54" s="37">
        <v>0.3</v>
      </c>
      <c r="K54" s="37">
        <v>0.3</v>
      </c>
      <c r="L54" s="37" t="s">
        <v>25</v>
      </c>
      <c r="M54" s="37">
        <v>40</v>
      </c>
      <c r="N54" s="37">
        <v>40</v>
      </c>
      <c r="O54" s="37" t="s">
        <v>25</v>
      </c>
      <c r="P54" s="37">
        <v>-0.45</v>
      </c>
      <c r="Q54" s="37">
        <v>-0.45</v>
      </c>
      <c r="R54" s="37" t="s">
        <v>25</v>
      </c>
      <c r="S54" s="37">
        <v>0.5</v>
      </c>
      <c r="T54" s="37">
        <v>0.5</v>
      </c>
      <c r="U54" s="6"/>
    </row>
    <row r="55" spans="1:21" ht="24.75" customHeight="1" x14ac:dyDescent="0.3">
      <c r="A55" s="44" t="s">
        <v>94</v>
      </c>
      <c r="B55" s="45" t="s">
        <v>95</v>
      </c>
      <c r="C55" s="37">
        <v>262.2</v>
      </c>
      <c r="D55" s="37">
        <v>140</v>
      </c>
      <c r="E55" s="37">
        <v>402.2</v>
      </c>
      <c r="F55" s="37">
        <v>52.54</v>
      </c>
      <c r="G55" s="37">
        <v>3.9</v>
      </c>
      <c r="H55" s="37">
        <v>56.44</v>
      </c>
      <c r="I55" s="37">
        <v>63.55</v>
      </c>
      <c r="J55" s="37">
        <v>54.16</v>
      </c>
      <c r="K55" s="37">
        <v>117.71</v>
      </c>
      <c r="L55" s="37">
        <v>120.96</v>
      </c>
      <c r="M55" s="37">
        <v>1388.72</v>
      </c>
      <c r="N55" s="37">
        <v>208.56</v>
      </c>
      <c r="O55" s="37">
        <v>11.01</v>
      </c>
      <c r="P55" s="37">
        <v>50.26</v>
      </c>
      <c r="Q55" s="37">
        <v>61.27</v>
      </c>
      <c r="R55" s="37">
        <v>24.24</v>
      </c>
      <c r="S55" s="37">
        <v>38.69</v>
      </c>
      <c r="T55" s="37">
        <v>29.27</v>
      </c>
      <c r="U55" s="6"/>
    </row>
    <row r="56" spans="1:21" ht="24.75" customHeight="1" x14ac:dyDescent="0.3">
      <c r="A56" s="46" t="s">
        <v>96</v>
      </c>
      <c r="B56" s="47" t="s">
        <v>97</v>
      </c>
      <c r="C56" s="40">
        <v>4148.5</v>
      </c>
      <c r="D56" s="40" t="s">
        <v>25</v>
      </c>
      <c r="E56" s="40">
        <v>4148.5</v>
      </c>
      <c r="F56" s="40">
        <v>1168.22</v>
      </c>
      <c r="G56" s="40" t="s">
        <v>25</v>
      </c>
      <c r="H56" s="40">
        <v>1168.22</v>
      </c>
      <c r="I56" s="40">
        <v>200.96</v>
      </c>
      <c r="J56" s="40">
        <v>386.6</v>
      </c>
      <c r="K56" s="40">
        <v>587.55999999999995</v>
      </c>
      <c r="L56" s="40">
        <v>17.2</v>
      </c>
      <c r="M56" s="40" t="s">
        <v>25</v>
      </c>
      <c r="N56" s="40">
        <v>50.3</v>
      </c>
      <c r="O56" s="40">
        <v>-967.26</v>
      </c>
      <c r="P56" s="40">
        <v>386.6</v>
      </c>
      <c r="Q56" s="40">
        <v>-580.66</v>
      </c>
      <c r="R56" s="40">
        <v>4.84</v>
      </c>
      <c r="S56" s="40" t="s">
        <v>25</v>
      </c>
      <c r="T56" s="40">
        <v>14.16</v>
      </c>
      <c r="U56" s="6"/>
    </row>
    <row r="57" spans="1:21" ht="24.75" customHeight="1" x14ac:dyDescent="0.3">
      <c r="A57" s="44" t="s">
        <v>98</v>
      </c>
      <c r="B57" s="45" t="s">
        <v>99</v>
      </c>
      <c r="C57" s="37">
        <v>1483.5</v>
      </c>
      <c r="D57" s="37" t="s">
        <v>25</v>
      </c>
      <c r="E57" s="37">
        <v>1483.5</v>
      </c>
      <c r="F57" s="37" t="s">
        <v>25</v>
      </c>
      <c r="G57" s="37" t="s">
        <v>25</v>
      </c>
      <c r="H57" s="37" t="s">
        <v>25</v>
      </c>
      <c r="I57" s="37">
        <v>19.899999999999999</v>
      </c>
      <c r="J57" s="37" t="s">
        <v>25</v>
      </c>
      <c r="K57" s="37">
        <v>19.899999999999999</v>
      </c>
      <c r="L57" s="37" t="s">
        <v>25</v>
      </c>
      <c r="M57" s="37" t="s">
        <v>25</v>
      </c>
      <c r="N57" s="37" t="s">
        <v>25</v>
      </c>
      <c r="O57" s="37">
        <v>19.899999999999999</v>
      </c>
      <c r="P57" s="37" t="s">
        <v>25</v>
      </c>
      <c r="Q57" s="37">
        <v>19.899999999999999</v>
      </c>
      <c r="R57" s="37">
        <v>1.34</v>
      </c>
      <c r="S57" s="37" t="s">
        <v>25</v>
      </c>
      <c r="T57" s="37">
        <v>1.34</v>
      </c>
      <c r="U57" s="6"/>
    </row>
    <row r="58" spans="1:21" ht="24.75" customHeight="1" x14ac:dyDescent="0.3">
      <c r="A58" s="44" t="s">
        <v>100</v>
      </c>
      <c r="B58" s="45" t="s">
        <v>101</v>
      </c>
      <c r="C58" s="37">
        <v>2665</v>
      </c>
      <c r="D58" s="37" t="s">
        <v>25</v>
      </c>
      <c r="E58" s="37">
        <v>2665</v>
      </c>
      <c r="F58" s="37">
        <v>1168.22</v>
      </c>
      <c r="G58" s="37" t="s">
        <v>25</v>
      </c>
      <c r="H58" s="37">
        <v>1168.22</v>
      </c>
      <c r="I58" s="37">
        <v>181.06</v>
      </c>
      <c r="J58" s="37">
        <v>386.6</v>
      </c>
      <c r="K58" s="37">
        <v>567.66</v>
      </c>
      <c r="L58" s="37">
        <v>15.5</v>
      </c>
      <c r="M58" s="37" t="s">
        <v>25</v>
      </c>
      <c r="N58" s="37">
        <v>48.59</v>
      </c>
      <c r="O58" s="37">
        <v>-987.16</v>
      </c>
      <c r="P58" s="37">
        <v>386.6</v>
      </c>
      <c r="Q58" s="37">
        <v>-600.55999999999995</v>
      </c>
      <c r="R58" s="37">
        <v>6.79</v>
      </c>
      <c r="S58" s="37" t="s">
        <v>25</v>
      </c>
      <c r="T58" s="37">
        <v>21.3</v>
      </c>
      <c r="U58" s="6"/>
    </row>
    <row r="59" spans="1:21" ht="24.75" customHeight="1" x14ac:dyDescent="0.3">
      <c r="A59" s="44" t="s">
        <v>102</v>
      </c>
      <c r="B59" s="45" t="s">
        <v>103</v>
      </c>
      <c r="C59" s="37" t="s">
        <v>25</v>
      </c>
      <c r="D59" s="37" t="s">
        <v>25</v>
      </c>
      <c r="E59" s="37" t="s">
        <v>25</v>
      </c>
      <c r="F59" s="37" t="s">
        <v>25</v>
      </c>
      <c r="G59" s="37" t="s">
        <v>25</v>
      </c>
      <c r="H59" s="37" t="s">
        <v>25</v>
      </c>
      <c r="I59" s="37" t="s">
        <v>25</v>
      </c>
      <c r="J59" s="37" t="s">
        <v>25</v>
      </c>
      <c r="K59" s="37" t="s">
        <v>25</v>
      </c>
      <c r="L59" s="37" t="s">
        <v>25</v>
      </c>
      <c r="M59" s="37" t="s">
        <v>25</v>
      </c>
      <c r="N59" s="37" t="s">
        <v>25</v>
      </c>
      <c r="O59" s="37" t="s">
        <v>25</v>
      </c>
      <c r="P59" s="37" t="s">
        <v>25</v>
      </c>
      <c r="Q59" s="37" t="s">
        <v>25</v>
      </c>
      <c r="R59" s="37" t="s">
        <v>25</v>
      </c>
      <c r="S59" s="37" t="s">
        <v>25</v>
      </c>
      <c r="T59" s="37" t="s">
        <v>25</v>
      </c>
      <c r="U59" s="6"/>
    </row>
    <row r="60" spans="1:21" ht="24.75" customHeight="1" x14ac:dyDescent="0.3">
      <c r="A60" s="46" t="s">
        <v>104</v>
      </c>
      <c r="B60" s="47" t="s">
        <v>105</v>
      </c>
      <c r="C60" s="40" t="s">
        <v>25</v>
      </c>
      <c r="D60" s="40" t="s">
        <v>25</v>
      </c>
      <c r="E60" s="40" t="s">
        <v>25</v>
      </c>
      <c r="F60" s="40" t="s">
        <v>25</v>
      </c>
      <c r="G60" s="40" t="s">
        <v>25</v>
      </c>
      <c r="H60" s="40" t="s">
        <v>25</v>
      </c>
      <c r="I60" s="40" t="s">
        <v>25</v>
      </c>
      <c r="J60" s="40" t="s">
        <v>25</v>
      </c>
      <c r="K60" s="40" t="s">
        <v>25</v>
      </c>
      <c r="L60" s="40" t="s">
        <v>25</v>
      </c>
      <c r="M60" s="40" t="s">
        <v>25</v>
      </c>
      <c r="N60" s="40" t="s">
        <v>25</v>
      </c>
      <c r="O60" s="40" t="s">
        <v>25</v>
      </c>
      <c r="P60" s="40" t="s">
        <v>25</v>
      </c>
      <c r="Q60" s="40" t="s">
        <v>25</v>
      </c>
      <c r="R60" s="40" t="s">
        <v>25</v>
      </c>
      <c r="S60" s="40" t="s">
        <v>25</v>
      </c>
      <c r="T60" s="40" t="s">
        <v>25</v>
      </c>
      <c r="U60" s="6"/>
    </row>
    <row r="61" spans="1:21" ht="24.75" customHeight="1" x14ac:dyDescent="0.3">
      <c r="A61" s="46" t="s">
        <v>106</v>
      </c>
      <c r="B61" s="47" t="s">
        <v>107</v>
      </c>
      <c r="C61" s="40">
        <v>998.1</v>
      </c>
      <c r="D61" s="40">
        <v>81</v>
      </c>
      <c r="E61" s="40">
        <v>1079.0999999999999</v>
      </c>
      <c r="F61" s="40">
        <v>309.04000000000002</v>
      </c>
      <c r="G61" s="40" t="s">
        <v>25</v>
      </c>
      <c r="H61" s="40">
        <v>309.04000000000002</v>
      </c>
      <c r="I61" s="40">
        <v>54.73</v>
      </c>
      <c r="J61" s="40" t="s">
        <v>25</v>
      </c>
      <c r="K61" s="40">
        <v>54.73</v>
      </c>
      <c r="L61" s="40">
        <v>17.71</v>
      </c>
      <c r="M61" s="40" t="s">
        <v>25</v>
      </c>
      <c r="N61" s="40">
        <v>17.71</v>
      </c>
      <c r="O61" s="40">
        <v>-254.31</v>
      </c>
      <c r="P61" s="40" t="s">
        <v>25</v>
      </c>
      <c r="Q61" s="40">
        <v>-254.31</v>
      </c>
      <c r="R61" s="40">
        <v>5.48</v>
      </c>
      <c r="S61" s="40" t="s">
        <v>25</v>
      </c>
      <c r="T61" s="40">
        <v>5.07</v>
      </c>
      <c r="U61" s="6"/>
    </row>
    <row r="62" spans="1:21" ht="24.75" customHeight="1" x14ac:dyDescent="0.3">
      <c r="A62" s="46" t="s">
        <v>108</v>
      </c>
      <c r="B62" s="47" t="s">
        <v>109</v>
      </c>
      <c r="C62" s="40">
        <v>364.3</v>
      </c>
      <c r="D62" s="40" t="s">
        <v>25</v>
      </c>
      <c r="E62" s="40">
        <v>364.3</v>
      </c>
      <c r="F62" s="40">
        <v>151.72</v>
      </c>
      <c r="G62" s="40">
        <v>9.7899999999999991</v>
      </c>
      <c r="H62" s="40">
        <v>24.79</v>
      </c>
      <c r="I62" s="40">
        <v>94.48</v>
      </c>
      <c r="J62" s="40">
        <v>56.7</v>
      </c>
      <c r="K62" s="40">
        <v>151.18</v>
      </c>
      <c r="L62" s="40">
        <v>62.27</v>
      </c>
      <c r="M62" s="40">
        <v>579.16</v>
      </c>
      <c r="N62" s="40">
        <v>609.84</v>
      </c>
      <c r="O62" s="40">
        <v>-57.24</v>
      </c>
      <c r="P62" s="40">
        <v>46.91</v>
      </c>
      <c r="Q62" s="40">
        <v>126.39</v>
      </c>
      <c r="R62" s="40">
        <v>25.93</v>
      </c>
      <c r="S62" s="40" t="s">
        <v>25</v>
      </c>
      <c r="T62" s="40">
        <v>41.5</v>
      </c>
      <c r="U62" s="6"/>
    </row>
    <row r="63" spans="1:21" ht="24.75" customHeight="1" x14ac:dyDescent="0.3">
      <c r="A63" s="48" t="s">
        <v>110</v>
      </c>
      <c r="B63" s="45" t="s">
        <v>111</v>
      </c>
      <c r="C63" s="37" t="s">
        <v>25</v>
      </c>
      <c r="D63" s="37" t="s">
        <v>25</v>
      </c>
      <c r="E63" s="37" t="s">
        <v>25</v>
      </c>
      <c r="F63" s="37">
        <v>151.72</v>
      </c>
      <c r="G63" s="37">
        <v>9.7899999999999991</v>
      </c>
      <c r="H63" s="37">
        <v>24.79</v>
      </c>
      <c r="I63" s="37">
        <v>-71.78</v>
      </c>
      <c r="J63" s="37">
        <v>6.7</v>
      </c>
      <c r="K63" s="37">
        <v>-65.08</v>
      </c>
      <c r="L63" s="37">
        <v>-47.31</v>
      </c>
      <c r="M63" s="37">
        <v>68.44</v>
      </c>
      <c r="N63" s="37">
        <v>-262.52999999999997</v>
      </c>
      <c r="O63" s="37">
        <v>-223.5</v>
      </c>
      <c r="P63" s="37">
        <v>-3.09</v>
      </c>
      <c r="Q63" s="37">
        <v>-89.87</v>
      </c>
      <c r="R63" s="37" t="s">
        <v>25</v>
      </c>
      <c r="S63" s="37" t="s">
        <v>25</v>
      </c>
      <c r="T63" s="37" t="s">
        <v>25</v>
      </c>
      <c r="U63" s="6"/>
    </row>
    <row r="64" spans="1:21" ht="24.75" customHeight="1" x14ac:dyDescent="0.3">
      <c r="A64" s="48" t="s">
        <v>112</v>
      </c>
      <c r="B64" s="45" t="s">
        <v>113</v>
      </c>
      <c r="C64" s="37">
        <v>364.3</v>
      </c>
      <c r="D64" s="37" t="s">
        <v>25</v>
      </c>
      <c r="E64" s="37">
        <v>364.3</v>
      </c>
      <c r="F64" s="37" t="s">
        <v>25</v>
      </c>
      <c r="G64" s="37" t="s">
        <v>25</v>
      </c>
      <c r="H64" s="37" t="s">
        <v>25</v>
      </c>
      <c r="I64" s="37">
        <v>166.26</v>
      </c>
      <c r="J64" s="37">
        <v>50</v>
      </c>
      <c r="K64" s="37">
        <v>216.26</v>
      </c>
      <c r="L64" s="37" t="s">
        <v>25</v>
      </c>
      <c r="M64" s="37" t="s">
        <v>25</v>
      </c>
      <c r="N64" s="37" t="s">
        <v>25</v>
      </c>
      <c r="O64" s="37">
        <v>166.26</v>
      </c>
      <c r="P64" s="37">
        <v>50</v>
      </c>
      <c r="Q64" s="37">
        <v>216.26</v>
      </c>
      <c r="R64" s="37">
        <v>45.64</v>
      </c>
      <c r="S64" s="37" t="s">
        <v>25</v>
      </c>
      <c r="T64" s="37">
        <v>59.36</v>
      </c>
      <c r="U64" s="6"/>
    </row>
    <row r="65" spans="1:21" ht="24.75" customHeight="1" x14ac:dyDescent="0.3">
      <c r="A65" s="48" t="s">
        <v>114</v>
      </c>
      <c r="B65" s="45" t="s">
        <v>115</v>
      </c>
      <c r="C65" s="37" t="s">
        <v>25</v>
      </c>
      <c r="D65" s="37" t="s">
        <v>25</v>
      </c>
      <c r="E65" s="37" t="s">
        <v>25</v>
      </c>
      <c r="F65" s="37" t="s">
        <v>25</v>
      </c>
      <c r="G65" s="37" t="s">
        <v>25</v>
      </c>
      <c r="H65" s="37" t="s">
        <v>25</v>
      </c>
      <c r="I65" s="37" t="s">
        <v>25</v>
      </c>
      <c r="J65" s="37" t="s">
        <v>25</v>
      </c>
      <c r="K65" s="37" t="s">
        <v>25</v>
      </c>
      <c r="L65" s="37" t="s">
        <v>25</v>
      </c>
      <c r="M65" s="37" t="s">
        <v>25</v>
      </c>
      <c r="N65" s="37" t="s">
        <v>25</v>
      </c>
      <c r="O65" s="37" t="s">
        <v>25</v>
      </c>
      <c r="P65" s="37" t="s">
        <v>25</v>
      </c>
      <c r="Q65" s="37" t="s">
        <v>25</v>
      </c>
      <c r="R65" s="37" t="s">
        <v>25</v>
      </c>
      <c r="S65" s="37" t="s">
        <v>25</v>
      </c>
      <c r="T65" s="37" t="s">
        <v>25</v>
      </c>
      <c r="U65" s="6"/>
    </row>
  </sheetData>
  <mergeCells count="29">
    <mergeCell ref="E12:E13"/>
    <mergeCell ref="F12:F13"/>
    <mergeCell ref="G12:G13"/>
    <mergeCell ref="H12:H13"/>
    <mergeCell ref="R12:R13"/>
    <mergeCell ref="S12:S13"/>
    <mergeCell ref="R10:T11"/>
    <mergeCell ref="T12:T13"/>
    <mergeCell ref="A2:T2"/>
    <mergeCell ref="A4:T4"/>
    <mergeCell ref="A6:T6"/>
    <mergeCell ref="C10:E11"/>
    <mergeCell ref="F10:H11"/>
    <mergeCell ref="I10:K11"/>
    <mergeCell ref="L10:N11"/>
    <mergeCell ref="O10:Q11"/>
    <mergeCell ref="A10:A13"/>
    <mergeCell ref="B10:B13"/>
    <mergeCell ref="C12:C13"/>
    <mergeCell ref="D12:D13"/>
    <mergeCell ref="N12:N13"/>
    <mergeCell ref="Q12:Q13"/>
    <mergeCell ref="I12:I13"/>
    <mergeCell ref="J12:J13"/>
    <mergeCell ref="K12:K13"/>
    <mergeCell ref="L12:L13"/>
    <mergeCell ref="M12:M13"/>
    <mergeCell ref="O12:O13"/>
    <mergeCell ref="P12:P13"/>
  </mergeCells>
  <pageMargins left="0.70866141732283472" right="0.19685039370078741" top="0.15748031496062992" bottom="0.15748031496062992" header="0.31496062992125984" footer="0.31496062992125984"/>
  <pageSetup paperSize="9" scale="45" fitToHeight="2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zoomScaleNormal="100" zoomScaleSheetLayoutView="100" workbookViewId="0">
      <selection activeCell="A2" sqref="A2:XFD8"/>
    </sheetView>
  </sheetViews>
  <sheetFormatPr defaultRowHeight="15" x14ac:dyDescent="0.25"/>
  <cols>
    <col min="1" max="1" width="50.28515625" style="1" customWidth="1"/>
    <col min="2" max="2" width="24.85546875" style="1" hidden="1" customWidth="1"/>
    <col min="3" max="3" width="24" style="1" customWidth="1"/>
    <col min="4" max="4" width="26.7109375" style="1" customWidth="1"/>
    <col min="5" max="5" width="25.140625" style="1" customWidth="1"/>
    <col min="6" max="6" width="20.7109375" style="1" customWidth="1"/>
    <col min="7" max="7" width="26.5703125" style="1" customWidth="1"/>
    <col min="8" max="8" width="23.140625" style="1" customWidth="1"/>
    <col min="9" max="10" width="9.140625" style="1" customWidth="1"/>
    <col min="11" max="16384" width="9.140625" style="1"/>
  </cols>
  <sheetData>
    <row r="1" spans="1:10" ht="12.75" customHeight="1" x14ac:dyDescent="0.3">
      <c r="A1" s="2"/>
      <c r="B1" s="3"/>
      <c r="C1" s="7"/>
      <c r="D1" s="7"/>
      <c r="E1" s="7"/>
      <c r="F1" s="7"/>
      <c r="G1" s="7"/>
      <c r="H1" s="4"/>
      <c r="I1" s="3"/>
      <c r="J1" s="6"/>
    </row>
    <row r="2" spans="1:10" s="110" customFormat="1" ht="17.649999999999999" customHeight="1" x14ac:dyDescent="0.35">
      <c r="A2" s="165" t="s">
        <v>0</v>
      </c>
      <c r="B2" s="166"/>
      <c r="C2" s="166"/>
      <c r="D2" s="166"/>
      <c r="E2" s="166"/>
      <c r="F2" s="166"/>
      <c r="G2" s="166"/>
      <c r="H2" s="166"/>
      <c r="I2" s="108"/>
      <c r="J2" s="109"/>
    </row>
    <row r="3" spans="1:10" s="110" customFormat="1" ht="17.649999999999999" customHeight="1" x14ac:dyDescent="0.35">
      <c r="A3" s="165"/>
      <c r="B3" s="166"/>
      <c r="C3" s="166"/>
      <c r="D3" s="166"/>
      <c r="E3" s="166"/>
      <c r="F3" s="166"/>
      <c r="G3" s="166"/>
      <c r="H3" s="166"/>
      <c r="I3" s="108"/>
      <c r="J3" s="109"/>
    </row>
    <row r="4" spans="1:10" s="110" customFormat="1" ht="16.5" customHeight="1" x14ac:dyDescent="0.35">
      <c r="A4" s="167" t="s">
        <v>1</v>
      </c>
      <c r="B4" s="168"/>
      <c r="C4" s="168"/>
      <c r="D4" s="168"/>
      <c r="E4" s="168"/>
      <c r="F4" s="168"/>
      <c r="G4" s="168"/>
      <c r="H4" s="168"/>
      <c r="I4" s="111"/>
      <c r="J4" s="109"/>
    </row>
    <row r="5" spans="1:10" s="110" customFormat="1" ht="26.25" customHeight="1" x14ac:dyDescent="0.35">
      <c r="A5" s="112"/>
      <c r="B5" s="112"/>
      <c r="C5" s="169"/>
      <c r="D5" s="170"/>
      <c r="E5" s="170"/>
      <c r="F5" s="170"/>
      <c r="G5" s="170"/>
      <c r="H5" s="170"/>
      <c r="I5" s="170"/>
      <c r="J5" s="109"/>
    </row>
    <row r="6" spans="1:10" s="110" customFormat="1" ht="24" customHeight="1" x14ac:dyDescent="0.35">
      <c r="A6" s="113"/>
      <c r="B6" s="171" t="s">
        <v>125</v>
      </c>
      <c r="C6" s="172"/>
      <c r="D6" s="172"/>
      <c r="E6" s="172"/>
      <c r="F6" s="172"/>
      <c r="G6" s="172"/>
      <c r="H6" s="114"/>
      <c r="I6" s="114"/>
      <c r="J6" s="109"/>
    </row>
    <row r="7" spans="1:10" s="110" customFormat="1" ht="12.75" customHeight="1" x14ac:dyDescent="0.35">
      <c r="A7" s="157"/>
      <c r="B7" s="155"/>
      <c r="C7" s="114"/>
      <c r="D7" s="114"/>
      <c r="E7" s="114"/>
      <c r="F7" s="114"/>
      <c r="G7" s="114"/>
      <c r="H7" s="114"/>
      <c r="I7" s="114"/>
      <c r="J7" s="109"/>
    </row>
    <row r="8" spans="1:10" s="110" customFormat="1" ht="15" customHeight="1" x14ac:dyDescent="0.35">
      <c r="A8" s="158" t="s">
        <v>3</v>
      </c>
      <c r="B8" s="114"/>
      <c r="C8" s="114"/>
      <c r="D8" s="114"/>
      <c r="E8" s="114"/>
      <c r="F8" s="114"/>
      <c r="G8" s="114"/>
      <c r="H8" s="114"/>
      <c r="I8" s="114"/>
      <c r="J8" s="109"/>
    </row>
    <row r="9" spans="1:10" ht="12.75" customHeight="1" x14ac:dyDescent="0.25">
      <c r="A9" s="13"/>
      <c r="B9" s="13"/>
      <c r="C9" s="14"/>
      <c r="D9" s="14"/>
      <c r="E9" s="14"/>
      <c r="F9" s="14"/>
      <c r="G9" s="14"/>
      <c r="H9" s="14"/>
      <c r="I9" s="3"/>
      <c r="J9" s="6"/>
    </row>
    <row r="10" spans="1:10" s="119" customFormat="1" ht="21" customHeight="1" x14ac:dyDescent="0.3">
      <c r="A10" s="195" t="s">
        <v>4</v>
      </c>
      <c r="B10" s="197" t="s">
        <v>5</v>
      </c>
      <c r="C10" s="195" t="s">
        <v>6</v>
      </c>
      <c r="D10" s="195" t="s">
        <v>126</v>
      </c>
      <c r="E10" s="195" t="s">
        <v>8</v>
      </c>
      <c r="F10" s="195" t="s">
        <v>9</v>
      </c>
      <c r="G10" s="195" t="s">
        <v>10</v>
      </c>
      <c r="H10" s="195" t="s">
        <v>11</v>
      </c>
      <c r="I10" s="153"/>
      <c r="J10" s="118"/>
    </row>
    <row r="11" spans="1:10" s="119" customFormat="1" ht="26.25" customHeight="1" x14ac:dyDescent="0.3">
      <c r="A11" s="196"/>
      <c r="B11" s="198"/>
      <c r="C11" s="196"/>
      <c r="D11" s="196"/>
      <c r="E11" s="196"/>
      <c r="F11" s="196"/>
      <c r="G11" s="196"/>
      <c r="H11" s="196"/>
      <c r="I11" s="153"/>
      <c r="J11" s="118"/>
    </row>
    <row r="12" spans="1:10" s="119" customFormat="1" ht="28.5" customHeight="1" x14ac:dyDescent="0.3">
      <c r="A12" s="196"/>
      <c r="B12" s="198"/>
      <c r="C12" s="196"/>
      <c r="D12" s="196"/>
      <c r="E12" s="196"/>
      <c r="F12" s="196"/>
      <c r="G12" s="196"/>
      <c r="H12" s="196"/>
      <c r="I12" s="153"/>
      <c r="J12" s="118"/>
    </row>
    <row r="13" spans="1:10" s="119" customFormat="1" ht="22.5" customHeight="1" x14ac:dyDescent="0.3">
      <c r="A13" s="196"/>
      <c r="B13" s="198"/>
      <c r="C13" s="154" t="s">
        <v>127</v>
      </c>
      <c r="D13" s="154" t="s">
        <v>127</v>
      </c>
      <c r="E13" s="154" t="s">
        <v>127</v>
      </c>
      <c r="F13" s="154" t="s">
        <v>127</v>
      </c>
      <c r="G13" s="154" t="s">
        <v>127</v>
      </c>
      <c r="H13" s="154" t="s">
        <v>127</v>
      </c>
      <c r="I13" s="153"/>
      <c r="J13" s="118"/>
    </row>
    <row r="14" spans="1:10" ht="10.7" customHeight="1" x14ac:dyDescent="0.25">
      <c r="A14" s="15">
        <v>1</v>
      </c>
      <c r="B14" s="16" t="s">
        <v>16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7"/>
      <c r="J14" s="6"/>
    </row>
    <row r="15" spans="1:10" s="71" customFormat="1" ht="32.25" customHeight="1" x14ac:dyDescent="0.3">
      <c r="A15" s="77" t="s">
        <v>17</v>
      </c>
      <c r="B15" s="78" t="s">
        <v>18</v>
      </c>
      <c r="C15" s="79">
        <v>1015495.3</v>
      </c>
      <c r="D15" s="79">
        <v>123036.39</v>
      </c>
      <c r="E15" s="79">
        <v>129180.59</v>
      </c>
      <c r="F15" s="79">
        <v>104.99</v>
      </c>
      <c r="G15" s="79">
        <v>6144.2</v>
      </c>
      <c r="H15" s="79">
        <v>12.72</v>
      </c>
      <c r="I15" s="69"/>
      <c r="J15" s="70"/>
    </row>
    <row r="16" spans="1:10" s="71" customFormat="1" ht="32.25" customHeight="1" x14ac:dyDescent="0.3">
      <c r="A16" s="80" t="s">
        <v>19</v>
      </c>
      <c r="B16" s="81"/>
      <c r="C16" s="79">
        <v>1015495.3</v>
      </c>
      <c r="D16" s="79">
        <v>123036.39</v>
      </c>
      <c r="E16" s="79">
        <v>128891.15</v>
      </c>
      <c r="F16" s="79">
        <v>104.76</v>
      </c>
      <c r="G16" s="79">
        <v>5854.76</v>
      </c>
      <c r="H16" s="79">
        <v>12.69</v>
      </c>
      <c r="I16" s="69"/>
      <c r="J16" s="70"/>
    </row>
    <row r="17" spans="1:10" s="71" customFormat="1" ht="32.25" customHeight="1" x14ac:dyDescent="0.3">
      <c r="A17" s="77" t="s">
        <v>20</v>
      </c>
      <c r="B17" s="82"/>
      <c r="C17" s="79">
        <v>985847.7</v>
      </c>
      <c r="D17" s="79">
        <v>104969.63</v>
      </c>
      <c r="E17" s="79">
        <v>125193.73</v>
      </c>
      <c r="F17" s="79">
        <v>119.27</v>
      </c>
      <c r="G17" s="79">
        <v>20224.099999999999</v>
      </c>
      <c r="H17" s="79">
        <v>12.7</v>
      </c>
      <c r="I17" s="69"/>
      <c r="J17" s="70"/>
    </row>
    <row r="18" spans="1:10" ht="36" customHeight="1" x14ac:dyDescent="0.3">
      <c r="A18" s="18" t="s">
        <v>21</v>
      </c>
      <c r="B18" s="19" t="s">
        <v>22</v>
      </c>
      <c r="C18" s="20">
        <v>593558.69999999995</v>
      </c>
      <c r="D18" s="20">
        <v>74454.600000000006</v>
      </c>
      <c r="E18" s="20">
        <v>83280.25</v>
      </c>
      <c r="F18" s="20">
        <v>111.85</v>
      </c>
      <c r="G18" s="20">
        <v>8825.65</v>
      </c>
      <c r="H18" s="20">
        <v>14.03</v>
      </c>
      <c r="I18" s="17"/>
      <c r="J18" s="6"/>
    </row>
    <row r="19" spans="1:10" ht="36" customHeight="1" x14ac:dyDescent="0.3">
      <c r="A19" s="18" t="s">
        <v>23</v>
      </c>
      <c r="B19" s="19" t="s">
        <v>24</v>
      </c>
      <c r="C19" s="20">
        <v>8240.2000000000007</v>
      </c>
      <c r="D19" s="20">
        <v>1459.69</v>
      </c>
      <c r="E19" s="20">
        <v>1320.62</v>
      </c>
      <c r="F19" s="20">
        <v>90.47</v>
      </c>
      <c r="G19" s="20">
        <v>-139.07</v>
      </c>
      <c r="H19" s="20">
        <v>16.03</v>
      </c>
      <c r="I19" s="17"/>
      <c r="J19" s="6"/>
    </row>
    <row r="20" spans="1:10" ht="36" customHeight="1" x14ac:dyDescent="0.3">
      <c r="A20" s="21" t="s">
        <v>26</v>
      </c>
      <c r="B20" s="22" t="s">
        <v>27</v>
      </c>
      <c r="C20" s="20">
        <v>213331.8</v>
      </c>
      <c r="D20" s="20">
        <v>19434.59</v>
      </c>
      <c r="E20" s="20">
        <v>21709.3</v>
      </c>
      <c r="F20" s="20">
        <v>111.7</v>
      </c>
      <c r="G20" s="20">
        <v>2274.71</v>
      </c>
      <c r="H20" s="20">
        <v>10.18</v>
      </c>
      <c r="I20" s="17"/>
      <c r="J20" s="6"/>
    </row>
    <row r="21" spans="1:10" ht="36" customHeight="1" x14ac:dyDescent="0.3">
      <c r="A21" s="23" t="s">
        <v>28</v>
      </c>
      <c r="B21" s="19" t="s">
        <v>29</v>
      </c>
      <c r="C21" s="20">
        <v>186593.1</v>
      </c>
      <c r="D21" s="20">
        <v>14112.4</v>
      </c>
      <c r="E21" s="20">
        <v>15829.07</v>
      </c>
      <c r="F21" s="20">
        <v>112.16</v>
      </c>
      <c r="G21" s="20">
        <v>1716.67</v>
      </c>
      <c r="H21" s="20">
        <v>8.48</v>
      </c>
      <c r="I21" s="17"/>
      <c r="J21" s="6"/>
    </row>
    <row r="22" spans="1:10" ht="36" customHeight="1" x14ac:dyDescent="0.3">
      <c r="A22" s="23" t="s">
        <v>30</v>
      </c>
      <c r="B22" s="19" t="s">
        <v>31</v>
      </c>
      <c r="C22" s="20">
        <v>24975.4</v>
      </c>
      <c r="D22" s="20">
        <v>5256.18</v>
      </c>
      <c r="E22" s="20">
        <v>5679.83</v>
      </c>
      <c r="F22" s="20">
        <v>108.06</v>
      </c>
      <c r="G22" s="20">
        <v>423.65</v>
      </c>
      <c r="H22" s="20">
        <v>22.74</v>
      </c>
      <c r="I22" s="17"/>
      <c r="J22" s="6"/>
    </row>
    <row r="23" spans="1:10" ht="36" customHeight="1" x14ac:dyDescent="0.3">
      <c r="A23" s="23" t="s">
        <v>32</v>
      </c>
      <c r="B23" s="19" t="s">
        <v>33</v>
      </c>
      <c r="C23" s="20">
        <v>948.5</v>
      </c>
      <c r="D23" s="20">
        <v>18</v>
      </c>
      <c r="E23" s="20">
        <v>153.07</v>
      </c>
      <c r="F23" s="20">
        <v>850.39</v>
      </c>
      <c r="G23" s="20">
        <v>135.07</v>
      </c>
      <c r="H23" s="20">
        <v>16.14</v>
      </c>
      <c r="I23" s="17"/>
      <c r="J23" s="6"/>
    </row>
    <row r="24" spans="1:10" ht="36" customHeight="1" x14ac:dyDescent="0.3">
      <c r="A24" s="23" t="s">
        <v>34</v>
      </c>
      <c r="B24" s="19" t="s">
        <v>35</v>
      </c>
      <c r="C24" s="20">
        <v>814.8</v>
      </c>
      <c r="D24" s="20">
        <v>48.01</v>
      </c>
      <c r="E24" s="20">
        <v>47.34</v>
      </c>
      <c r="F24" s="20">
        <v>98.6</v>
      </c>
      <c r="G24" s="20">
        <v>-0.67</v>
      </c>
      <c r="H24" s="20">
        <v>5.81</v>
      </c>
      <c r="I24" s="17"/>
      <c r="J24" s="6"/>
    </row>
    <row r="25" spans="1:10" ht="36" customHeight="1" x14ac:dyDescent="0.3">
      <c r="A25" s="21" t="s">
        <v>36</v>
      </c>
      <c r="B25" s="22" t="s">
        <v>37</v>
      </c>
      <c r="C25" s="20">
        <v>154429</v>
      </c>
      <c r="D25" s="20">
        <v>8418.41</v>
      </c>
      <c r="E25" s="20">
        <v>17009.82</v>
      </c>
      <c r="F25" s="20">
        <v>202.06</v>
      </c>
      <c r="G25" s="20">
        <v>8591.41</v>
      </c>
      <c r="H25" s="20">
        <v>11.01</v>
      </c>
      <c r="I25" s="17"/>
      <c r="J25" s="6"/>
    </row>
    <row r="26" spans="1:10" ht="36" customHeight="1" x14ac:dyDescent="0.3">
      <c r="A26" s="23" t="s">
        <v>38</v>
      </c>
      <c r="B26" s="19" t="s">
        <v>39</v>
      </c>
      <c r="C26" s="20">
        <v>21724.400000000001</v>
      </c>
      <c r="D26" s="20">
        <v>1144.82</v>
      </c>
      <c r="E26" s="20">
        <v>695.18</v>
      </c>
      <c r="F26" s="20">
        <v>60.72</v>
      </c>
      <c r="G26" s="20">
        <v>-449.64</v>
      </c>
      <c r="H26" s="20">
        <v>3.2</v>
      </c>
      <c r="I26" s="17"/>
      <c r="J26" s="6"/>
    </row>
    <row r="27" spans="1:10" ht="36" customHeight="1" x14ac:dyDescent="0.3">
      <c r="A27" s="23" t="s">
        <v>40</v>
      </c>
      <c r="B27" s="19" t="s">
        <v>41</v>
      </c>
      <c r="C27" s="20">
        <v>103898.1</v>
      </c>
      <c r="D27" s="20">
        <v>3103.49</v>
      </c>
      <c r="E27" s="20">
        <v>12949.25</v>
      </c>
      <c r="F27" s="20">
        <v>417.25</v>
      </c>
      <c r="G27" s="20">
        <v>9845.76</v>
      </c>
      <c r="H27" s="20">
        <v>12.46</v>
      </c>
      <c r="I27" s="17"/>
      <c r="J27" s="6"/>
    </row>
    <row r="28" spans="1:10" ht="36" customHeight="1" x14ac:dyDescent="0.3">
      <c r="A28" s="23" t="s">
        <v>42</v>
      </c>
      <c r="B28" s="19" t="s">
        <v>43</v>
      </c>
      <c r="C28" s="20">
        <v>28806.5</v>
      </c>
      <c r="D28" s="20">
        <v>4170.1000000000004</v>
      </c>
      <c r="E28" s="20">
        <v>3365.39</v>
      </c>
      <c r="F28" s="20">
        <v>80.7</v>
      </c>
      <c r="G28" s="20">
        <v>-804.71</v>
      </c>
      <c r="H28" s="20">
        <v>11.68</v>
      </c>
      <c r="I28" s="17"/>
      <c r="J28" s="6"/>
    </row>
    <row r="29" spans="1:10" ht="36" customHeight="1" x14ac:dyDescent="0.3">
      <c r="A29" s="23" t="s">
        <v>44</v>
      </c>
      <c r="B29" s="19" t="s">
        <v>45</v>
      </c>
      <c r="C29" s="20">
        <v>17531.599999999999</v>
      </c>
      <c r="D29" s="20">
        <v>3678.51</v>
      </c>
      <c r="E29" s="20">
        <v>2998.97</v>
      </c>
      <c r="F29" s="20">
        <v>81.53</v>
      </c>
      <c r="G29" s="20">
        <v>-679.54</v>
      </c>
      <c r="H29" s="20">
        <v>17.11</v>
      </c>
      <c r="I29" s="17"/>
      <c r="J29" s="6"/>
    </row>
    <row r="30" spans="1:10" ht="36" customHeight="1" x14ac:dyDescent="0.3">
      <c r="A30" s="23" t="s">
        <v>46</v>
      </c>
      <c r="B30" s="19" t="s">
        <v>47</v>
      </c>
      <c r="C30" s="20">
        <v>11274.9</v>
      </c>
      <c r="D30" s="20">
        <v>491.59</v>
      </c>
      <c r="E30" s="20">
        <v>366.43</v>
      </c>
      <c r="F30" s="20">
        <v>74.540000000000006</v>
      </c>
      <c r="G30" s="20">
        <v>-125.16</v>
      </c>
      <c r="H30" s="20">
        <v>3.25</v>
      </c>
      <c r="I30" s="17"/>
      <c r="J30" s="6"/>
    </row>
    <row r="31" spans="1:10" ht="36" customHeight="1" x14ac:dyDescent="0.3">
      <c r="A31" s="21" t="s">
        <v>48</v>
      </c>
      <c r="B31" s="22" t="s">
        <v>49</v>
      </c>
      <c r="C31" s="20">
        <v>2238</v>
      </c>
      <c r="D31" s="20">
        <v>-134.6</v>
      </c>
      <c r="E31" s="20">
        <v>-28.01</v>
      </c>
      <c r="F31" s="20">
        <v>20.81</v>
      </c>
      <c r="G31" s="20">
        <v>106.59</v>
      </c>
      <c r="H31" s="20">
        <v>-1.25</v>
      </c>
      <c r="I31" s="17"/>
      <c r="J31" s="6"/>
    </row>
    <row r="32" spans="1:10" ht="36" customHeight="1" x14ac:dyDescent="0.3">
      <c r="A32" s="23" t="s">
        <v>50</v>
      </c>
      <c r="B32" s="19" t="s">
        <v>51</v>
      </c>
      <c r="C32" s="20" t="s">
        <v>25</v>
      </c>
      <c r="D32" s="20">
        <v>-135.1</v>
      </c>
      <c r="E32" s="20">
        <v>21.01</v>
      </c>
      <c r="F32" s="20">
        <v>-15.55</v>
      </c>
      <c r="G32" s="20">
        <v>156.11000000000001</v>
      </c>
      <c r="H32" s="20" t="s">
        <v>25</v>
      </c>
      <c r="I32" s="17"/>
      <c r="J32" s="6"/>
    </row>
    <row r="33" spans="1:10" ht="36" customHeight="1" x14ac:dyDescent="0.3">
      <c r="A33" s="23" t="s">
        <v>52</v>
      </c>
      <c r="B33" s="19" t="s">
        <v>53</v>
      </c>
      <c r="C33" s="20" t="s">
        <v>25</v>
      </c>
      <c r="D33" s="20">
        <v>-135.1</v>
      </c>
      <c r="E33" s="20">
        <v>21.01</v>
      </c>
      <c r="F33" s="20">
        <v>-15.55</v>
      </c>
      <c r="G33" s="20">
        <v>156.11000000000001</v>
      </c>
      <c r="H33" s="20" t="s">
        <v>25</v>
      </c>
      <c r="I33" s="17"/>
      <c r="J33" s="6"/>
    </row>
    <row r="34" spans="1:10" ht="36" customHeight="1" x14ac:dyDescent="0.3">
      <c r="A34" s="23" t="s">
        <v>54</v>
      </c>
      <c r="B34" s="19" t="s">
        <v>55</v>
      </c>
      <c r="C34" s="20" t="s">
        <v>25</v>
      </c>
      <c r="D34" s="20" t="s">
        <v>25</v>
      </c>
      <c r="E34" s="20" t="s">
        <v>25</v>
      </c>
      <c r="F34" s="20" t="s">
        <v>25</v>
      </c>
      <c r="G34" s="20" t="s">
        <v>25</v>
      </c>
      <c r="H34" s="20" t="s">
        <v>25</v>
      </c>
      <c r="I34" s="17"/>
      <c r="J34" s="6"/>
    </row>
    <row r="35" spans="1:10" ht="36" customHeight="1" x14ac:dyDescent="0.3">
      <c r="A35" s="23" t="s">
        <v>56</v>
      </c>
      <c r="B35" s="19" t="s">
        <v>57</v>
      </c>
      <c r="C35" s="20">
        <v>2238</v>
      </c>
      <c r="D35" s="20">
        <v>0.5</v>
      </c>
      <c r="E35" s="20">
        <v>-49.02</v>
      </c>
      <c r="F35" s="20">
        <v>-9804</v>
      </c>
      <c r="G35" s="20">
        <v>-49.52</v>
      </c>
      <c r="H35" s="20">
        <v>-2.19</v>
      </c>
      <c r="I35" s="17"/>
      <c r="J35" s="6"/>
    </row>
    <row r="36" spans="1:10" ht="36" customHeight="1" x14ac:dyDescent="0.3">
      <c r="A36" s="21" t="s">
        <v>58</v>
      </c>
      <c r="B36" s="19" t="s">
        <v>59</v>
      </c>
      <c r="C36" s="20">
        <v>14050</v>
      </c>
      <c r="D36" s="20">
        <v>1337.19</v>
      </c>
      <c r="E36" s="20">
        <v>1901.75</v>
      </c>
      <c r="F36" s="20">
        <v>142.22</v>
      </c>
      <c r="G36" s="20">
        <v>564.55999999999995</v>
      </c>
      <c r="H36" s="20">
        <v>13.54</v>
      </c>
      <c r="I36" s="17"/>
      <c r="J36" s="6"/>
    </row>
    <row r="37" spans="1:10" ht="36" customHeight="1" x14ac:dyDescent="0.3">
      <c r="A37" s="156" t="s">
        <v>60</v>
      </c>
      <c r="B37" s="19" t="s">
        <v>61</v>
      </c>
      <c r="C37" s="20">
        <v>12500</v>
      </c>
      <c r="D37" s="20">
        <v>1278.52</v>
      </c>
      <c r="E37" s="20">
        <v>1446.75</v>
      </c>
      <c r="F37" s="20">
        <v>113.16</v>
      </c>
      <c r="G37" s="20">
        <v>168.23</v>
      </c>
      <c r="H37" s="20">
        <v>11.57</v>
      </c>
      <c r="I37" s="17"/>
      <c r="J37" s="6"/>
    </row>
    <row r="38" spans="1:10" ht="36" customHeight="1" x14ac:dyDescent="0.3">
      <c r="A38" s="156" t="s">
        <v>62</v>
      </c>
      <c r="B38" s="19" t="s">
        <v>63</v>
      </c>
      <c r="C38" s="20" t="s">
        <v>25</v>
      </c>
      <c r="D38" s="20" t="s">
        <v>25</v>
      </c>
      <c r="E38" s="20" t="s">
        <v>25</v>
      </c>
      <c r="F38" s="20" t="s">
        <v>25</v>
      </c>
      <c r="G38" s="20" t="s">
        <v>25</v>
      </c>
      <c r="H38" s="20" t="s">
        <v>25</v>
      </c>
      <c r="I38" s="17"/>
      <c r="J38" s="6"/>
    </row>
    <row r="39" spans="1:10" ht="36" customHeight="1" x14ac:dyDescent="0.3">
      <c r="A39" s="156" t="s">
        <v>64</v>
      </c>
      <c r="B39" s="19" t="s">
        <v>65</v>
      </c>
      <c r="C39" s="20">
        <v>1550</v>
      </c>
      <c r="D39" s="20">
        <v>58.67</v>
      </c>
      <c r="E39" s="20">
        <v>455</v>
      </c>
      <c r="F39" s="20">
        <v>775.52</v>
      </c>
      <c r="G39" s="20">
        <v>396.33</v>
      </c>
      <c r="H39" s="20">
        <v>29.35</v>
      </c>
      <c r="I39" s="17"/>
      <c r="J39" s="6"/>
    </row>
    <row r="40" spans="1:10" ht="36" customHeight="1" x14ac:dyDescent="0.3">
      <c r="A40" s="18" t="s">
        <v>66</v>
      </c>
      <c r="B40" s="19" t="s">
        <v>67</v>
      </c>
      <c r="C40" s="20" t="s">
        <v>25</v>
      </c>
      <c r="D40" s="20">
        <v>-0.25</v>
      </c>
      <c r="E40" s="20" t="s">
        <v>25</v>
      </c>
      <c r="F40" s="20" t="s">
        <v>25</v>
      </c>
      <c r="G40" s="20">
        <v>0.25</v>
      </c>
      <c r="H40" s="20" t="s">
        <v>25</v>
      </c>
      <c r="I40" s="17"/>
      <c r="J40" s="6"/>
    </row>
    <row r="41" spans="1:10" s="71" customFormat="1" ht="36" customHeight="1" x14ac:dyDescent="0.3">
      <c r="A41" s="77" t="s">
        <v>68</v>
      </c>
      <c r="B41" s="82"/>
      <c r="C41" s="79">
        <v>29647.599999999999</v>
      </c>
      <c r="D41" s="79">
        <v>18066.77</v>
      </c>
      <c r="E41" s="79">
        <v>3986.86</v>
      </c>
      <c r="F41" s="79">
        <v>22.07</v>
      </c>
      <c r="G41" s="79">
        <v>-14079.91</v>
      </c>
      <c r="H41" s="79">
        <v>13.45</v>
      </c>
      <c r="I41" s="69"/>
      <c r="J41" s="70"/>
    </row>
    <row r="42" spans="1:10" s="71" customFormat="1" ht="36" customHeight="1" x14ac:dyDescent="0.3">
      <c r="A42" s="77" t="s">
        <v>69</v>
      </c>
      <c r="B42" s="82"/>
      <c r="C42" s="79">
        <v>29647.599999999999</v>
      </c>
      <c r="D42" s="79">
        <v>18066.77</v>
      </c>
      <c r="E42" s="79">
        <v>3697.42</v>
      </c>
      <c r="F42" s="79">
        <v>20.47</v>
      </c>
      <c r="G42" s="79">
        <v>-14369.35</v>
      </c>
      <c r="H42" s="79">
        <v>12.47</v>
      </c>
      <c r="I42" s="69"/>
      <c r="J42" s="70"/>
    </row>
    <row r="43" spans="1:10" ht="36" customHeight="1" x14ac:dyDescent="0.3">
      <c r="A43" s="21" t="s">
        <v>70</v>
      </c>
      <c r="B43" s="22" t="s">
        <v>71</v>
      </c>
      <c r="C43" s="20">
        <v>20795.099999999999</v>
      </c>
      <c r="D43" s="20">
        <v>1332.9</v>
      </c>
      <c r="E43" s="20">
        <v>1332.94</v>
      </c>
      <c r="F43" s="20">
        <v>100</v>
      </c>
      <c r="G43" s="20">
        <v>0.04</v>
      </c>
      <c r="H43" s="20">
        <v>6.41</v>
      </c>
      <c r="I43" s="17"/>
      <c r="J43" s="6"/>
    </row>
    <row r="44" spans="1:10" ht="72" customHeight="1" x14ac:dyDescent="0.3">
      <c r="A44" s="86" t="s">
        <v>72</v>
      </c>
      <c r="B44" s="19" t="s">
        <v>73</v>
      </c>
      <c r="C44" s="20">
        <v>10191.6</v>
      </c>
      <c r="D44" s="20">
        <v>315.94</v>
      </c>
      <c r="E44" s="20">
        <v>513.80999999999995</v>
      </c>
      <c r="F44" s="20">
        <v>162.63</v>
      </c>
      <c r="G44" s="20">
        <v>197.87</v>
      </c>
      <c r="H44" s="20">
        <v>5.04</v>
      </c>
      <c r="I44" s="17"/>
      <c r="J44" s="6"/>
    </row>
    <row r="45" spans="1:10" ht="78" customHeight="1" x14ac:dyDescent="0.3">
      <c r="A45" s="91" t="s">
        <v>74</v>
      </c>
      <c r="B45" s="19" t="s">
        <v>75</v>
      </c>
      <c r="C45" s="20">
        <v>3118</v>
      </c>
      <c r="D45" s="20">
        <v>203.08</v>
      </c>
      <c r="E45" s="20">
        <v>164</v>
      </c>
      <c r="F45" s="20">
        <v>80.760000000000005</v>
      </c>
      <c r="G45" s="20">
        <v>-39.08</v>
      </c>
      <c r="H45" s="20">
        <v>5.26</v>
      </c>
      <c r="I45" s="17"/>
      <c r="J45" s="6"/>
    </row>
    <row r="46" spans="1:10" ht="75" customHeight="1" x14ac:dyDescent="0.3">
      <c r="A46" s="86" t="s">
        <v>76</v>
      </c>
      <c r="B46" s="19" t="s">
        <v>77</v>
      </c>
      <c r="C46" s="20" t="s">
        <v>25</v>
      </c>
      <c r="D46" s="20" t="s">
        <v>25</v>
      </c>
      <c r="E46" s="20" t="s">
        <v>25</v>
      </c>
      <c r="F46" s="20" t="s">
        <v>25</v>
      </c>
      <c r="G46" s="20" t="s">
        <v>25</v>
      </c>
      <c r="H46" s="20" t="s">
        <v>25</v>
      </c>
      <c r="I46" s="17"/>
      <c r="J46" s="6"/>
    </row>
    <row r="47" spans="1:10" ht="57.75" customHeight="1" x14ac:dyDescent="0.3">
      <c r="A47" s="86" t="s">
        <v>78</v>
      </c>
      <c r="B47" s="19" t="s">
        <v>79</v>
      </c>
      <c r="C47" s="20" t="s">
        <v>25</v>
      </c>
      <c r="D47" s="20" t="s">
        <v>25</v>
      </c>
      <c r="E47" s="20" t="s">
        <v>25</v>
      </c>
      <c r="F47" s="20" t="s">
        <v>25</v>
      </c>
      <c r="G47" s="20" t="s">
        <v>25</v>
      </c>
      <c r="H47" s="20" t="s">
        <v>25</v>
      </c>
      <c r="I47" s="17"/>
      <c r="J47" s="6"/>
    </row>
    <row r="48" spans="1:10" ht="36" customHeight="1" x14ac:dyDescent="0.3">
      <c r="A48" s="86" t="s">
        <v>80</v>
      </c>
      <c r="B48" s="19" t="s">
        <v>81</v>
      </c>
      <c r="C48" s="20">
        <v>6845.5</v>
      </c>
      <c r="D48" s="20">
        <v>654.11</v>
      </c>
      <c r="E48" s="20">
        <v>590.17999999999995</v>
      </c>
      <c r="F48" s="20">
        <v>90.23</v>
      </c>
      <c r="G48" s="20">
        <v>-63.93</v>
      </c>
      <c r="H48" s="20">
        <v>8.6199999999999992</v>
      </c>
      <c r="I48" s="17"/>
      <c r="J48" s="6"/>
    </row>
    <row r="49" spans="1:10" ht="36" customHeight="1" x14ac:dyDescent="0.3">
      <c r="A49" s="86" t="s">
        <v>82</v>
      </c>
      <c r="B49" s="19" t="s">
        <v>83</v>
      </c>
      <c r="C49" s="20">
        <v>640</v>
      </c>
      <c r="D49" s="20" t="s">
        <v>25</v>
      </c>
      <c r="E49" s="20" t="s">
        <v>25</v>
      </c>
      <c r="F49" s="20" t="s">
        <v>25</v>
      </c>
      <c r="G49" s="20" t="s">
        <v>25</v>
      </c>
      <c r="H49" s="20" t="s">
        <v>25</v>
      </c>
      <c r="I49" s="17"/>
      <c r="J49" s="6"/>
    </row>
    <row r="50" spans="1:10" ht="56.25" customHeight="1" x14ac:dyDescent="0.3">
      <c r="A50" s="86" t="s">
        <v>84</v>
      </c>
      <c r="B50" s="19" t="s">
        <v>85</v>
      </c>
      <c r="C50" s="20" t="s">
        <v>25</v>
      </c>
      <c r="D50" s="20" t="s">
        <v>25</v>
      </c>
      <c r="E50" s="20" t="s">
        <v>25</v>
      </c>
      <c r="F50" s="20" t="s">
        <v>25</v>
      </c>
      <c r="G50" s="20" t="s">
        <v>25</v>
      </c>
      <c r="H50" s="20" t="s">
        <v>25</v>
      </c>
      <c r="I50" s="17"/>
      <c r="J50" s="6"/>
    </row>
    <row r="51" spans="1:10" ht="71.25" customHeight="1" x14ac:dyDescent="0.3">
      <c r="A51" s="25" t="s">
        <v>86</v>
      </c>
      <c r="B51" s="19" t="s">
        <v>87</v>
      </c>
      <c r="C51" s="20" t="s">
        <v>25</v>
      </c>
      <c r="D51" s="20">
        <v>159.76</v>
      </c>
      <c r="E51" s="20">
        <v>64.959999999999994</v>
      </c>
      <c r="F51" s="20">
        <v>40.659999999999997</v>
      </c>
      <c r="G51" s="20">
        <v>-94.8</v>
      </c>
      <c r="H51" s="20" t="s">
        <v>25</v>
      </c>
      <c r="I51" s="17"/>
      <c r="J51" s="6"/>
    </row>
    <row r="52" spans="1:10" ht="36" customHeight="1" x14ac:dyDescent="0.3">
      <c r="A52" s="21" t="s">
        <v>88</v>
      </c>
      <c r="B52" s="22" t="s">
        <v>89</v>
      </c>
      <c r="C52" s="20">
        <v>312.39999999999998</v>
      </c>
      <c r="D52" s="20">
        <v>26.71</v>
      </c>
      <c r="E52" s="20">
        <v>6.29</v>
      </c>
      <c r="F52" s="20">
        <v>23.55</v>
      </c>
      <c r="G52" s="20">
        <v>-20.420000000000002</v>
      </c>
      <c r="H52" s="20">
        <v>2.0099999999999998</v>
      </c>
      <c r="I52" s="17"/>
      <c r="J52" s="6"/>
    </row>
    <row r="53" spans="1:10" ht="36" customHeight="1" x14ac:dyDescent="0.3">
      <c r="A53" s="26" t="s">
        <v>90</v>
      </c>
      <c r="B53" s="22" t="s">
        <v>91</v>
      </c>
      <c r="C53" s="20">
        <v>213.4</v>
      </c>
      <c r="D53" s="20">
        <v>1.35</v>
      </c>
      <c r="E53" s="20">
        <v>83.49</v>
      </c>
      <c r="F53" s="20">
        <v>6184.44</v>
      </c>
      <c r="G53" s="20">
        <v>82.14</v>
      </c>
      <c r="H53" s="20">
        <v>39.119999999999997</v>
      </c>
      <c r="I53" s="17"/>
      <c r="J53" s="6"/>
    </row>
    <row r="54" spans="1:10" ht="36" customHeight="1" x14ac:dyDescent="0.3">
      <c r="A54" s="27" t="s">
        <v>92</v>
      </c>
      <c r="B54" s="19" t="s">
        <v>93</v>
      </c>
      <c r="C54" s="20">
        <v>113.4</v>
      </c>
      <c r="D54" s="20" t="s">
        <v>25</v>
      </c>
      <c r="E54" s="20">
        <v>45.1</v>
      </c>
      <c r="F54" s="20" t="s">
        <v>25</v>
      </c>
      <c r="G54" s="20">
        <v>45.1</v>
      </c>
      <c r="H54" s="20">
        <v>39.770000000000003</v>
      </c>
      <c r="I54" s="17"/>
      <c r="J54" s="6"/>
    </row>
    <row r="55" spans="1:10" ht="36" customHeight="1" x14ac:dyDescent="0.3">
      <c r="A55" s="27" t="s">
        <v>94</v>
      </c>
      <c r="B55" s="19" t="s">
        <v>95</v>
      </c>
      <c r="C55" s="20">
        <v>100</v>
      </c>
      <c r="D55" s="20">
        <v>1.35</v>
      </c>
      <c r="E55" s="20">
        <v>38.39</v>
      </c>
      <c r="F55" s="20">
        <v>2843.7</v>
      </c>
      <c r="G55" s="20">
        <v>37.04</v>
      </c>
      <c r="H55" s="20">
        <v>38.39</v>
      </c>
      <c r="I55" s="17"/>
      <c r="J55" s="6"/>
    </row>
    <row r="56" spans="1:10" ht="36" customHeight="1" x14ac:dyDescent="0.3">
      <c r="A56" s="21" t="s">
        <v>96</v>
      </c>
      <c r="B56" s="22" t="s">
        <v>97</v>
      </c>
      <c r="C56" s="20">
        <v>7427.1</v>
      </c>
      <c r="D56" s="20">
        <v>836.54</v>
      </c>
      <c r="E56" s="20">
        <v>738.57</v>
      </c>
      <c r="F56" s="20">
        <v>88.29</v>
      </c>
      <c r="G56" s="20">
        <v>-97.97</v>
      </c>
      <c r="H56" s="20">
        <v>9.94</v>
      </c>
      <c r="I56" s="17"/>
      <c r="J56" s="6"/>
    </row>
    <row r="57" spans="1:10" ht="66" customHeight="1" x14ac:dyDescent="0.3">
      <c r="A57" s="18" t="s">
        <v>98</v>
      </c>
      <c r="B57" s="19" t="s">
        <v>99</v>
      </c>
      <c r="C57" s="20">
        <v>1237.0999999999999</v>
      </c>
      <c r="D57" s="20">
        <v>537.73</v>
      </c>
      <c r="E57" s="20">
        <v>257.52999999999997</v>
      </c>
      <c r="F57" s="20">
        <v>47.89</v>
      </c>
      <c r="G57" s="20">
        <v>-280.2</v>
      </c>
      <c r="H57" s="20">
        <v>20.82</v>
      </c>
      <c r="I57" s="17"/>
      <c r="J57" s="6"/>
    </row>
    <row r="58" spans="1:10" ht="36" customHeight="1" x14ac:dyDescent="0.3">
      <c r="A58" s="18" t="s">
        <v>100</v>
      </c>
      <c r="B58" s="19" t="s">
        <v>101</v>
      </c>
      <c r="C58" s="20">
        <v>6190</v>
      </c>
      <c r="D58" s="20">
        <v>298.81</v>
      </c>
      <c r="E58" s="20">
        <v>481.05</v>
      </c>
      <c r="F58" s="20">
        <v>160.99</v>
      </c>
      <c r="G58" s="20">
        <v>182.24</v>
      </c>
      <c r="H58" s="20">
        <v>7.77</v>
      </c>
      <c r="I58" s="17"/>
      <c r="J58" s="6"/>
    </row>
    <row r="59" spans="1:10" ht="48.75" customHeight="1" x14ac:dyDescent="0.3">
      <c r="A59" s="18" t="s">
        <v>102</v>
      </c>
      <c r="B59" s="19" t="s">
        <v>103</v>
      </c>
      <c r="C59" s="20" t="s">
        <v>25</v>
      </c>
      <c r="D59" s="20" t="s">
        <v>25</v>
      </c>
      <c r="E59" s="20" t="s">
        <v>25</v>
      </c>
      <c r="F59" s="20" t="s">
        <v>25</v>
      </c>
      <c r="G59" s="20" t="s">
        <v>25</v>
      </c>
      <c r="H59" s="20" t="s">
        <v>25</v>
      </c>
      <c r="I59" s="17"/>
      <c r="J59" s="6"/>
    </row>
    <row r="60" spans="1:10" ht="36" customHeight="1" x14ac:dyDescent="0.3">
      <c r="A60" s="21" t="s">
        <v>104</v>
      </c>
      <c r="B60" s="22" t="s">
        <v>105</v>
      </c>
      <c r="C60" s="20" t="s">
        <v>25</v>
      </c>
      <c r="D60" s="20" t="s">
        <v>25</v>
      </c>
      <c r="E60" s="20" t="s">
        <v>25</v>
      </c>
      <c r="F60" s="20" t="s">
        <v>25</v>
      </c>
      <c r="G60" s="20" t="s">
        <v>25</v>
      </c>
      <c r="H60" s="20" t="s">
        <v>25</v>
      </c>
      <c r="I60" s="17"/>
      <c r="J60" s="6"/>
    </row>
    <row r="61" spans="1:10" ht="36" customHeight="1" x14ac:dyDescent="0.3">
      <c r="A61" s="21" t="s">
        <v>106</v>
      </c>
      <c r="B61" s="22" t="s">
        <v>107</v>
      </c>
      <c r="C61" s="20">
        <v>899.6</v>
      </c>
      <c r="D61" s="20">
        <v>15843.8</v>
      </c>
      <c r="E61" s="20">
        <v>1536.13</v>
      </c>
      <c r="F61" s="20">
        <v>9.6999999999999993</v>
      </c>
      <c r="G61" s="20">
        <v>-14307.67</v>
      </c>
      <c r="H61" s="20">
        <v>170.76</v>
      </c>
      <c r="I61" s="17"/>
      <c r="J61" s="6"/>
    </row>
    <row r="62" spans="1:10" ht="36" customHeight="1" x14ac:dyDescent="0.3">
      <c r="A62" s="21" t="s">
        <v>108</v>
      </c>
      <c r="B62" s="22" t="s">
        <v>109</v>
      </c>
      <c r="C62" s="20" t="s">
        <v>25</v>
      </c>
      <c r="D62" s="20">
        <v>25.47</v>
      </c>
      <c r="E62" s="20">
        <v>289.44</v>
      </c>
      <c r="F62" s="20">
        <v>1136.4000000000001</v>
      </c>
      <c r="G62" s="20">
        <v>263.97000000000003</v>
      </c>
      <c r="H62" s="20" t="s">
        <v>25</v>
      </c>
      <c r="I62" s="17"/>
      <c r="J62" s="6"/>
    </row>
    <row r="63" spans="1:10" ht="36" customHeight="1" x14ac:dyDescent="0.3">
      <c r="A63" s="23" t="s">
        <v>110</v>
      </c>
      <c r="B63" s="28" t="s">
        <v>111</v>
      </c>
      <c r="C63" s="20" t="s">
        <v>25</v>
      </c>
      <c r="D63" s="20" t="s">
        <v>25</v>
      </c>
      <c r="E63" s="20">
        <v>289.44</v>
      </c>
      <c r="F63" s="20" t="s">
        <v>25</v>
      </c>
      <c r="G63" s="20">
        <v>289.44</v>
      </c>
      <c r="H63" s="20" t="s">
        <v>25</v>
      </c>
      <c r="I63" s="17"/>
      <c r="J63" s="6"/>
    </row>
    <row r="64" spans="1:10" ht="36" customHeight="1" x14ac:dyDescent="0.3">
      <c r="A64" s="23" t="s">
        <v>112</v>
      </c>
      <c r="B64" s="28" t="s">
        <v>113</v>
      </c>
      <c r="C64" s="20" t="s">
        <v>25</v>
      </c>
      <c r="D64" s="20">
        <v>25.47</v>
      </c>
      <c r="E64" s="20" t="s">
        <v>25</v>
      </c>
      <c r="F64" s="20" t="s">
        <v>25</v>
      </c>
      <c r="G64" s="20">
        <v>-25.47</v>
      </c>
      <c r="H64" s="20" t="s">
        <v>25</v>
      </c>
      <c r="I64" s="17"/>
      <c r="J64" s="6"/>
    </row>
    <row r="65" spans="1:10" ht="36" customHeight="1" x14ac:dyDescent="0.3">
      <c r="A65" s="29" t="s">
        <v>114</v>
      </c>
      <c r="B65" s="30" t="s">
        <v>115</v>
      </c>
      <c r="C65" s="20" t="s">
        <v>25</v>
      </c>
      <c r="D65" s="20" t="s">
        <v>25</v>
      </c>
      <c r="E65" s="20" t="s">
        <v>25</v>
      </c>
      <c r="F65" s="20" t="s">
        <v>25</v>
      </c>
      <c r="G65" s="20" t="s">
        <v>25</v>
      </c>
      <c r="H65" s="20" t="s">
        <v>25</v>
      </c>
      <c r="I65" s="17"/>
      <c r="J65" s="6"/>
    </row>
  </sheetData>
  <mergeCells count="13">
    <mergeCell ref="A2:H2"/>
    <mergeCell ref="A3:H3"/>
    <mergeCell ref="A4:H4"/>
    <mergeCell ref="C5:I5"/>
    <mergeCell ref="B6:G6"/>
    <mergeCell ref="F10:F12"/>
    <mergeCell ref="G10:G12"/>
    <mergeCell ref="H10:H12"/>
    <mergeCell ref="A10:A13"/>
    <mergeCell ref="B10:B13"/>
    <mergeCell ref="C10:C12"/>
    <mergeCell ref="D10:D12"/>
    <mergeCell ref="E10:E12"/>
  </mergeCells>
  <pageMargins left="0.70866141732283472" right="0.70866141732283472" top="0.17" bottom="0.17" header="0.31496062992125984" footer="0.31496062992125984"/>
  <pageSetup paperSize="9" scale="46" fitToHeight="2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9"/>
  <sheetViews>
    <sheetView tabSelected="1" topLeftCell="A6" zoomScale="90" zoomScaleNormal="90" zoomScaleSheetLayoutView="100" workbookViewId="0">
      <selection activeCell="P54" sqref="P1:P1048576"/>
    </sheetView>
  </sheetViews>
  <sheetFormatPr defaultRowHeight="15" x14ac:dyDescent="0.25"/>
  <cols>
    <col min="1" max="1" width="39.5703125" style="1" customWidth="1"/>
    <col min="2" max="2" width="30.28515625" style="1" hidden="1" customWidth="1"/>
    <col min="3" max="3" width="19.28515625" style="1" customWidth="1"/>
    <col min="4" max="4" width="19.140625" style="1" customWidth="1"/>
    <col min="5" max="5" width="16.140625" style="1" customWidth="1"/>
    <col min="6" max="6" width="18.85546875" style="1" customWidth="1"/>
    <col min="7" max="14" width="16.140625" style="1" customWidth="1"/>
    <col min="15" max="15" width="13.85546875" style="1" customWidth="1"/>
    <col min="16" max="16" width="12" style="1" customWidth="1"/>
    <col min="17" max="17" width="14.5703125" style="1" customWidth="1"/>
    <col min="18" max="18" width="15" style="1" customWidth="1"/>
    <col min="19" max="22" width="15.7109375" style="1" customWidth="1"/>
    <col min="23" max="26" width="9.7109375" style="1" customWidth="1"/>
    <col min="27" max="30" width="13.7109375" style="1" customWidth="1"/>
    <col min="31" max="16384" width="9.140625" style="1"/>
  </cols>
  <sheetData>
    <row r="1" spans="1:27" ht="14.2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205"/>
      <c r="Z1" s="206"/>
      <c r="AA1" s="6"/>
    </row>
    <row r="2" spans="1:27" ht="29.25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4"/>
      <c r="W2" s="4"/>
      <c r="X2" s="4"/>
      <c r="Y2" s="207"/>
      <c r="Z2" s="208"/>
      <c r="AA2" s="6"/>
    </row>
    <row r="3" spans="1:27" ht="12.75" customHeight="1" x14ac:dyDescent="0.3">
      <c r="A3" s="2"/>
      <c r="B3" s="3"/>
      <c r="C3" s="3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4"/>
      <c r="V3" s="4"/>
      <c r="W3" s="4"/>
      <c r="X3" s="4"/>
      <c r="Y3" s="205"/>
      <c r="Z3" s="206"/>
      <c r="AA3" s="6"/>
    </row>
    <row r="4" spans="1:27" ht="12.75" customHeight="1" x14ac:dyDescent="0.3">
      <c r="A4" s="2"/>
      <c r="B4" s="3"/>
      <c r="C4" s="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4"/>
      <c r="V4" s="4"/>
      <c r="W4" s="4"/>
      <c r="X4" s="4"/>
      <c r="Y4" s="4"/>
      <c r="Z4" s="5"/>
      <c r="AA4" s="6"/>
    </row>
    <row r="5" spans="1:27" ht="17.649999999999999" customHeight="1" x14ac:dyDescent="0.3">
      <c r="A5" s="209" t="s">
        <v>0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6"/>
    </row>
    <row r="6" spans="1:27" ht="17.649999999999999" customHeight="1" x14ac:dyDescent="0.3">
      <c r="A6" s="209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6"/>
    </row>
    <row r="7" spans="1:27" ht="16.5" customHeight="1" x14ac:dyDescent="0.25">
      <c r="A7" s="199" t="s">
        <v>1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6"/>
    </row>
    <row r="8" spans="1:27" ht="26.25" customHeight="1" x14ac:dyDescent="0.25">
      <c r="A8" s="8"/>
      <c r="B8" s="8"/>
      <c r="C8" s="8"/>
      <c r="D8" s="201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6"/>
    </row>
    <row r="9" spans="1:27" ht="24" customHeight="1" x14ac:dyDescent="0.25">
      <c r="A9" s="9"/>
      <c r="B9" s="9"/>
      <c r="C9" s="9"/>
      <c r="D9" s="3"/>
      <c r="E9" s="3"/>
      <c r="F9" s="3"/>
      <c r="G9" s="3"/>
      <c r="H9" s="203" t="s">
        <v>128</v>
      </c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10"/>
      <c r="X9" s="3"/>
      <c r="Y9" s="3"/>
      <c r="Z9" s="3"/>
      <c r="AA9" s="6"/>
    </row>
    <row r="10" spans="1:27" ht="12.75" customHeight="1" x14ac:dyDescent="0.25">
      <c r="A10" s="2"/>
      <c r="B10" s="11"/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6"/>
    </row>
    <row r="11" spans="1:27" ht="15" customHeight="1" x14ac:dyDescent="0.25">
      <c r="A11" s="12" t="s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6"/>
    </row>
    <row r="12" spans="1:27" ht="12.75" customHeight="1" x14ac:dyDescent="0.25">
      <c r="A12" s="13"/>
      <c r="B12" s="13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6"/>
    </row>
    <row r="13" spans="1:27" ht="21" customHeight="1" x14ac:dyDescent="0.25">
      <c r="A13" s="159" t="s">
        <v>4</v>
      </c>
      <c r="B13" s="161" t="s">
        <v>5</v>
      </c>
      <c r="C13" s="159" t="s">
        <v>6</v>
      </c>
      <c r="D13" s="160"/>
      <c r="E13" s="160"/>
      <c r="F13" s="160"/>
      <c r="G13" s="159" t="s">
        <v>7</v>
      </c>
      <c r="H13" s="160"/>
      <c r="I13" s="160"/>
      <c r="J13" s="160"/>
      <c r="K13" s="159" t="s">
        <v>8</v>
      </c>
      <c r="L13" s="160"/>
      <c r="M13" s="160"/>
      <c r="N13" s="160"/>
      <c r="O13" s="159" t="s">
        <v>9</v>
      </c>
      <c r="P13" s="160"/>
      <c r="Q13" s="160"/>
      <c r="R13" s="160"/>
      <c r="S13" s="159" t="s">
        <v>10</v>
      </c>
      <c r="T13" s="160"/>
      <c r="U13" s="160"/>
      <c r="V13" s="160"/>
      <c r="W13" s="159" t="s">
        <v>11</v>
      </c>
      <c r="X13" s="160"/>
      <c r="Y13" s="160"/>
      <c r="Z13" s="160"/>
      <c r="AA13" s="6"/>
    </row>
    <row r="14" spans="1:27" ht="23.25" customHeight="1" x14ac:dyDescent="0.25">
      <c r="A14" s="160"/>
      <c r="B14" s="162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6"/>
    </row>
    <row r="15" spans="1:27" ht="32.25" customHeight="1" x14ac:dyDescent="0.25">
      <c r="A15" s="160"/>
      <c r="B15" s="162"/>
      <c r="C15" s="161" t="s">
        <v>127</v>
      </c>
      <c r="D15" s="159" t="s">
        <v>12</v>
      </c>
      <c r="E15" s="159" t="s">
        <v>13</v>
      </c>
      <c r="F15" s="159" t="s">
        <v>129</v>
      </c>
      <c r="G15" s="159" t="s">
        <v>127</v>
      </c>
      <c r="H15" s="159" t="s">
        <v>12</v>
      </c>
      <c r="I15" s="159" t="s">
        <v>13</v>
      </c>
      <c r="J15" s="159" t="s">
        <v>129</v>
      </c>
      <c r="K15" s="159" t="s">
        <v>127</v>
      </c>
      <c r="L15" s="159" t="s">
        <v>12</v>
      </c>
      <c r="M15" s="159" t="s">
        <v>13</v>
      </c>
      <c r="N15" s="159" t="s">
        <v>130</v>
      </c>
      <c r="O15" s="159" t="s">
        <v>127</v>
      </c>
      <c r="P15" s="159" t="s">
        <v>12</v>
      </c>
      <c r="Q15" s="159" t="s">
        <v>13</v>
      </c>
      <c r="R15" s="159" t="s">
        <v>129</v>
      </c>
      <c r="S15" s="159" t="s">
        <v>127</v>
      </c>
      <c r="T15" s="159" t="s">
        <v>12</v>
      </c>
      <c r="U15" s="159" t="s">
        <v>13</v>
      </c>
      <c r="V15" s="159" t="s">
        <v>129</v>
      </c>
      <c r="W15" s="159" t="s">
        <v>127</v>
      </c>
      <c r="X15" s="159" t="s">
        <v>12</v>
      </c>
      <c r="Y15" s="159" t="s">
        <v>13</v>
      </c>
      <c r="Z15" s="159" t="s">
        <v>14</v>
      </c>
      <c r="AA15" s="6"/>
    </row>
    <row r="16" spans="1:27" ht="32.25" customHeight="1" x14ac:dyDescent="0.25">
      <c r="A16" s="160"/>
      <c r="B16" s="162"/>
      <c r="C16" s="162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6"/>
    </row>
    <row r="17" spans="1:27" ht="10.7" customHeight="1" x14ac:dyDescent="0.25">
      <c r="A17" s="51">
        <v>1</v>
      </c>
      <c r="B17" s="52" t="s">
        <v>16</v>
      </c>
      <c r="C17" s="52" t="s">
        <v>131</v>
      </c>
      <c r="D17" s="51">
        <v>4</v>
      </c>
      <c r="E17" s="51">
        <v>5</v>
      </c>
      <c r="F17" s="51">
        <v>6</v>
      </c>
      <c r="G17" s="51">
        <v>7</v>
      </c>
      <c r="H17" s="51">
        <v>8</v>
      </c>
      <c r="I17" s="51">
        <v>9</v>
      </c>
      <c r="J17" s="51">
        <v>10</v>
      </c>
      <c r="K17" s="51">
        <v>11</v>
      </c>
      <c r="L17" s="51">
        <v>12</v>
      </c>
      <c r="M17" s="51">
        <v>13</v>
      </c>
      <c r="N17" s="51">
        <v>14</v>
      </c>
      <c r="O17" s="51">
        <v>15</v>
      </c>
      <c r="P17" s="51">
        <v>16</v>
      </c>
      <c r="Q17" s="51">
        <v>17</v>
      </c>
      <c r="R17" s="51">
        <v>18</v>
      </c>
      <c r="S17" s="51">
        <v>19</v>
      </c>
      <c r="T17" s="51">
        <v>20</v>
      </c>
      <c r="U17" s="51">
        <v>21</v>
      </c>
      <c r="V17" s="51">
        <v>22</v>
      </c>
      <c r="W17" s="51">
        <v>23</v>
      </c>
      <c r="X17" s="51">
        <v>24</v>
      </c>
      <c r="Y17" s="51">
        <v>25</v>
      </c>
      <c r="Z17" s="51">
        <v>26</v>
      </c>
      <c r="AA17" s="6"/>
    </row>
    <row r="18" spans="1:27" s="71" customFormat="1" ht="30" customHeight="1" x14ac:dyDescent="0.3">
      <c r="A18" s="53" t="s">
        <v>17</v>
      </c>
      <c r="B18" s="68" t="s">
        <v>18</v>
      </c>
      <c r="C18" s="74">
        <v>1015495.3</v>
      </c>
      <c r="D18" s="74">
        <v>1438370.12</v>
      </c>
      <c r="E18" s="74">
        <v>167432.74</v>
      </c>
      <c r="F18" s="74">
        <v>2621298.16</v>
      </c>
      <c r="G18" s="74">
        <v>123036.39</v>
      </c>
      <c r="H18" s="74">
        <v>135691.16</v>
      </c>
      <c r="I18" s="74">
        <v>20045.2</v>
      </c>
      <c r="J18" s="74">
        <f>278772.75-443.065</f>
        <v>278329.685</v>
      </c>
      <c r="K18" s="74">
        <v>129180.59</v>
      </c>
      <c r="L18" s="74">
        <v>190370.98</v>
      </c>
      <c r="M18" s="74">
        <v>23098.69</v>
      </c>
      <c r="N18" s="74">
        <f>342650.26-146.421</f>
        <v>342503.83900000004</v>
      </c>
      <c r="O18" s="74">
        <v>104.99</v>
      </c>
      <c r="P18" s="74">
        <v>140.30000000000001</v>
      </c>
      <c r="Q18" s="74">
        <v>115.23</v>
      </c>
      <c r="R18" s="74">
        <v>123.06</v>
      </c>
      <c r="S18" s="74">
        <v>6144.2</v>
      </c>
      <c r="T18" s="74">
        <v>54679.82</v>
      </c>
      <c r="U18" s="74">
        <v>3053.49</v>
      </c>
      <c r="V18" s="74">
        <v>64174.15</v>
      </c>
      <c r="W18" s="74">
        <v>12.72</v>
      </c>
      <c r="X18" s="74">
        <v>13.24</v>
      </c>
      <c r="Y18" s="74">
        <v>13.8</v>
      </c>
      <c r="Z18" s="74">
        <v>13.07</v>
      </c>
      <c r="AA18" s="70"/>
    </row>
    <row r="19" spans="1:27" s="71" customFormat="1" ht="27.75" customHeight="1" x14ac:dyDescent="0.3">
      <c r="A19" s="54" t="s">
        <v>19</v>
      </c>
      <c r="B19" s="72"/>
      <c r="C19" s="74">
        <v>1015495.3</v>
      </c>
      <c r="D19" s="74">
        <v>1438370.12</v>
      </c>
      <c r="E19" s="74">
        <v>167432.74</v>
      </c>
      <c r="F19" s="74">
        <v>2621298.16</v>
      </c>
      <c r="G19" s="74">
        <v>123036.39</v>
      </c>
      <c r="H19" s="74">
        <v>135168.59</v>
      </c>
      <c r="I19" s="74">
        <v>19544.43</v>
      </c>
      <c r="J19" s="74">
        <f>J20+J45</f>
        <v>277749.39</v>
      </c>
      <c r="K19" s="74">
        <v>128891.15</v>
      </c>
      <c r="L19" s="74">
        <v>190474.28</v>
      </c>
      <c r="M19" s="74">
        <v>21810.16</v>
      </c>
      <c r="N19" s="74">
        <f>N20+N45</f>
        <v>341175.57999999996</v>
      </c>
      <c r="O19" s="74">
        <v>104.76</v>
      </c>
      <c r="P19" s="74">
        <v>140.91999999999999</v>
      </c>
      <c r="Q19" s="74">
        <v>111.59</v>
      </c>
      <c r="R19" s="74">
        <v>122.84</v>
      </c>
      <c r="S19" s="74">
        <v>5854.76</v>
      </c>
      <c r="T19" s="74">
        <v>55305.69</v>
      </c>
      <c r="U19" s="74">
        <v>2265.73</v>
      </c>
      <c r="V19" s="74">
        <v>63426.18</v>
      </c>
      <c r="W19" s="74">
        <v>12.69</v>
      </c>
      <c r="X19" s="74">
        <v>13.24</v>
      </c>
      <c r="Y19" s="74">
        <v>13.03</v>
      </c>
      <c r="Z19" s="74">
        <v>13.02</v>
      </c>
      <c r="AA19" s="70"/>
    </row>
    <row r="20" spans="1:27" s="71" customFormat="1" ht="27.75" customHeight="1" x14ac:dyDescent="0.3">
      <c r="A20" s="53" t="s">
        <v>20</v>
      </c>
      <c r="B20" s="55"/>
      <c r="C20" s="74">
        <v>985847.7</v>
      </c>
      <c r="D20" s="74">
        <v>1298642.6499999999</v>
      </c>
      <c r="E20" s="74">
        <v>153670.25</v>
      </c>
      <c r="F20" s="74">
        <v>2438160.6</v>
      </c>
      <c r="G20" s="74">
        <v>104969.63</v>
      </c>
      <c r="H20" s="74">
        <v>117461.4</v>
      </c>
      <c r="I20" s="74">
        <v>18445.59</v>
      </c>
      <c r="J20" s="74">
        <v>240876.62</v>
      </c>
      <c r="K20" s="74">
        <v>125193.73</v>
      </c>
      <c r="L20" s="74">
        <v>145256.28</v>
      </c>
      <c r="M20" s="74">
        <v>18272.47</v>
      </c>
      <c r="N20" s="74">
        <v>288722.48</v>
      </c>
      <c r="O20" s="74">
        <v>119.27</v>
      </c>
      <c r="P20" s="74">
        <v>123.66</v>
      </c>
      <c r="Q20" s="74">
        <v>99.06</v>
      </c>
      <c r="R20" s="74">
        <v>119.86</v>
      </c>
      <c r="S20" s="74">
        <v>20224.099999999999</v>
      </c>
      <c r="T20" s="74">
        <v>27794.880000000001</v>
      </c>
      <c r="U20" s="74">
        <v>-173.12</v>
      </c>
      <c r="V20" s="74">
        <v>47845.86</v>
      </c>
      <c r="W20" s="74">
        <v>12.7</v>
      </c>
      <c r="X20" s="74">
        <v>11.19</v>
      </c>
      <c r="Y20" s="74">
        <v>11.89</v>
      </c>
      <c r="Z20" s="74">
        <v>11.84</v>
      </c>
      <c r="AA20" s="70"/>
    </row>
    <row r="21" spans="1:27" ht="27.75" customHeight="1" x14ac:dyDescent="0.3">
      <c r="A21" s="56" t="s">
        <v>21</v>
      </c>
      <c r="B21" s="57" t="s">
        <v>22</v>
      </c>
      <c r="C21" s="75">
        <v>593558.69999999995</v>
      </c>
      <c r="D21" s="75">
        <v>729606.92</v>
      </c>
      <c r="E21" s="75">
        <v>26125.27</v>
      </c>
      <c r="F21" s="75">
        <v>1349290.89</v>
      </c>
      <c r="G21" s="75">
        <v>74454.600000000006</v>
      </c>
      <c r="H21" s="75">
        <v>73145.25</v>
      </c>
      <c r="I21" s="75">
        <v>2760.19</v>
      </c>
      <c r="J21" s="75">
        <v>150360.04</v>
      </c>
      <c r="K21" s="75">
        <v>83280.25</v>
      </c>
      <c r="L21" s="75">
        <v>88493.98</v>
      </c>
      <c r="M21" s="75">
        <v>3339.4</v>
      </c>
      <c r="N21" s="75">
        <v>175113.63</v>
      </c>
      <c r="O21" s="75">
        <v>111.85</v>
      </c>
      <c r="P21" s="75">
        <v>120.98</v>
      </c>
      <c r="Q21" s="75">
        <v>120.98</v>
      </c>
      <c r="R21" s="75">
        <v>116.46</v>
      </c>
      <c r="S21" s="75">
        <v>8825.65</v>
      </c>
      <c r="T21" s="75">
        <v>15348.73</v>
      </c>
      <c r="U21" s="75">
        <v>579.21</v>
      </c>
      <c r="V21" s="75">
        <v>24753.59</v>
      </c>
      <c r="W21" s="75">
        <v>14.03</v>
      </c>
      <c r="X21" s="75">
        <v>12.13</v>
      </c>
      <c r="Y21" s="75">
        <v>12.78</v>
      </c>
      <c r="Z21" s="75">
        <v>12.98</v>
      </c>
      <c r="AA21" s="6"/>
    </row>
    <row r="22" spans="1:27" ht="27.75" customHeight="1" x14ac:dyDescent="0.3">
      <c r="A22" s="56" t="s">
        <v>23</v>
      </c>
      <c r="B22" s="57" t="s">
        <v>24</v>
      </c>
      <c r="C22" s="75">
        <v>8240.2000000000007</v>
      </c>
      <c r="D22" s="75">
        <v>73931.5</v>
      </c>
      <c r="E22" s="75" t="s">
        <v>25</v>
      </c>
      <c r="F22" s="75">
        <v>82171.7</v>
      </c>
      <c r="G22" s="75">
        <v>1459.69</v>
      </c>
      <c r="H22" s="75">
        <v>12738.23</v>
      </c>
      <c r="I22" s="75" t="s">
        <v>25</v>
      </c>
      <c r="J22" s="75">
        <v>14197.92</v>
      </c>
      <c r="K22" s="75">
        <v>1320.62</v>
      </c>
      <c r="L22" s="75">
        <v>11848.69</v>
      </c>
      <c r="M22" s="75" t="s">
        <v>25</v>
      </c>
      <c r="N22" s="75">
        <v>13169.31</v>
      </c>
      <c r="O22" s="75">
        <v>90.47</v>
      </c>
      <c r="P22" s="75">
        <v>93.02</v>
      </c>
      <c r="Q22" s="75" t="s">
        <v>25</v>
      </c>
      <c r="R22" s="75">
        <v>92.76</v>
      </c>
      <c r="S22" s="75">
        <v>-139.07</v>
      </c>
      <c r="T22" s="75">
        <v>-889.54</v>
      </c>
      <c r="U22" s="75" t="s">
        <v>25</v>
      </c>
      <c r="V22" s="75">
        <v>-1028.6099999999999</v>
      </c>
      <c r="W22" s="75">
        <v>16.03</v>
      </c>
      <c r="X22" s="75">
        <v>16.03</v>
      </c>
      <c r="Y22" s="75" t="s">
        <v>25</v>
      </c>
      <c r="Z22" s="75">
        <v>16.03</v>
      </c>
      <c r="AA22" s="6"/>
    </row>
    <row r="23" spans="1:27" ht="27.75" customHeight="1" x14ac:dyDescent="0.3">
      <c r="A23" s="58" t="s">
        <v>26</v>
      </c>
      <c r="B23" s="59" t="s">
        <v>27</v>
      </c>
      <c r="C23" s="75">
        <v>213331.8</v>
      </c>
      <c r="D23" s="75">
        <v>259735.75</v>
      </c>
      <c r="E23" s="75">
        <v>7400.23</v>
      </c>
      <c r="F23" s="75">
        <v>480467.78</v>
      </c>
      <c r="G23" s="75">
        <v>19434.59</v>
      </c>
      <c r="H23" s="75">
        <v>19929.32</v>
      </c>
      <c r="I23" s="75">
        <v>721.32</v>
      </c>
      <c r="J23" s="75">
        <v>40085.230000000003</v>
      </c>
      <c r="K23" s="75">
        <v>21709.3</v>
      </c>
      <c r="L23" s="75">
        <v>25995.24</v>
      </c>
      <c r="M23" s="75">
        <v>1294.3699999999999</v>
      </c>
      <c r="N23" s="75">
        <v>48998.91</v>
      </c>
      <c r="O23" s="75">
        <v>111.7</v>
      </c>
      <c r="P23" s="75">
        <v>130.44</v>
      </c>
      <c r="Q23" s="75">
        <v>179.44</v>
      </c>
      <c r="R23" s="75">
        <v>122.24</v>
      </c>
      <c r="S23" s="75">
        <v>2274.71</v>
      </c>
      <c r="T23" s="75">
        <v>6065.92</v>
      </c>
      <c r="U23" s="75">
        <v>573.04999999999995</v>
      </c>
      <c r="V23" s="75">
        <v>8913.68</v>
      </c>
      <c r="W23" s="75">
        <v>10.18</v>
      </c>
      <c r="X23" s="75">
        <v>10.01</v>
      </c>
      <c r="Y23" s="75">
        <v>17.489999999999998</v>
      </c>
      <c r="Z23" s="75">
        <v>10.199999999999999</v>
      </c>
      <c r="AA23" s="6"/>
    </row>
    <row r="24" spans="1:27" ht="27.75" customHeight="1" x14ac:dyDescent="0.3">
      <c r="A24" s="60" t="s">
        <v>28</v>
      </c>
      <c r="B24" s="57" t="s">
        <v>29</v>
      </c>
      <c r="C24" s="75">
        <v>186593.1</v>
      </c>
      <c r="D24" s="75">
        <v>200082.31</v>
      </c>
      <c r="E24" s="75" t="s">
        <v>25</v>
      </c>
      <c r="F24" s="75">
        <v>386675.41</v>
      </c>
      <c r="G24" s="75">
        <v>14112.4</v>
      </c>
      <c r="H24" s="75">
        <v>9120.17</v>
      </c>
      <c r="I24" s="75" t="s">
        <v>25</v>
      </c>
      <c r="J24" s="75">
        <v>23232.57</v>
      </c>
      <c r="K24" s="75">
        <v>15829.07</v>
      </c>
      <c r="L24" s="75">
        <v>13403.09</v>
      </c>
      <c r="M24" s="75" t="s">
        <v>25</v>
      </c>
      <c r="N24" s="75">
        <v>29232.16</v>
      </c>
      <c r="O24" s="75">
        <v>112.16</v>
      </c>
      <c r="P24" s="75">
        <v>146.96</v>
      </c>
      <c r="Q24" s="75" t="s">
        <v>25</v>
      </c>
      <c r="R24" s="75">
        <v>125.82</v>
      </c>
      <c r="S24" s="75">
        <v>1716.67</v>
      </c>
      <c r="T24" s="75">
        <v>4282.92</v>
      </c>
      <c r="U24" s="75" t="s">
        <v>25</v>
      </c>
      <c r="V24" s="75">
        <v>5999.59</v>
      </c>
      <c r="W24" s="75">
        <v>8.48</v>
      </c>
      <c r="X24" s="75">
        <v>6.7</v>
      </c>
      <c r="Y24" s="75" t="s">
        <v>25</v>
      </c>
      <c r="Z24" s="75">
        <v>7.56</v>
      </c>
      <c r="AA24" s="6"/>
    </row>
    <row r="25" spans="1:27" ht="27.75" customHeight="1" x14ac:dyDescent="0.3">
      <c r="A25" s="60" t="s">
        <v>30</v>
      </c>
      <c r="B25" s="57" t="s">
        <v>31</v>
      </c>
      <c r="C25" s="75">
        <v>24975.4</v>
      </c>
      <c r="D25" s="75">
        <v>49978.04</v>
      </c>
      <c r="E25" s="75">
        <v>2626.81</v>
      </c>
      <c r="F25" s="75">
        <v>77580.25</v>
      </c>
      <c r="G25" s="75">
        <v>5256.18</v>
      </c>
      <c r="H25" s="75">
        <v>10095.85</v>
      </c>
      <c r="I25" s="75">
        <v>444.95</v>
      </c>
      <c r="J25" s="75">
        <v>15796.98</v>
      </c>
      <c r="K25" s="75">
        <v>5679.83</v>
      </c>
      <c r="L25" s="75">
        <v>11633.62</v>
      </c>
      <c r="M25" s="75">
        <v>571.28</v>
      </c>
      <c r="N25" s="75">
        <v>17884.73</v>
      </c>
      <c r="O25" s="75">
        <v>108.06</v>
      </c>
      <c r="P25" s="75">
        <v>115.23</v>
      </c>
      <c r="Q25" s="75">
        <v>128.38999999999999</v>
      </c>
      <c r="R25" s="75">
        <v>113.22</v>
      </c>
      <c r="S25" s="75">
        <v>423.65</v>
      </c>
      <c r="T25" s="75">
        <v>1537.77</v>
      </c>
      <c r="U25" s="75">
        <v>126.33</v>
      </c>
      <c r="V25" s="75">
        <v>2087.75</v>
      </c>
      <c r="W25" s="75">
        <v>22.74</v>
      </c>
      <c r="X25" s="75">
        <v>23.28</v>
      </c>
      <c r="Y25" s="75">
        <v>21.75</v>
      </c>
      <c r="Z25" s="75">
        <v>23.05</v>
      </c>
      <c r="AA25" s="6"/>
    </row>
    <row r="26" spans="1:27" ht="27.75" customHeight="1" x14ac:dyDescent="0.3">
      <c r="A26" s="60" t="s">
        <v>32</v>
      </c>
      <c r="B26" s="57" t="s">
        <v>33</v>
      </c>
      <c r="C26" s="75">
        <v>948.5</v>
      </c>
      <c r="D26" s="75">
        <v>8940.7999999999993</v>
      </c>
      <c r="E26" s="75">
        <v>4714.01</v>
      </c>
      <c r="F26" s="75">
        <v>14603.31</v>
      </c>
      <c r="G26" s="75">
        <v>18</v>
      </c>
      <c r="H26" s="75">
        <v>636.78</v>
      </c>
      <c r="I26" s="75">
        <v>268.54000000000002</v>
      </c>
      <c r="J26" s="75">
        <v>923.32</v>
      </c>
      <c r="K26" s="75">
        <v>153.07</v>
      </c>
      <c r="L26" s="75">
        <v>895.34</v>
      </c>
      <c r="M26" s="75">
        <v>723.02</v>
      </c>
      <c r="N26" s="75">
        <v>1771.43</v>
      </c>
      <c r="O26" s="75">
        <v>850.39</v>
      </c>
      <c r="P26" s="75">
        <v>140.6</v>
      </c>
      <c r="Q26" s="75">
        <v>269.24</v>
      </c>
      <c r="R26" s="75">
        <v>191.85</v>
      </c>
      <c r="S26" s="75">
        <v>135.07</v>
      </c>
      <c r="T26" s="75">
        <v>258.56</v>
      </c>
      <c r="U26" s="75">
        <v>454.48</v>
      </c>
      <c r="V26" s="75">
        <v>848.11</v>
      </c>
      <c r="W26" s="75">
        <v>16.14</v>
      </c>
      <c r="X26" s="75">
        <v>10.01</v>
      </c>
      <c r="Y26" s="75">
        <v>15.34</v>
      </c>
      <c r="Z26" s="75">
        <v>12.13</v>
      </c>
      <c r="AA26" s="6"/>
    </row>
    <row r="27" spans="1:27" ht="27.75" customHeight="1" x14ac:dyDescent="0.3">
      <c r="A27" s="60" t="s">
        <v>34</v>
      </c>
      <c r="B27" s="57" t="s">
        <v>35</v>
      </c>
      <c r="C27" s="75">
        <v>814.8</v>
      </c>
      <c r="D27" s="75">
        <v>734.6</v>
      </c>
      <c r="E27" s="75">
        <v>59.41</v>
      </c>
      <c r="F27" s="75">
        <v>1608.81</v>
      </c>
      <c r="G27" s="75">
        <v>48.01</v>
      </c>
      <c r="H27" s="75">
        <v>76.53</v>
      </c>
      <c r="I27" s="75">
        <v>7.84</v>
      </c>
      <c r="J27" s="75">
        <v>132.38</v>
      </c>
      <c r="K27" s="75">
        <v>47.34</v>
      </c>
      <c r="L27" s="75">
        <v>63.2</v>
      </c>
      <c r="M27" s="75">
        <v>0.08</v>
      </c>
      <c r="N27" s="75">
        <v>110.62</v>
      </c>
      <c r="O27" s="75">
        <v>98.6</v>
      </c>
      <c r="P27" s="75">
        <v>82.58</v>
      </c>
      <c r="Q27" s="75">
        <v>1.02</v>
      </c>
      <c r="R27" s="75">
        <v>83.56</v>
      </c>
      <c r="S27" s="75">
        <v>-0.67</v>
      </c>
      <c r="T27" s="75">
        <v>-13.33</v>
      </c>
      <c r="U27" s="75">
        <v>-7.76</v>
      </c>
      <c r="V27" s="75">
        <v>-21.76</v>
      </c>
      <c r="W27" s="75">
        <v>5.81</v>
      </c>
      <c r="X27" s="75">
        <v>8.6</v>
      </c>
      <c r="Y27" s="75">
        <v>0.13</v>
      </c>
      <c r="Z27" s="75">
        <v>6.88</v>
      </c>
      <c r="AA27" s="6"/>
    </row>
    <row r="28" spans="1:27" s="71" customFormat="1" ht="27.75" customHeight="1" x14ac:dyDescent="0.3">
      <c r="A28" s="58" t="s">
        <v>36</v>
      </c>
      <c r="B28" s="59" t="s">
        <v>37</v>
      </c>
      <c r="C28" s="76">
        <v>154429</v>
      </c>
      <c r="D28" s="76">
        <v>161087.6</v>
      </c>
      <c r="E28" s="76">
        <v>119814.15</v>
      </c>
      <c r="F28" s="76">
        <v>435330.75</v>
      </c>
      <c r="G28" s="76">
        <v>8418.41</v>
      </c>
      <c r="H28" s="76">
        <v>1646.77</v>
      </c>
      <c r="I28" s="76">
        <v>14908.24</v>
      </c>
      <c r="J28" s="76">
        <v>24973.42</v>
      </c>
      <c r="K28" s="76">
        <v>17009.82</v>
      </c>
      <c r="L28" s="76">
        <v>9408.02</v>
      </c>
      <c r="M28" s="76">
        <v>13606.31</v>
      </c>
      <c r="N28" s="76">
        <v>40024.15</v>
      </c>
      <c r="O28" s="76">
        <v>202.06</v>
      </c>
      <c r="P28" s="76">
        <v>571.29999999999995</v>
      </c>
      <c r="Q28" s="76">
        <v>91.27</v>
      </c>
      <c r="R28" s="76">
        <v>160.27000000000001</v>
      </c>
      <c r="S28" s="76">
        <v>8591.41</v>
      </c>
      <c r="T28" s="76">
        <v>7761.25</v>
      </c>
      <c r="U28" s="76">
        <v>-1301.93</v>
      </c>
      <c r="V28" s="76">
        <v>15050.73</v>
      </c>
      <c r="W28" s="76">
        <v>11.01</v>
      </c>
      <c r="X28" s="76">
        <v>5.84</v>
      </c>
      <c r="Y28" s="76">
        <v>11.36</v>
      </c>
      <c r="Z28" s="76">
        <v>9.19</v>
      </c>
      <c r="AA28" s="70"/>
    </row>
    <row r="29" spans="1:27" ht="27.75" customHeight="1" x14ac:dyDescent="0.3">
      <c r="A29" s="60" t="s">
        <v>38</v>
      </c>
      <c r="B29" s="57" t="s">
        <v>39</v>
      </c>
      <c r="C29" s="75">
        <v>21724.400000000001</v>
      </c>
      <c r="D29" s="75" t="s">
        <v>25</v>
      </c>
      <c r="E29" s="75">
        <v>27297.37</v>
      </c>
      <c r="F29" s="75">
        <v>49021.77</v>
      </c>
      <c r="G29" s="75">
        <v>1144.82</v>
      </c>
      <c r="H29" s="75" t="s">
        <v>25</v>
      </c>
      <c r="I29" s="75">
        <v>1284.93</v>
      </c>
      <c r="J29" s="75">
        <v>2429.75</v>
      </c>
      <c r="K29" s="75">
        <v>695.18</v>
      </c>
      <c r="L29" s="75" t="s">
        <v>25</v>
      </c>
      <c r="M29" s="75">
        <v>956.07</v>
      </c>
      <c r="N29" s="75">
        <v>1651.25</v>
      </c>
      <c r="O29" s="75">
        <v>60.72</v>
      </c>
      <c r="P29" s="75" t="s">
        <v>25</v>
      </c>
      <c r="Q29" s="75">
        <v>74.41</v>
      </c>
      <c r="R29" s="75">
        <v>67.959999999999994</v>
      </c>
      <c r="S29" s="75">
        <v>-449.64</v>
      </c>
      <c r="T29" s="75" t="s">
        <v>25</v>
      </c>
      <c r="U29" s="75">
        <v>-328.86</v>
      </c>
      <c r="V29" s="75">
        <v>-778.5</v>
      </c>
      <c r="W29" s="75">
        <v>3.2</v>
      </c>
      <c r="X29" s="75" t="s">
        <v>25</v>
      </c>
      <c r="Y29" s="75">
        <v>3.5</v>
      </c>
      <c r="Z29" s="75">
        <v>3.37</v>
      </c>
      <c r="AA29" s="6"/>
    </row>
    <row r="30" spans="1:27" ht="27.75" customHeight="1" x14ac:dyDescent="0.3">
      <c r="A30" s="60" t="s">
        <v>40</v>
      </c>
      <c r="B30" s="57" t="s">
        <v>41</v>
      </c>
      <c r="C30" s="75">
        <v>103898.1</v>
      </c>
      <c r="D30" s="75">
        <v>161087.6</v>
      </c>
      <c r="E30" s="75" t="s">
        <v>25</v>
      </c>
      <c r="F30" s="75">
        <v>264985.7</v>
      </c>
      <c r="G30" s="75">
        <v>3103.49</v>
      </c>
      <c r="H30" s="75">
        <v>1646.56</v>
      </c>
      <c r="I30" s="75" t="s">
        <v>25</v>
      </c>
      <c r="J30" s="75">
        <v>4750.05</v>
      </c>
      <c r="K30" s="75">
        <v>12949.25</v>
      </c>
      <c r="L30" s="75">
        <v>9408.02</v>
      </c>
      <c r="M30" s="75" t="s">
        <v>25</v>
      </c>
      <c r="N30" s="75">
        <v>22357.27</v>
      </c>
      <c r="O30" s="75">
        <v>417.25</v>
      </c>
      <c r="P30" s="75">
        <v>571.37</v>
      </c>
      <c r="Q30" s="75" t="s">
        <v>25</v>
      </c>
      <c r="R30" s="75">
        <v>470.67</v>
      </c>
      <c r="S30" s="75">
        <v>9845.76</v>
      </c>
      <c r="T30" s="75">
        <v>7761.46</v>
      </c>
      <c r="U30" s="75" t="s">
        <v>25</v>
      </c>
      <c r="V30" s="75">
        <v>17607.22</v>
      </c>
      <c r="W30" s="75">
        <v>12.46</v>
      </c>
      <c r="X30" s="75">
        <v>5.84</v>
      </c>
      <c r="Y30" s="75" t="s">
        <v>25</v>
      </c>
      <c r="Z30" s="75">
        <v>8.44</v>
      </c>
      <c r="AA30" s="6"/>
    </row>
    <row r="31" spans="1:27" ht="27.75" customHeight="1" x14ac:dyDescent="0.3">
      <c r="A31" s="60" t="s">
        <v>42</v>
      </c>
      <c r="B31" s="57" t="s">
        <v>43</v>
      </c>
      <c r="C31" s="75">
        <v>28806.5</v>
      </c>
      <c r="D31" s="75" t="s">
        <v>25</v>
      </c>
      <c r="E31" s="75">
        <v>92516.78</v>
      </c>
      <c r="F31" s="75">
        <v>121323.28</v>
      </c>
      <c r="G31" s="75">
        <v>4170.1000000000004</v>
      </c>
      <c r="H31" s="75">
        <v>0.21</v>
      </c>
      <c r="I31" s="75">
        <v>13623.3</v>
      </c>
      <c r="J31" s="75">
        <v>17793.61</v>
      </c>
      <c r="K31" s="75">
        <v>3365.39</v>
      </c>
      <c r="L31" s="75" t="s">
        <v>25</v>
      </c>
      <c r="M31" s="75">
        <v>12650.23</v>
      </c>
      <c r="N31" s="75">
        <v>16015.62</v>
      </c>
      <c r="O31" s="75">
        <v>80.7</v>
      </c>
      <c r="P31" s="75" t="s">
        <v>25</v>
      </c>
      <c r="Q31" s="75">
        <v>92.86</v>
      </c>
      <c r="R31" s="75">
        <v>90.01</v>
      </c>
      <c r="S31" s="75">
        <v>-804.71</v>
      </c>
      <c r="T31" s="75">
        <v>-0.21</v>
      </c>
      <c r="U31" s="75">
        <v>-973.07</v>
      </c>
      <c r="V31" s="75">
        <v>-1777.99</v>
      </c>
      <c r="W31" s="75">
        <v>11.68</v>
      </c>
      <c r="X31" s="75" t="s">
        <v>25</v>
      </c>
      <c r="Y31" s="75">
        <v>13.67</v>
      </c>
      <c r="Z31" s="75">
        <v>13.2</v>
      </c>
      <c r="AA31" s="6"/>
    </row>
    <row r="32" spans="1:27" ht="27.75" customHeight="1" x14ac:dyDescent="0.3">
      <c r="A32" s="60" t="s">
        <v>44</v>
      </c>
      <c r="B32" s="57" t="s">
        <v>45</v>
      </c>
      <c r="C32" s="75">
        <v>17531.599999999999</v>
      </c>
      <c r="D32" s="75" t="s">
        <v>25</v>
      </c>
      <c r="E32" s="75">
        <v>50897.21</v>
      </c>
      <c r="F32" s="75">
        <v>68428.81</v>
      </c>
      <c r="G32" s="75">
        <v>3678.51</v>
      </c>
      <c r="H32" s="75">
        <v>0.21</v>
      </c>
      <c r="I32" s="75">
        <v>11378.75</v>
      </c>
      <c r="J32" s="75">
        <v>15057.47</v>
      </c>
      <c r="K32" s="75">
        <v>2998.97</v>
      </c>
      <c r="L32" s="75" t="s">
        <v>25</v>
      </c>
      <c r="M32" s="75">
        <v>10585.29</v>
      </c>
      <c r="N32" s="75">
        <v>13584.26</v>
      </c>
      <c r="O32" s="75">
        <v>81.53</v>
      </c>
      <c r="P32" s="75" t="s">
        <v>25</v>
      </c>
      <c r="Q32" s="75">
        <v>93.03</v>
      </c>
      <c r="R32" s="75">
        <v>90.22</v>
      </c>
      <c r="S32" s="75">
        <v>-679.54</v>
      </c>
      <c r="T32" s="75">
        <v>-0.21</v>
      </c>
      <c r="U32" s="75">
        <v>-793.46</v>
      </c>
      <c r="V32" s="75">
        <v>-1473.21</v>
      </c>
      <c r="W32" s="75">
        <v>17.11</v>
      </c>
      <c r="X32" s="75" t="s">
        <v>25</v>
      </c>
      <c r="Y32" s="75">
        <v>20.8</v>
      </c>
      <c r="Z32" s="75">
        <v>19.850000000000001</v>
      </c>
      <c r="AA32" s="6"/>
    </row>
    <row r="33" spans="1:27" ht="27.75" customHeight="1" x14ac:dyDescent="0.3">
      <c r="A33" s="60" t="s">
        <v>46</v>
      </c>
      <c r="B33" s="57" t="s">
        <v>47</v>
      </c>
      <c r="C33" s="75">
        <v>11274.9</v>
      </c>
      <c r="D33" s="75" t="s">
        <v>25</v>
      </c>
      <c r="E33" s="75">
        <v>41619.57</v>
      </c>
      <c r="F33" s="75">
        <v>52894.47</v>
      </c>
      <c r="G33" s="75">
        <v>491.59</v>
      </c>
      <c r="H33" s="75" t="s">
        <v>25</v>
      </c>
      <c r="I33" s="75">
        <v>2244.54</v>
      </c>
      <c r="J33" s="75">
        <v>2736.13</v>
      </c>
      <c r="K33" s="75">
        <v>366.43</v>
      </c>
      <c r="L33" s="75" t="s">
        <v>25</v>
      </c>
      <c r="M33" s="75">
        <v>2064.94</v>
      </c>
      <c r="N33" s="75">
        <v>2431.37</v>
      </c>
      <c r="O33" s="75">
        <v>74.540000000000006</v>
      </c>
      <c r="P33" s="75" t="s">
        <v>25</v>
      </c>
      <c r="Q33" s="75">
        <v>92</v>
      </c>
      <c r="R33" s="75">
        <v>88.86</v>
      </c>
      <c r="S33" s="75">
        <v>-125.16</v>
      </c>
      <c r="T33" s="75" t="s">
        <v>25</v>
      </c>
      <c r="U33" s="75">
        <v>-179.6</v>
      </c>
      <c r="V33" s="75">
        <v>-304.76</v>
      </c>
      <c r="W33" s="75">
        <v>3.25</v>
      </c>
      <c r="X33" s="75" t="s">
        <v>25</v>
      </c>
      <c r="Y33" s="75">
        <v>4.96</v>
      </c>
      <c r="Z33" s="75">
        <v>4.5999999999999996</v>
      </c>
      <c r="AA33" s="6"/>
    </row>
    <row r="34" spans="1:27" s="71" customFormat="1" ht="27.75" customHeight="1" x14ac:dyDescent="0.3">
      <c r="A34" s="58" t="s">
        <v>48</v>
      </c>
      <c r="B34" s="59" t="s">
        <v>49</v>
      </c>
      <c r="C34" s="76">
        <v>2238</v>
      </c>
      <c r="D34" s="76">
        <v>54510.080000000002</v>
      </c>
      <c r="E34" s="76" t="s">
        <v>25</v>
      </c>
      <c r="F34" s="76">
        <v>56748.08</v>
      </c>
      <c r="G34" s="76">
        <v>-134.6</v>
      </c>
      <c r="H34" s="76">
        <v>7355.7</v>
      </c>
      <c r="I34" s="76" t="s">
        <v>25</v>
      </c>
      <c r="J34" s="76">
        <v>7221.1</v>
      </c>
      <c r="K34" s="76">
        <v>-28.01</v>
      </c>
      <c r="L34" s="76">
        <v>6584.4</v>
      </c>
      <c r="M34" s="76" t="s">
        <v>25</v>
      </c>
      <c r="N34" s="76">
        <v>6556.39</v>
      </c>
      <c r="O34" s="76">
        <v>20.81</v>
      </c>
      <c r="P34" s="76">
        <v>89.51</v>
      </c>
      <c r="Q34" s="76" t="s">
        <v>25</v>
      </c>
      <c r="R34" s="76">
        <v>90.79</v>
      </c>
      <c r="S34" s="76">
        <v>106.59</v>
      </c>
      <c r="T34" s="76">
        <v>-771.3</v>
      </c>
      <c r="U34" s="76" t="s">
        <v>25</v>
      </c>
      <c r="V34" s="76">
        <v>-664.71</v>
      </c>
      <c r="W34" s="76">
        <v>-1.25</v>
      </c>
      <c r="X34" s="76">
        <v>12.08</v>
      </c>
      <c r="Y34" s="76" t="s">
        <v>25</v>
      </c>
      <c r="Z34" s="76">
        <v>11.55</v>
      </c>
      <c r="AA34" s="70"/>
    </row>
    <row r="35" spans="1:27" ht="27.75" customHeight="1" x14ac:dyDescent="0.3">
      <c r="A35" s="60" t="s">
        <v>50</v>
      </c>
      <c r="B35" s="57" t="s">
        <v>51</v>
      </c>
      <c r="C35" s="75" t="s">
        <v>25</v>
      </c>
      <c r="D35" s="75">
        <v>54510.080000000002</v>
      </c>
      <c r="E35" s="75" t="s">
        <v>25</v>
      </c>
      <c r="F35" s="75">
        <v>54510.080000000002</v>
      </c>
      <c r="G35" s="75">
        <v>-135.1</v>
      </c>
      <c r="H35" s="75">
        <v>7355.7</v>
      </c>
      <c r="I35" s="75" t="s">
        <v>25</v>
      </c>
      <c r="J35" s="75">
        <v>7220.6</v>
      </c>
      <c r="K35" s="75">
        <v>21.01</v>
      </c>
      <c r="L35" s="75">
        <v>6584.4</v>
      </c>
      <c r="M35" s="75" t="s">
        <v>25</v>
      </c>
      <c r="N35" s="75">
        <v>6605.41</v>
      </c>
      <c r="O35" s="75">
        <v>-15.55</v>
      </c>
      <c r="P35" s="75">
        <v>89.51</v>
      </c>
      <c r="Q35" s="75" t="s">
        <v>25</v>
      </c>
      <c r="R35" s="75">
        <v>91.48</v>
      </c>
      <c r="S35" s="75">
        <v>156.11000000000001</v>
      </c>
      <c r="T35" s="75">
        <v>-771.3</v>
      </c>
      <c r="U35" s="75" t="s">
        <v>25</v>
      </c>
      <c r="V35" s="75">
        <v>-615.19000000000005</v>
      </c>
      <c r="W35" s="75" t="s">
        <v>25</v>
      </c>
      <c r="X35" s="75">
        <v>12.08</v>
      </c>
      <c r="Y35" s="75" t="s">
        <v>25</v>
      </c>
      <c r="Z35" s="75">
        <v>12.12</v>
      </c>
      <c r="AA35" s="6"/>
    </row>
    <row r="36" spans="1:27" ht="27.75" customHeight="1" x14ac:dyDescent="0.3">
      <c r="A36" s="60" t="s">
        <v>52</v>
      </c>
      <c r="B36" s="57" t="s">
        <v>53</v>
      </c>
      <c r="C36" s="75" t="s">
        <v>25</v>
      </c>
      <c r="D36" s="75">
        <v>5204.38</v>
      </c>
      <c r="E36" s="75" t="s">
        <v>25</v>
      </c>
      <c r="F36" s="75">
        <v>5204.38</v>
      </c>
      <c r="G36" s="75">
        <v>-135.1</v>
      </c>
      <c r="H36" s="75">
        <v>333.44</v>
      </c>
      <c r="I36" s="75" t="s">
        <v>25</v>
      </c>
      <c r="J36" s="75">
        <v>198.34</v>
      </c>
      <c r="K36" s="75">
        <v>21.01</v>
      </c>
      <c r="L36" s="75">
        <v>338.97</v>
      </c>
      <c r="M36" s="75" t="s">
        <v>25</v>
      </c>
      <c r="N36" s="75">
        <v>359.98</v>
      </c>
      <c r="O36" s="75">
        <v>-15.55</v>
      </c>
      <c r="P36" s="75">
        <v>101.66</v>
      </c>
      <c r="Q36" s="75" t="s">
        <v>25</v>
      </c>
      <c r="R36" s="75">
        <v>181.5</v>
      </c>
      <c r="S36" s="75">
        <v>156.11000000000001</v>
      </c>
      <c r="T36" s="75">
        <v>5.53</v>
      </c>
      <c r="U36" s="75" t="s">
        <v>25</v>
      </c>
      <c r="V36" s="75">
        <v>161.63999999999999</v>
      </c>
      <c r="W36" s="75" t="s">
        <v>25</v>
      </c>
      <c r="X36" s="75">
        <v>6.51</v>
      </c>
      <c r="Y36" s="75" t="s">
        <v>25</v>
      </c>
      <c r="Z36" s="75">
        <v>6.92</v>
      </c>
      <c r="AA36" s="6"/>
    </row>
    <row r="37" spans="1:27" ht="27.75" customHeight="1" x14ac:dyDescent="0.3">
      <c r="A37" s="60" t="s">
        <v>54</v>
      </c>
      <c r="B37" s="57" t="s">
        <v>55</v>
      </c>
      <c r="C37" s="75" t="s">
        <v>25</v>
      </c>
      <c r="D37" s="75">
        <v>49305.7</v>
      </c>
      <c r="E37" s="75" t="s">
        <v>25</v>
      </c>
      <c r="F37" s="75">
        <v>49305.7</v>
      </c>
      <c r="G37" s="75" t="s">
        <v>25</v>
      </c>
      <c r="H37" s="75">
        <v>7022.26</v>
      </c>
      <c r="I37" s="75" t="s">
        <v>25</v>
      </c>
      <c r="J37" s="75">
        <v>7022.26</v>
      </c>
      <c r="K37" s="75" t="s">
        <v>25</v>
      </c>
      <c r="L37" s="75">
        <v>6245.43</v>
      </c>
      <c r="M37" s="75" t="s">
        <v>25</v>
      </c>
      <c r="N37" s="75">
        <v>6245.43</v>
      </c>
      <c r="O37" s="75" t="s">
        <v>25</v>
      </c>
      <c r="P37" s="75">
        <v>88.94</v>
      </c>
      <c r="Q37" s="75" t="s">
        <v>25</v>
      </c>
      <c r="R37" s="75">
        <v>88.94</v>
      </c>
      <c r="S37" s="75" t="s">
        <v>25</v>
      </c>
      <c r="T37" s="75">
        <v>-776.83</v>
      </c>
      <c r="U37" s="75" t="s">
        <v>25</v>
      </c>
      <c r="V37" s="75">
        <v>-776.83</v>
      </c>
      <c r="W37" s="75" t="s">
        <v>25</v>
      </c>
      <c r="X37" s="75">
        <v>12.67</v>
      </c>
      <c r="Y37" s="75" t="s">
        <v>25</v>
      </c>
      <c r="Z37" s="75">
        <v>12.67</v>
      </c>
      <c r="AA37" s="6"/>
    </row>
    <row r="38" spans="1:27" ht="27.75" customHeight="1" x14ac:dyDescent="0.3">
      <c r="A38" s="60" t="s">
        <v>56</v>
      </c>
      <c r="B38" s="57" t="s">
        <v>57</v>
      </c>
      <c r="C38" s="75">
        <v>2238</v>
      </c>
      <c r="D38" s="75" t="s">
        <v>25</v>
      </c>
      <c r="E38" s="75" t="s">
        <v>25</v>
      </c>
      <c r="F38" s="75">
        <v>2238</v>
      </c>
      <c r="G38" s="75">
        <v>0.5</v>
      </c>
      <c r="H38" s="75" t="s">
        <v>25</v>
      </c>
      <c r="I38" s="75" t="s">
        <v>25</v>
      </c>
      <c r="J38" s="75">
        <v>0.5</v>
      </c>
      <c r="K38" s="75">
        <v>-49.02</v>
      </c>
      <c r="L38" s="75" t="s">
        <v>25</v>
      </c>
      <c r="M38" s="75" t="s">
        <v>25</v>
      </c>
      <c r="N38" s="75">
        <v>-49.02</v>
      </c>
      <c r="O38" s="75">
        <v>-9804</v>
      </c>
      <c r="P38" s="75" t="s">
        <v>25</v>
      </c>
      <c r="Q38" s="75" t="s">
        <v>25</v>
      </c>
      <c r="R38" s="75">
        <v>-9804</v>
      </c>
      <c r="S38" s="75">
        <v>-49.52</v>
      </c>
      <c r="T38" s="75" t="s">
        <v>25</v>
      </c>
      <c r="U38" s="75" t="s">
        <v>25</v>
      </c>
      <c r="V38" s="75">
        <v>-49.52</v>
      </c>
      <c r="W38" s="75">
        <v>-2.19</v>
      </c>
      <c r="X38" s="75" t="s">
        <v>25</v>
      </c>
      <c r="Y38" s="75" t="s">
        <v>25</v>
      </c>
      <c r="Z38" s="75">
        <v>-2.19</v>
      </c>
      <c r="AA38" s="6"/>
    </row>
    <row r="39" spans="1:27" s="71" customFormat="1" ht="27.75" customHeight="1" x14ac:dyDescent="0.3">
      <c r="A39" s="58" t="s">
        <v>58</v>
      </c>
      <c r="B39" s="73" t="s">
        <v>59</v>
      </c>
      <c r="C39" s="76">
        <v>14050</v>
      </c>
      <c r="D39" s="76">
        <v>19770.8</v>
      </c>
      <c r="E39" s="76">
        <v>330.6</v>
      </c>
      <c r="F39" s="76">
        <v>34151.4</v>
      </c>
      <c r="G39" s="76">
        <v>1337.19</v>
      </c>
      <c r="H39" s="76">
        <v>2646.07</v>
      </c>
      <c r="I39" s="76">
        <v>55.84</v>
      </c>
      <c r="J39" s="76">
        <v>4039.1</v>
      </c>
      <c r="K39" s="76">
        <v>1901.75</v>
      </c>
      <c r="L39" s="76">
        <v>2925.95</v>
      </c>
      <c r="M39" s="76">
        <v>32.39</v>
      </c>
      <c r="N39" s="76">
        <v>4860.09</v>
      </c>
      <c r="O39" s="76">
        <v>142.22</v>
      </c>
      <c r="P39" s="76">
        <v>110.58</v>
      </c>
      <c r="Q39" s="76">
        <v>58.01</v>
      </c>
      <c r="R39" s="76">
        <v>120.33</v>
      </c>
      <c r="S39" s="76">
        <v>564.55999999999995</v>
      </c>
      <c r="T39" s="76">
        <v>279.88</v>
      </c>
      <c r="U39" s="76">
        <v>-23.45</v>
      </c>
      <c r="V39" s="76">
        <v>820.99</v>
      </c>
      <c r="W39" s="76">
        <v>13.54</v>
      </c>
      <c r="X39" s="76">
        <v>14.8</v>
      </c>
      <c r="Y39" s="76">
        <v>9.8000000000000007</v>
      </c>
      <c r="Z39" s="76">
        <v>14.23</v>
      </c>
      <c r="AA39" s="70"/>
    </row>
    <row r="40" spans="1:27" ht="27.75" customHeight="1" x14ac:dyDescent="0.3">
      <c r="A40" s="60" t="s">
        <v>60</v>
      </c>
      <c r="B40" s="57" t="s">
        <v>61</v>
      </c>
      <c r="C40" s="75">
        <v>12500</v>
      </c>
      <c r="D40" s="75">
        <v>17028.39</v>
      </c>
      <c r="E40" s="75" t="s">
        <v>25</v>
      </c>
      <c r="F40" s="75">
        <v>29528.39</v>
      </c>
      <c r="G40" s="75">
        <v>1278.52</v>
      </c>
      <c r="H40" s="75">
        <v>2370.0700000000002</v>
      </c>
      <c r="I40" s="75" t="s">
        <v>25</v>
      </c>
      <c r="J40" s="75">
        <v>3648.59</v>
      </c>
      <c r="K40" s="75">
        <v>1446.75</v>
      </c>
      <c r="L40" s="75">
        <v>2760.45</v>
      </c>
      <c r="M40" s="75" t="s">
        <v>25</v>
      </c>
      <c r="N40" s="75">
        <v>4207.2</v>
      </c>
      <c r="O40" s="75">
        <v>113.16</v>
      </c>
      <c r="P40" s="75">
        <v>116.47</v>
      </c>
      <c r="Q40" s="75" t="s">
        <v>25</v>
      </c>
      <c r="R40" s="75">
        <v>115.31</v>
      </c>
      <c r="S40" s="75">
        <v>168.23</v>
      </c>
      <c r="T40" s="75">
        <v>390.38</v>
      </c>
      <c r="U40" s="75" t="s">
        <v>25</v>
      </c>
      <c r="V40" s="75">
        <v>558.61</v>
      </c>
      <c r="W40" s="75">
        <v>11.57</v>
      </c>
      <c r="X40" s="75">
        <v>16.21</v>
      </c>
      <c r="Y40" s="75" t="s">
        <v>25</v>
      </c>
      <c r="Z40" s="75">
        <v>14.25</v>
      </c>
      <c r="AA40" s="6"/>
    </row>
    <row r="41" spans="1:27" ht="27.75" customHeight="1" x14ac:dyDescent="0.3">
      <c r="A41" s="60" t="s">
        <v>62</v>
      </c>
      <c r="B41" s="57" t="s">
        <v>63</v>
      </c>
      <c r="C41" s="75" t="s">
        <v>25</v>
      </c>
      <c r="D41" s="75" t="s">
        <v>25</v>
      </c>
      <c r="E41" s="75">
        <v>330.6</v>
      </c>
      <c r="F41" s="75">
        <v>330.6</v>
      </c>
      <c r="G41" s="75" t="s">
        <v>25</v>
      </c>
      <c r="H41" s="75" t="s">
        <v>25</v>
      </c>
      <c r="I41" s="75">
        <v>55.84</v>
      </c>
      <c r="J41" s="75">
        <v>55.84</v>
      </c>
      <c r="K41" s="75" t="s">
        <v>25</v>
      </c>
      <c r="L41" s="75" t="s">
        <v>25</v>
      </c>
      <c r="M41" s="75">
        <v>32.39</v>
      </c>
      <c r="N41" s="75">
        <v>32.39</v>
      </c>
      <c r="O41" s="75" t="s">
        <v>25</v>
      </c>
      <c r="P41" s="75" t="s">
        <v>25</v>
      </c>
      <c r="Q41" s="75">
        <v>58.01</v>
      </c>
      <c r="R41" s="75">
        <v>58.01</v>
      </c>
      <c r="S41" s="75" t="s">
        <v>25</v>
      </c>
      <c r="T41" s="75" t="s">
        <v>25</v>
      </c>
      <c r="U41" s="75">
        <v>-23.45</v>
      </c>
      <c r="V41" s="75">
        <v>-23.45</v>
      </c>
      <c r="W41" s="75" t="s">
        <v>25</v>
      </c>
      <c r="X41" s="75" t="s">
        <v>25</v>
      </c>
      <c r="Y41" s="75">
        <v>9.8000000000000007</v>
      </c>
      <c r="Z41" s="75">
        <v>9.8000000000000007</v>
      </c>
      <c r="AA41" s="6"/>
    </row>
    <row r="42" spans="1:27" ht="27.75" customHeight="1" x14ac:dyDescent="0.3">
      <c r="A42" s="60" t="s">
        <v>64</v>
      </c>
      <c r="B42" s="57" t="s">
        <v>65</v>
      </c>
      <c r="C42" s="75">
        <v>1550</v>
      </c>
      <c r="D42" s="75">
        <v>2742.41</v>
      </c>
      <c r="E42" s="75" t="s">
        <v>25</v>
      </c>
      <c r="F42" s="75">
        <v>4292.41</v>
      </c>
      <c r="G42" s="75">
        <v>58.67</v>
      </c>
      <c r="H42" s="75">
        <v>276</v>
      </c>
      <c r="I42" s="75" t="s">
        <v>25</v>
      </c>
      <c r="J42" s="75">
        <v>334.67</v>
      </c>
      <c r="K42" s="75">
        <v>455</v>
      </c>
      <c r="L42" s="75">
        <v>165.5</v>
      </c>
      <c r="M42" s="75" t="s">
        <v>25</v>
      </c>
      <c r="N42" s="75">
        <v>620.5</v>
      </c>
      <c r="O42" s="75">
        <v>775.52</v>
      </c>
      <c r="P42" s="75">
        <v>59.96</v>
      </c>
      <c r="Q42" s="75" t="s">
        <v>25</v>
      </c>
      <c r="R42" s="75">
        <v>185.41</v>
      </c>
      <c r="S42" s="75">
        <v>396.33</v>
      </c>
      <c r="T42" s="75">
        <v>-110.5</v>
      </c>
      <c r="U42" s="75" t="s">
        <v>25</v>
      </c>
      <c r="V42" s="75">
        <v>285.83</v>
      </c>
      <c r="W42" s="75">
        <v>29.35</v>
      </c>
      <c r="X42" s="75">
        <v>6.03</v>
      </c>
      <c r="Y42" s="75" t="s">
        <v>25</v>
      </c>
      <c r="Z42" s="75">
        <v>14.46</v>
      </c>
      <c r="AA42" s="6"/>
    </row>
    <row r="43" spans="1:27" ht="27.75" customHeight="1" x14ac:dyDescent="0.3">
      <c r="A43" s="56" t="s">
        <v>66</v>
      </c>
      <c r="B43" s="57" t="s">
        <v>67</v>
      </c>
      <c r="C43" s="75" t="s">
        <v>25</v>
      </c>
      <c r="D43" s="75" t="s">
        <v>25</v>
      </c>
      <c r="E43" s="75" t="s">
        <v>25</v>
      </c>
      <c r="F43" s="75" t="s">
        <v>25</v>
      </c>
      <c r="G43" s="75">
        <v>-0.25</v>
      </c>
      <c r="H43" s="75">
        <v>0.06</v>
      </c>
      <c r="I43" s="75" t="s">
        <v>25</v>
      </c>
      <c r="J43" s="75">
        <v>-0.19</v>
      </c>
      <c r="K43" s="75" t="s">
        <v>25</v>
      </c>
      <c r="L43" s="75" t="s">
        <v>25</v>
      </c>
      <c r="M43" s="75" t="s">
        <v>25</v>
      </c>
      <c r="N43" s="75" t="s">
        <v>25</v>
      </c>
      <c r="O43" s="75" t="s">
        <v>25</v>
      </c>
      <c r="P43" s="75" t="s">
        <v>25</v>
      </c>
      <c r="Q43" s="75" t="s">
        <v>25</v>
      </c>
      <c r="R43" s="75" t="s">
        <v>25</v>
      </c>
      <c r="S43" s="75">
        <v>0.25</v>
      </c>
      <c r="T43" s="75">
        <v>-0.06</v>
      </c>
      <c r="U43" s="75" t="s">
        <v>25</v>
      </c>
      <c r="V43" s="75">
        <v>0.19</v>
      </c>
      <c r="W43" s="75" t="s">
        <v>25</v>
      </c>
      <c r="X43" s="75" t="s">
        <v>25</v>
      </c>
      <c r="Y43" s="75" t="s">
        <v>25</v>
      </c>
      <c r="Z43" s="75" t="s">
        <v>25</v>
      </c>
      <c r="AA43" s="6"/>
    </row>
    <row r="44" spans="1:27" s="71" customFormat="1" ht="27.75" customHeight="1" x14ac:dyDescent="0.3">
      <c r="A44" s="53" t="s">
        <v>68</v>
      </c>
      <c r="B44" s="55"/>
      <c r="C44" s="74">
        <v>29647.599999999999</v>
      </c>
      <c r="D44" s="74">
        <v>139727.48000000001</v>
      </c>
      <c r="E44" s="74">
        <v>13762.49</v>
      </c>
      <c r="F44" s="74">
        <v>183137.57</v>
      </c>
      <c r="G44" s="74">
        <v>18066.77</v>
      </c>
      <c r="H44" s="74">
        <v>18229.71</v>
      </c>
      <c r="I44" s="74">
        <v>1599.63</v>
      </c>
      <c r="J44" s="74">
        <f>J46+J55+J56+J59+J64+J65+J63</f>
        <v>37453.045000000006</v>
      </c>
      <c r="K44" s="74">
        <v>3986.86</v>
      </c>
      <c r="L44" s="74">
        <v>45114.7</v>
      </c>
      <c r="M44" s="74">
        <v>4826.21</v>
      </c>
      <c r="N44" s="74">
        <f>N46+N55+N56+N59+N64+N65</f>
        <v>53781.349000000002</v>
      </c>
      <c r="O44" s="74">
        <v>22.07</v>
      </c>
      <c r="P44" s="74">
        <v>247.48</v>
      </c>
      <c r="Q44" s="74">
        <v>301.70999999999998</v>
      </c>
      <c r="R44" s="74">
        <v>143.6</v>
      </c>
      <c r="S44" s="74">
        <v>-14079.91</v>
      </c>
      <c r="T44" s="74">
        <v>26884.99</v>
      </c>
      <c r="U44" s="74">
        <v>3226.58</v>
      </c>
      <c r="V44" s="74">
        <v>16328.3</v>
      </c>
      <c r="W44" s="74">
        <v>13.45</v>
      </c>
      <c r="X44" s="74">
        <v>32.29</v>
      </c>
      <c r="Y44" s="74">
        <v>35.07</v>
      </c>
      <c r="Z44" s="74">
        <v>29.45</v>
      </c>
      <c r="AA44" s="70"/>
    </row>
    <row r="45" spans="1:27" s="71" customFormat="1" ht="27.75" customHeight="1" x14ac:dyDescent="0.3">
      <c r="A45" s="53" t="s">
        <v>69</v>
      </c>
      <c r="B45" s="55"/>
      <c r="C45" s="74">
        <v>29647.599999999999</v>
      </c>
      <c r="D45" s="74">
        <v>139727.48000000001</v>
      </c>
      <c r="E45" s="74">
        <v>13762.49</v>
      </c>
      <c r="F45" s="74">
        <v>183137.57</v>
      </c>
      <c r="G45" s="74">
        <v>18066.77</v>
      </c>
      <c r="H45" s="74">
        <v>17707.14</v>
      </c>
      <c r="I45" s="74">
        <v>1098.8599999999999</v>
      </c>
      <c r="J45" s="74">
        <f>J44-J66</f>
        <v>36872.770000000004</v>
      </c>
      <c r="K45" s="74">
        <v>3697.42</v>
      </c>
      <c r="L45" s="74">
        <v>45218</v>
      </c>
      <c r="M45" s="74">
        <v>3537.68</v>
      </c>
      <c r="N45" s="74">
        <f>N44-N66</f>
        <v>52453.1</v>
      </c>
      <c r="O45" s="74">
        <v>20.47</v>
      </c>
      <c r="P45" s="74">
        <v>255.37</v>
      </c>
      <c r="Q45" s="74">
        <v>321.94</v>
      </c>
      <c r="R45" s="74">
        <v>142.25</v>
      </c>
      <c r="S45" s="74">
        <v>-14369.35</v>
      </c>
      <c r="T45" s="74">
        <v>27510.560000000001</v>
      </c>
      <c r="U45" s="74">
        <v>2438.8200000000002</v>
      </c>
      <c r="V45" s="74">
        <v>15580.33</v>
      </c>
      <c r="W45" s="74">
        <v>12.47</v>
      </c>
      <c r="X45" s="74">
        <v>32.36</v>
      </c>
      <c r="Y45" s="74">
        <v>25.71</v>
      </c>
      <c r="Z45" s="74">
        <v>28.64</v>
      </c>
      <c r="AA45" s="70"/>
    </row>
    <row r="46" spans="1:27" ht="27.75" customHeight="1" x14ac:dyDescent="0.3">
      <c r="A46" s="58" t="s">
        <v>70</v>
      </c>
      <c r="B46" s="59" t="s">
        <v>71</v>
      </c>
      <c r="C46" s="75">
        <v>20795.099999999999</v>
      </c>
      <c r="D46" s="75">
        <v>56287.54</v>
      </c>
      <c r="E46" s="75">
        <v>7664.27</v>
      </c>
      <c r="F46" s="75">
        <v>84746.91</v>
      </c>
      <c r="G46" s="75">
        <v>1332.9</v>
      </c>
      <c r="H46" s="75">
        <v>5496.08</v>
      </c>
      <c r="I46" s="75">
        <v>554.86</v>
      </c>
      <c r="J46" s="75">
        <v>7383.84</v>
      </c>
      <c r="K46" s="75">
        <v>1332.94</v>
      </c>
      <c r="L46" s="75">
        <v>5953.44</v>
      </c>
      <c r="M46" s="75">
        <v>1071.47</v>
      </c>
      <c r="N46" s="75">
        <v>8357.85</v>
      </c>
      <c r="O46" s="75">
        <v>100</v>
      </c>
      <c r="P46" s="75">
        <v>108.32</v>
      </c>
      <c r="Q46" s="75">
        <v>193.11</v>
      </c>
      <c r="R46" s="75">
        <v>113.19</v>
      </c>
      <c r="S46" s="75">
        <v>0.04</v>
      </c>
      <c r="T46" s="75">
        <v>457.36</v>
      </c>
      <c r="U46" s="75">
        <v>516.61</v>
      </c>
      <c r="V46" s="75">
        <v>974.01</v>
      </c>
      <c r="W46" s="75">
        <v>6.41</v>
      </c>
      <c r="X46" s="75">
        <v>10.58</v>
      </c>
      <c r="Y46" s="75">
        <v>13.98</v>
      </c>
      <c r="Z46" s="75">
        <v>9.86</v>
      </c>
      <c r="AA46" s="6"/>
    </row>
    <row r="47" spans="1:27" ht="27.75" customHeight="1" x14ac:dyDescent="0.3">
      <c r="A47" s="56" t="s">
        <v>72</v>
      </c>
      <c r="B47" s="57" t="s">
        <v>73</v>
      </c>
      <c r="C47" s="75">
        <v>10191.6</v>
      </c>
      <c r="D47" s="75">
        <v>42798.82</v>
      </c>
      <c r="E47" s="75" t="s">
        <v>25</v>
      </c>
      <c r="F47" s="75">
        <v>52990.42</v>
      </c>
      <c r="G47" s="75">
        <v>315.94</v>
      </c>
      <c r="H47" s="75">
        <v>3899.27</v>
      </c>
      <c r="I47" s="75" t="s">
        <v>25</v>
      </c>
      <c r="J47" s="75">
        <v>4215.21</v>
      </c>
      <c r="K47" s="75">
        <v>513.80999999999995</v>
      </c>
      <c r="L47" s="75">
        <v>4628.95</v>
      </c>
      <c r="M47" s="75" t="s">
        <v>25</v>
      </c>
      <c r="N47" s="75">
        <v>5142.76</v>
      </c>
      <c r="O47" s="75">
        <v>162.63</v>
      </c>
      <c r="P47" s="75">
        <v>118.71</v>
      </c>
      <c r="Q47" s="75" t="s">
        <v>25</v>
      </c>
      <c r="R47" s="75">
        <v>122</v>
      </c>
      <c r="S47" s="75">
        <v>197.87</v>
      </c>
      <c r="T47" s="75">
        <v>729.68</v>
      </c>
      <c r="U47" s="75" t="s">
        <v>25</v>
      </c>
      <c r="V47" s="75">
        <v>927.55</v>
      </c>
      <c r="W47" s="75">
        <v>5.04</v>
      </c>
      <c r="X47" s="75">
        <v>10.82</v>
      </c>
      <c r="Y47" s="75" t="s">
        <v>25</v>
      </c>
      <c r="Z47" s="75">
        <v>9.7100000000000009</v>
      </c>
      <c r="AA47" s="6"/>
    </row>
    <row r="48" spans="1:27" ht="27.75" customHeight="1" x14ac:dyDescent="0.3">
      <c r="A48" s="61" t="s">
        <v>74</v>
      </c>
      <c r="B48" s="57" t="s">
        <v>75</v>
      </c>
      <c r="C48" s="75">
        <v>3118</v>
      </c>
      <c r="D48" s="75">
        <v>11366.48</v>
      </c>
      <c r="E48" s="75">
        <v>3178.67</v>
      </c>
      <c r="F48" s="75">
        <v>17663.150000000001</v>
      </c>
      <c r="G48" s="75">
        <v>203.08</v>
      </c>
      <c r="H48" s="75">
        <v>1385.56</v>
      </c>
      <c r="I48" s="75">
        <v>257.16000000000003</v>
      </c>
      <c r="J48" s="75">
        <v>1845.8</v>
      </c>
      <c r="K48" s="75">
        <v>164</v>
      </c>
      <c r="L48" s="75">
        <v>1138.3800000000001</v>
      </c>
      <c r="M48" s="75">
        <v>894.58</v>
      </c>
      <c r="N48" s="75">
        <v>2196.96</v>
      </c>
      <c r="O48" s="75">
        <v>80.760000000000005</v>
      </c>
      <c r="P48" s="75">
        <v>82.16</v>
      </c>
      <c r="Q48" s="75">
        <v>347.87</v>
      </c>
      <c r="R48" s="75">
        <v>119.02</v>
      </c>
      <c r="S48" s="75">
        <v>-39.08</v>
      </c>
      <c r="T48" s="75">
        <v>-247.18</v>
      </c>
      <c r="U48" s="75">
        <v>637.41999999999996</v>
      </c>
      <c r="V48" s="75">
        <v>351.16</v>
      </c>
      <c r="W48" s="75">
        <v>5.26</v>
      </c>
      <c r="X48" s="75">
        <v>10.02</v>
      </c>
      <c r="Y48" s="75">
        <v>28.14</v>
      </c>
      <c r="Z48" s="75">
        <v>12.44</v>
      </c>
      <c r="AA48" s="6"/>
    </row>
    <row r="49" spans="1:27" ht="27.75" customHeight="1" x14ac:dyDescent="0.3">
      <c r="A49" s="56" t="s">
        <v>76</v>
      </c>
      <c r="B49" s="57" t="s">
        <v>77</v>
      </c>
      <c r="C49" s="75" t="s">
        <v>25</v>
      </c>
      <c r="D49" s="75" t="s">
        <v>25</v>
      </c>
      <c r="E49" s="75">
        <v>1751.6</v>
      </c>
      <c r="F49" s="75">
        <v>1751.6</v>
      </c>
      <c r="G49" s="75" t="s">
        <v>25</v>
      </c>
      <c r="H49" s="75" t="s">
        <v>25</v>
      </c>
      <c r="I49" s="75">
        <v>96.59</v>
      </c>
      <c r="J49" s="75">
        <v>96.59</v>
      </c>
      <c r="K49" s="75" t="s">
        <v>25</v>
      </c>
      <c r="L49" s="75" t="s">
        <v>25</v>
      </c>
      <c r="M49" s="75">
        <v>42.53</v>
      </c>
      <c r="N49" s="75">
        <v>42.53</v>
      </c>
      <c r="O49" s="75" t="s">
        <v>25</v>
      </c>
      <c r="P49" s="75" t="s">
        <v>25</v>
      </c>
      <c r="Q49" s="75">
        <v>44.03</v>
      </c>
      <c r="R49" s="75">
        <v>44.03</v>
      </c>
      <c r="S49" s="75" t="s">
        <v>25</v>
      </c>
      <c r="T49" s="75" t="s">
        <v>25</v>
      </c>
      <c r="U49" s="75">
        <v>-54.06</v>
      </c>
      <c r="V49" s="75">
        <v>-54.06</v>
      </c>
      <c r="W49" s="75" t="s">
        <v>25</v>
      </c>
      <c r="X49" s="75" t="s">
        <v>25</v>
      </c>
      <c r="Y49" s="75">
        <v>2.4300000000000002</v>
      </c>
      <c r="Z49" s="75">
        <v>2.4300000000000002</v>
      </c>
      <c r="AA49" s="6"/>
    </row>
    <row r="50" spans="1:27" ht="27.75" customHeight="1" x14ac:dyDescent="0.3">
      <c r="A50" s="56" t="s">
        <v>78</v>
      </c>
      <c r="B50" s="57" t="s">
        <v>79</v>
      </c>
      <c r="C50" s="75" t="s">
        <v>25</v>
      </c>
      <c r="D50" s="75">
        <v>1385.84</v>
      </c>
      <c r="E50" s="75">
        <v>1296.5</v>
      </c>
      <c r="F50" s="75">
        <v>2682.34</v>
      </c>
      <c r="G50" s="75" t="s">
        <v>25</v>
      </c>
      <c r="H50" s="75">
        <v>90.43</v>
      </c>
      <c r="I50" s="75">
        <v>120.87</v>
      </c>
      <c r="J50" s="75">
        <v>211.3</v>
      </c>
      <c r="K50" s="75" t="s">
        <v>25</v>
      </c>
      <c r="L50" s="75">
        <v>90.03</v>
      </c>
      <c r="M50" s="75">
        <v>117.03</v>
      </c>
      <c r="N50" s="75">
        <v>207.06</v>
      </c>
      <c r="O50" s="75" t="s">
        <v>25</v>
      </c>
      <c r="P50" s="75">
        <v>99.56</v>
      </c>
      <c r="Q50" s="75">
        <v>96.82</v>
      </c>
      <c r="R50" s="75">
        <v>97.99</v>
      </c>
      <c r="S50" s="75" t="s">
        <v>25</v>
      </c>
      <c r="T50" s="75">
        <v>-0.4</v>
      </c>
      <c r="U50" s="75">
        <v>-3.84</v>
      </c>
      <c r="V50" s="75">
        <v>-4.24</v>
      </c>
      <c r="W50" s="75" t="s">
        <v>25</v>
      </c>
      <c r="X50" s="75">
        <v>6.5</v>
      </c>
      <c r="Y50" s="75">
        <v>9.0299999999999994</v>
      </c>
      <c r="Z50" s="75">
        <v>7.72</v>
      </c>
      <c r="AA50" s="6"/>
    </row>
    <row r="51" spans="1:27" ht="27.75" customHeight="1" x14ac:dyDescent="0.3">
      <c r="A51" s="56" t="s">
        <v>80</v>
      </c>
      <c r="B51" s="57" t="s">
        <v>81</v>
      </c>
      <c r="C51" s="75">
        <v>6845.5</v>
      </c>
      <c r="D51" s="75" t="s">
        <v>25</v>
      </c>
      <c r="E51" s="75" t="s">
        <v>25</v>
      </c>
      <c r="F51" s="75">
        <v>6845.5</v>
      </c>
      <c r="G51" s="75">
        <v>654.11</v>
      </c>
      <c r="H51" s="75" t="s">
        <v>25</v>
      </c>
      <c r="I51" s="75" t="s">
        <v>25</v>
      </c>
      <c r="J51" s="75">
        <v>654.11</v>
      </c>
      <c r="K51" s="75">
        <v>590.17999999999995</v>
      </c>
      <c r="L51" s="75" t="s">
        <v>25</v>
      </c>
      <c r="M51" s="75" t="s">
        <v>25</v>
      </c>
      <c r="N51" s="75">
        <v>590.17999999999995</v>
      </c>
      <c r="O51" s="75">
        <v>90.23</v>
      </c>
      <c r="P51" s="75" t="s">
        <v>25</v>
      </c>
      <c r="Q51" s="75" t="s">
        <v>25</v>
      </c>
      <c r="R51" s="75">
        <v>90.23</v>
      </c>
      <c r="S51" s="75">
        <v>-63.93</v>
      </c>
      <c r="T51" s="75" t="s">
        <v>25</v>
      </c>
      <c r="U51" s="75" t="s">
        <v>25</v>
      </c>
      <c r="V51" s="75">
        <v>-63.93</v>
      </c>
      <c r="W51" s="75">
        <v>8.6199999999999992</v>
      </c>
      <c r="X51" s="75" t="s">
        <v>25</v>
      </c>
      <c r="Y51" s="75" t="s">
        <v>25</v>
      </c>
      <c r="Z51" s="75">
        <v>8.6199999999999992</v>
      </c>
      <c r="AA51" s="6"/>
    </row>
    <row r="52" spans="1:27" ht="27.75" customHeight="1" x14ac:dyDescent="0.3">
      <c r="A52" s="56" t="s">
        <v>82</v>
      </c>
      <c r="B52" s="57" t="s">
        <v>83</v>
      </c>
      <c r="C52" s="75">
        <v>640</v>
      </c>
      <c r="D52" s="75" t="s">
        <v>25</v>
      </c>
      <c r="E52" s="75" t="s">
        <v>25</v>
      </c>
      <c r="F52" s="75">
        <v>640</v>
      </c>
      <c r="G52" s="75" t="s">
        <v>25</v>
      </c>
      <c r="H52" s="75" t="s">
        <v>25</v>
      </c>
      <c r="I52" s="75" t="s">
        <v>25</v>
      </c>
      <c r="J52" s="75" t="s">
        <v>25</v>
      </c>
      <c r="K52" s="75" t="s">
        <v>25</v>
      </c>
      <c r="L52" s="75" t="s">
        <v>25</v>
      </c>
      <c r="M52" s="75" t="s">
        <v>25</v>
      </c>
      <c r="N52" s="75" t="s">
        <v>25</v>
      </c>
      <c r="O52" s="75" t="s">
        <v>25</v>
      </c>
      <c r="P52" s="75" t="s">
        <v>25</v>
      </c>
      <c r="Q52" s="75" t="s">
        <v>25</v>
      </c>
      <c r="R52" s="75" t="s">
        <v>25</v>
      </c>
      <c r="S52" s="75" t="s">
        <v>25</v>
      </c>
      <c r="T52" s="75" t="s">
        <v>25</v>
      </c>
      <c r="U52" s="75" t="s">
        <v>25</v>
      </c>
      <c r="V52" s="75" t="s">
        <v>25</v>
      </c>
      <c r="W52" s="75" t="s">
        <v>25</v>
      </c>
      <c r="X52" s="75" t="s">
        <v>25</v>
      </c>
      <c r="Y52" s="75" t="s">
        <v>25</v>
      </c>
      <c r="Z52" s="75" t="s">
        <v>25</v>
      </c>
      <c r="AA52" s="6"/>
    </row>
    <row r="53" spans="1:27" ht="27.75" customHeight="1" x14ac:dyDescent="0.3">
      <c r="A53" s="56" t="s">
        <v>84</v>
      </c>
      <c r="B53" s="57" t="s">
        <v>85</v>
      </c>
      <c r="C53" s="75" t="s">
        <v>25</v>
      </c>
      <c r="D53" s="75">
        <v>56.9</v>
      </c>
      <c r="E53" s="75">
        <v>90</v>
      </c>
      <c r="F53" s="75">
        <v>146.9</v>
      </c>
      <c r="G53" s="75" t="s">
        <v>25</v>
      </c>
      <c r="H53" s="75">
        <v>1.1299999999999999</v>
      </c>
      <c r="I53" s="75">
        <v>29.21</v>
      </c>
      <c r="J53" s="75">
        <v>30.34</v>
      </c>
      <c r="K53" s="75" t="s">
        <v>25</v>
      </c>
      <c r="L53" s="75">
        <v>1.32</v>
      </c>
      <c r="M53" s="75" t="s">
        <v>25</v>
      </c>
      <c r="N53" s="75">
        <v>1.32</v>
      </c>
      <c r="O53" s="75" t="s">
        <v>25</v>
      </c>
      <c r="P53" s="75">
        <v>116.81</v>
      </c>
      <c r="Q53" s="75" t="s">
        <v>25</v>
      </c>
      <c r="R53" s="75">
        <v>4.3499999999999996</v>
      </c>
      <c r="S53" s="75" t="s">
        <v>25</v>
      </c>
      <c r="T53" s="75">
        <v>0.19</v>
      </c>
      <c r="U53" s="75">
        <v>-29.21</v>
      </c>
      <c r="V53" s="75">
        <v>-29.02</v>
      </c>
      <c r="W53" s="75" t="s">
        <v>25</v>
      </c>
      <c r="X53" s="75">
        <v>2.3199999999999998</v>
      </c>
      <c r="Y53" s="75" t="s">
        <v>25</v>
      </c>
      <c r="Z53" s="75">
        <v>0.9</v>
      </c>
      <c r="AA53" s="6"/>
    </row>
    <row r="54" spans="1:27" ht="27.75" customHeight="1" x14ac:dyDescent="0.3">
      <c r="A54" s="62" t="s">
        <v>86</v>
      </c>
      <c r="B54" s="57" t="s">
        <v>87</v>
      </c>
      <c r="C54" s="75" t="s">
        <v>25</v>
      </c>
      <c r="D54" s="75">
        <v>679.5</v>
      </c>
      <c r="E54" s="75">
        <v>1347.5</v>
      </c>
      <c r="F54" s="75">
        <v>2027</v>
      </c>
      <c r="G54" s="75">
        <v>159.76</v>
      </c>
      <c r="H54" s="75">
        <v>119.69</v>
      </c>
      <c r="I54" s="75">
        <v>51.02</v>
      </c>
      <c r="J54" s="75">
        <v>330.47</v>
      </c>
      <c r="K54" s="75">
        <v>64.959999999999994</v>
      </c>
      <c r="L54" s="75">
        <v>94.75</v>
      </c>
      <c r="M54" s="75">
        <v>17.329999999999998</v>
      </c>
      <c r="N54" s="75">
        <v>177.04</v>
      </c>
      <c r="O54" s="75">
        <v>40.659999999999997</v>
      </c>
      <c r="P54" s="75">
        <v>79.16</v>
      </c>
      <c r="Q54" s="75">
        <v>33.97</v>
      </c>
      <c r="R54" s="75">
        <v>53.57</v>
      </c>
      <c r="S54" s="75">
        <v>-94.8</v>
      </c>
      <c r="T54" s="75">
        <v>-24.94</v>
      </c>
      <c r="U54" s="75">
        <v>-33.69</v>
      </c>
      <c r="V54" s="75">
        <v>-153.43</v>
      </c>
      <c r="W54" s="75" t="s">
        <v>25</v>
      </c>
      <c r="X54" s="75">
        <v>13.94</v>
      </c>
      <c r="Y54" s="75">
        <v>1.29</v>
      </c>
      <c r="Z54" s="75">
        <v>8.73</v>
      </c>
      <c r="AA54" s="6"/>
    </row>
    <row r="55" spans="1:27" ht="27.75" customHeight="1" x14ac:dyDescent="0.3">
      <c r="A55" s="58" t="s">
        <v>88</v>
      </c>
      <c r="B55" s="59" t="s">
        <v>89</v>
      </c>
      <c r="C55" s="75">
        <v>312.39999999999998</v>
      </c>
      <c r="D55" s="75">
        <v>4928.6499999999996</v>
      </c>
      <c r="E55" s="75" t="s">
        <v>25</v>
      </c>
      <c r="F55" s="75">
        <v>5241.05</v>
      </c>
      <c r="G55" s="75">
        <v>26.71</v>
      </c>
      <c r="H55" s="75">
        <v>949.74</v>
      </c>
      <c r="I55" s="75" t="s">
        <v>25</v>
      </c>
      <c r="J55" s="75">
        <v>976.45</v>
      </c>
      <c r="K55" s="75">
        <v>6.29</v>
      </c>
      <c r="L55" s="75">
        <v>347.94</v>
      </c>
      <c r="M55" s="75" t="s">
        <v>25</v>
      </c>
      <c r="N55" s="75">
        <v>354.23</v>
      </c>
      <c r="O55" s="75">
        <v>23.55</v>
      </c>
      <c r="P55" s="75">
        <v>36.64</v>
      </c>
      <c r="Q55" s="75" t="s">
        <v>25</v>
      </c>
      <c r="R55" s="75">
        <v>36.28</v>
      </c>
      <c r="S55" s="75">
        <v>-20.420000000000002</v>
      </c>
      <c r="T55" s="75">
        <v>-601.79999999999995</v>
      </c>
      <c r="U55" s="75" t="s">
        <v>25</v>
      </c>
      <c r="V55" s="75">
        <v>-622.22</v>
      </c>
      <c r="W55" s="75">
        <v>2.0099999999999998</v>
      </c>
      <c r="X55" s="75">
        <v>7.06</v>
      </c>
      <c r="Y55" s="75" t="s">
        <v>25</v>
      </c>
      <c r="Z55" s="75">
        <v>6.76</v>
      </c>
      <c r="AA55" s="6"/>
    </row>
    <row r="56" spans="1:27" ht="27.75" customHeight="1" x14ac:dyDescent="0.3">
      <c r="A56" s="63" t="s">
        <v>90</v>
      </c>
      <c r="B56" s="59" t="s">
        <v>91</v>
      </c>
      <c r="C56" s="75">
        <v>213.4</v>
      </c>
      <c r="D56" s="75">
        <v>57714.22</v>
      </c>
      <c r="E56" s="75">
        <v>3063.25</v>
      </c>
      <c r="F56" s="75">
        <v>60990.87</v>
      </c>
      <c r="G56" s="75">
        <v>1.35</v>
      </c>
      <c r="H56" s="75">
        <v>3635.99</v>
      </c>
      <c r="I56" s="75">
        <v>307.16000000000003</v>
      </c>
      <c r="J56" s="75">
        <v>3944.5</v>
      </c>
      <c r="K56" s="75">
        <v>83.49</v>
      </c>
      <c r="L56" s="75">
        <v>35625.49</v>
      </c>
      <c r="M56" s="75">
        <v>159.46</v>
      </c>
      <c r="N56" s="75">
        <v>35868.44</v>
      </c>
      <c r="O56" s="75">
        <v>6184.44</v>
      </c>
      <c r="P56" s="75">
        <v>979.8</v>
      </c>
      <c r="Q56" s="75">
        <v>51.91</v>
      </c>
      <c r="R56" s="75">
        <v>909.33</v>
      </c>
      <c r="S56" s="75">
        <v>82.14</v>
      </c>
      <c r="T56" s="75">
        <v>31989.5</v>
      </c>
      <c r="U56" s="75">
        <v>-147.69999999999999</v>
      </c>
      <c r="V56" s="75">
        <v>31923.94</v>
      </c>
      <c r="W56" s="75">
        <v>39.119999999999997</v>
      </c>
      <c r="X56" s="75">
        <v>61.73</v>
      </c>
      <c r="Y56" s="75">
        <v>5.21</v>
      </c>
      <c r="Z56" s="75">
        <v>58.81</v>
      </c>
      <c r="AA56" s="6"/>
    </row>
    <row r="57" spans="1:27" ht="27.75" customHeight="1" x14ac:dyDescent="0.3">
      <c r="A57" s="64" t="s">
        <v>92</v>
      </c>
      <c r="B57" s="57" t="s">
        <v>93</v>
      </c>
      <c r="C57" s="75">
        <v>113.4</v>
      </c>
      <c r="D57" s="75">
        <v>20984.22</v>
      </c>
      <c r="E57" s="75">
        <v>1821.6</v>
      </c>
      <c r="F57" s="75">
        <v>22919.22</v>
      </c>
      <c r="G57" s="75" t="s">
        <v>25</v>
      </c>
      <c r="H57" s="75">
        <v>2591.41</v>
      </c>
      <c r="I57" s="75">
        <v>246.71</v>
      </c>
      <c r="J57" s="75">
        <v>2838.12</v>
      </c>
      <c r="K57" s="75">
        <v>45.1</v>
      </c>
      <c r="L57" s="75">
        <v>2300.62</v>
      </c>
      <c r="M57" s="75">
        <v>74.86</v>
      </c>
      <c r="N57" s="75">
        <v>2420.58</v>
      </c>
      <c r="O57" s="75" t="s">
        <v>25</v>
      </c>
      <c r="P57" s="75">
        <v>88.78</v>
      </c>
      <c r="Q57" s="75">
        <v>30.34</v>
      </c>
      <c r="R57" s="75">
        <v>85.29</v>
      </c>
      <c r="S57" s="75">
        <v>45.1</v>
      </c>
      <c r="T57" s="75">
        <v>-290.79000000000002</v>
      </c>
      <c r="U57" s="75">
        <v>-171.85</v>
      </c>
      <c r="V57" s="75">
        <v>-417.54</v>
      </c>
      <c r="W57" s="75">
        <v>39.770000000000003</v>
      </c>
      <c r="X57" s="75">
        <v>10.96</v>
      </c>
      <c r="Y57" s="75">
        <v>4.1100000000000003</v>
      </c>
      <c r="Z57" s="75">
        <v>10.56</v>
      </c>
      <c r="AA57" s="6"/>
    </row>
    <row r="58" spans="1:27" ht="27.75" customHeight="1" x14ac:dyDescent="0.3">
      <c r="A58" s="64" t="s">
        <v>94</v>
      </c>
      <c r="B58" s="57" t="s">
        <v>95</v>
      </c>
      <c r="C58" s="75">
        <v>100</v>
      </c>
      <c r="D58" s="75">
        <v>36730</v>
      </c>
      <c r="E58" s="75">
        <v>1241.6500000000001</v>
      </c>
      <c r="F58" s="75">
        <v>38071.65</v>
      </c>
      <c r="G58" s="75">
        <v>1.35</v>
      </c>
      <c r="H58" s="75">
        <v>1044.5899999999999</v>
      </c>
      <c r="I58" s="75">
        <v>60.46</v>
      </c>
      <c r="J58" s="75">
        <v>1106.4000000000001</v>
      </c>
      <c r="K58" s="75">
        <v>38.39</v>
      </c>
      <c r="L58" s="75">
        <v>33324.86</v>
      </c>
      <c r="M58" s="75">
        <v>84.6</v>
      </c>
      <c r="N58" s="75">
        <v>33447.85</v>
      </c>
      <c r="O58" s="75">
        <v>2843.7</v>
      </c>
      <c r="P58" s="75">
        <v>3190.23</v>
      </c>
      <c r="Q58" s="75">
        <v>139.93</v>
      </c>
      <c r="R58" s="75">
        <v>3023.12</v>
      </c>
      <c r="S58" s="75">
        <v>37.04</v>
      </c>
      <c r="T58" s="75">
        <v>32280.27</v>
      </c>
      <c r="U58" s="75">
        <v>24.14</v>
      </c>
      <c r="V58" s="75">
        <v>32341.45</v>
      </c>
      <c r="W58" s="75">
        <v>38.39</v>
      </c>
      <c r="X58" s="75">
        <v>90.73</v>
      </c>
      <c r="Y58" s="75">
        <v>6.81</v>
      </c>
      <c r="Z58" s="75">
        <v>87.86</v>
      </c>
      <c r="AA58" s="6"/>
    </row>
    <row r="59" spans="1:27" ht="27.75" customHeight="1" x14ac:dyDescent="0.3">
      <c r="A59" s="58" t="s">
        <v>96</v>
      </c>
      <c r="B59" s="59" t="s">
        <v>97</v>
      </c>
      <c r="C59" s="75">
        <v>7427.1</v>
      </c>
      <c r="D59" s="75">
        <v>17684.419999999998</v>
      </c>
      <c r="E59" s="75">
        <v>2582.0700000000002</v>
      </c>
      <c r="F59" s="75">
        <v>27693.59</v>
      </c>
      <c r="G59" s="75">
        <v>836.54</v>
      </c>
      <c r="H59" s="75">
        <v>3278.42</v>
      </c>
      <c r="I59" s="75">
        <v>69.540000000000006</v>
      </c>
      <c r="J59" s="75">
        <v>4184.5</v>
      </c>
      <c r="K59" s="75">
        <v>738.57</v>
      </c>
      <c r="L59" s="75">
        <v>1505.43</v>
      </c>
      <c r="M59" s="75">
        <v>2207.86</v>
      </c>
      <c r="N59" s="75">
        <v>4451.8599999999997</v>
      </c>
      <c r="O59" s="75">
        <v>88.29</v>
      </c>
      <c r="P59" s="75">
        <v>45.92</v>
      </c>
      <c r="Q59" s="75">
        <v>3174.95</v>
      </c>
      <c r="R59" s="75">
        <v>106.39</v>
      </c>
      <c r="S59" s="75">
        <v>-97.97</v>
      </c>
      <c r="T59" s="75">
        <v>-1772.99</v>
      </c>
      <c r="U59" s="75">
        <v>2138.3200000000002</v>
      </c>
      <c r="V59" s="75">
        <v>267.36</v>
      </c>
      <c r="W59" s="75">
        <v>9.94</v>
      </c>
      <c r="X59" s="75">
        <v>8.51</v>
      </c>
      <c r="Y59" s="75">
        <v>85.51</v>
      </c>
      <c r="Z59" s="75">
        <v>16.079999999999998</v>
      </c>
      <c r="AA59" s="6"/>
    </row>
    <row r="60" spans="1:27" ht="27.75" customHeight="1" x14ac:dyDescent="0.3">
      <c r="A60" s="56" t="s">
        <v>98</v>
      </c>
      <c r="B60" s="57" t="s">
        <v>99</v>
      </c>
      <c r="C60" s="75">
        <v>1237.0999999999999</v>
      </c>
      <c r="D60" s="75">
        <v>6383.1</v>
      </c>
      <c r="E60" s="75" t="s">
        <v>25</v>
      </c>
      <c r="F60" s="75">
        <v>7620.2</v>
      </c>
      <c r="G60" s="75">
        <v>537.73</v>
      </c>
      <c r="H60" s="75">
        <v>365.53</v>
      </c>
      <c r="I60" s="75" t="s">
        <v>25</v>
      </c>
      <c r="J60" s="75">
        <v>903.26</v>
      </c>
      <c r="K60" s="75">
        <v>257.52999999999997</v>
      </c>
      <c r="L60" s="75">
        <v>602.05999999999995</v>
      </c>
      <c r="M60" s="75">
        <v>81.900000000000006</v>
      </c>
      <c r="N60" s="75">
        <v>941.49</v>
      </c>
      <c r="O60" s="75">
        <v>47.89</v>
      </c>
      <c r="P60" s="75">
        <v>164.71</v>
      </c>
      <c r="Q60" s="75" t="s">
        <v>25</v>
      </c>
      <c r="R60" s="75">
        <v>104.23</v>
      </c>
      <c r="S60" s="75">
        <v>-280.2</v>
      </c>
      <c r="T60" s="75">
        <v>236.53</v>
      </c>
      <c r="U60" s="75">
        <v>81.900000000000006</v>
      </c>
      <c r="V60" s="75">
        <v>38.229999999999997</v>
      </c>
      <c r="W60" s="75">
        <v>20.82</v>
      </c>
      <c r="X60" s="75">
        <v>9.43</v>
      </c>
      <c r="Y60" s="75" t="s">
        <v>25</v>
      </c>
      <c r="Z60" s="75">
        <v>12.36</v>
      </c>
      <c r="AA60" s="6"/>
    </row>
    <row r="61" spans="1:27" ht="27.75" customHeight="1" x14ac:dyDescent="0.3">
      <c r="A61" s="56" t="s">
        <v>100</v>
      </c>
      <c r="B61" s="57" t="s">
        <v>101</v>
      </c>
      <c r="C61" s="75">
        <v>6190</v>
      </c>
      <c r="D61" s="75">
        <v>10951.32</v>
      </c>
      <c r="E61" s="75">
        <v>2582.0700000000002</v>
      </c>
      <c r="F61" s="75">
        <v>19723.39</v>
      </c>
      <c r="G61" s="75">
        <v>298.81</v>
      </c>
      <c r="H61" s="75">
        <v>2758.61</v>
      </c>
      <c r="I61" s="75">
        <v>69.540000000000006</v>
      </c>
      <c r="J61" s="75">
        <v>3126.96</v>
      </c>
      <c r="K61" s="75">
        <v>481.05</v>
      </c>
      <c r="L61" s="75">
        <v>774.27</v>
      </c>
      <c r="M61" s="75">
        <v>2125.96</v>
      </c>
      <c r="N61" s="75">
        <v>3381.28</v>
      </c>
      <c r="O61" s="75">
        <v>160.99</v>
      </c>
      <c r="P61" s="75">
        <v>28.07</v>
      </c>
      <c r="Q61" s="75">
        <v>3057.18</v>
      </c>
      <c r="R61" s="75">
        <v>108.13</v>
      </c>
      <c r="S61" s="75">
        <v>182.24</v>
      </c>
      <c r="T61" s="75">
        <v>-1984.34</v>
      </c>
      <c r="U61" s="75">
        <v>2056.42</v>
      </c>
      <c r="V61" s="75">
        <v>254.32</v>
      </c>
      <c r="W61" s="75">
        <v>7.77</v>
      </c>
      <c r="X61" s="75">
        <v>7.07</v>
      </c>
      <c r="Y61" s="75">
        <v>82.34</v>
      </c>
      <c r="Z61" s="75">
        <v>17.14</v>
      </c>
      <c r="AA61" s="6"/>
    </row>
    <row r="62" spans="1:27" ht="27.75" customHeight="1" x14ac:dyDescent="0.3">
      <c r="A62" s="56" t="s">
        <v>102</v>
      </c>
      <c r="B62" s="57" t="s">
        <v>103</v>
      </c>
      <c r="C62" s="75" t="s">
        <v>25</v>
      </c>
      <c r="D62" s="75">
        <v>350</v>
      </c>
      <c r="E62" s="75" t="s">
        <v>25</v>
      </c>
      <c r="F62" s="75">
        <v>350</v>
      </c>
      <c r="G62" s="75" t="s">
        <v>25</v>
      </c>
      <c r="H62" s="75">
        <v>154.28</v>
      </c>
      <c r="I62" s="75" t="s">
        <v>25</v>
      </c>
      <c r="J62" s="75">
        <v>154.28</v>
      </c>
      <c r="K62" s="75" t="s">
        <v>25</v>
      </c>
      <c r="L62" s="75">
        <v>129.09</v>
      </c>
      <c r="M62" s="75" t="s">
        <v>25</v>
      </c>
      <c r="N62" s="75">
        <v>129.09</v>
      </c>
      <c r="O62" s="75" t="s">
        <v>25</v>
      </c>
      <c r="P62" s="75">
        <v>83.67</v>
      </c>
      <c r="Q62" s="75" t="s">
        <v>25</v>
      </c>
      <c r="R62" s="75">
        <v>83.67</v>
      </c>
      <c r="S62" s="75" t="s">
        <v>25</v>
      </c>
      <c r="T62" s="75">
        <v>-25.19</v>
      </c>
      <c r="U62" s="75" t="s">
        <v>25</v>
      </c>
      <c r="V62" s="75">
        <v>-25.19</v>
      </c>
      <c r="W62" s="75" t="s">
        <v>25</v>
      </c>
      <c r="X62" s="75">
        <v>36.880000000000003</v>
      </c>
      <c r="Y62" s="75" t="s">
        <v>25</v>
      </c>
      <c r="Z62" s="75">
        <v>36.880000000000003</v>
      </c>
      <c r="AA62" s="6"/>
    </row>
    <row r="63" spans="1:27" ht="27.75" customHeight="1" x14ac:dyDescent="0.3">
      <c r="A63" s="58" t="s">
        <v>104</v>
      </c>
      <c r="B63" s="59" t="s">
        <v>105</v>
      </c>
      <c r="C63" s="75" t="s">
        <v>25</v>
      </c>
      <c r="D63" s="75" t="s">
        <v>25</v>
      </c>
      <c r="E63" s="75" t="s">
        <v>25</v>
      </c>
      <c r="F63" s="75" t="s">
        <v>25</v>
      </c>
      <c r="G63" s="75" t="s">
        <v>25</v>
      </c>
      <c r="H63" s="75">
        <v>0.25</v>
      </c>
      <c r="I63" s="75" t="s">
        <v>25</v>
      </c>
      <c r="J63" s="75">
        <v>0.25</v>
      </c>
      <c r="K63" s="75" t="s">
        <v>25</v>
      </c>
      <c r="L63" s="75" t="s">
        <v>25</v>
      </c>
      <c r="M63" s="75" t="s">
        <v>25</v>
      </c>
      <c r="N63" s="75" t="s">
        <v>25</v>
      </c>
      <c r="O63" s="75" t="s">
        <v>25</v>
      </c>
      <c r="P63" s="75" t="s">
        <v>25</v>
      </c>
      <c r="Q63" s="75" t="s">
        <v>25</v>
      </c>
      <c r="R63" s="75" t="s">
        <v>25</v>
      </c>
      <c r="S63" s="75" t="s">
        <v>25</v>
      </c>
      <c r="T63" s="75">
        <v>-0.25</v>
      </c>
      <c r="U63" s="75" t="s">
        <v>25</v>
      </c>
      <c r="V63" s="75">
        <v>-0.25</v>
      </c>
      <c r="W63" s="75" t="s">
        <v>25</v>
      </c>
      <c r="X63" s="75" t="s">
        <v>25</v>
      </c>
      <c r="Y63" s="75" t="s">
        <v>25</v>
      </c>
      <c r="Z63" s="75" t="s">
        <v>25</v>
      </c>
      <c r="AA63" s="6"/>
    </row>
    <row r="64" spans="1:27" ht="27.75" customHeight="1" x14ac:dyDescent="0.3">
      <c r="A64" s="58" t="s">
        <v>106</v>
      </c>
      <c r="B64" s="59" t="s">
        <v>107</v>
      </c>
      <c r="C64" s="75">
        <v>899.6</v>
      </c>
      <c r="D64" s="75">
        <v>2743.35</v>
      </c>
      <c r="E64" s="75">
        <v>179.3</v>
      </c>
      <c r="F64" s="75">
        <v>3822.25</v>
      </c>
      <c r="G64" s="75">
        <v>15843.8</v>
      </c>
      <c r="H64" s="75">
        <v>3061.3</v>
      </c>
      <c r="I64" s="75">
        <v>1.05</v>
      </c>
      <c r="J64" s="75">
        <v>18906.150000000001</v>
      </c>
      <c r="K64" s="75">
        <v>1536.13</v>
      </c>
      <c r="L64" s="75">
        <v>1619.44</v>
      </c>
      <c r="M64" s="75">
        <v>5.52</v>
      </c>
      <c r="N64" s="75">
        <v>3161.09</v>
      </c>
      <c r="O64" s="75">
        <v>9.6999999999999993</v>
      </c>
      <c r="P64" s="75">
        <v>52.9</v>
      </c>
      <c r="Q64" s="75">
        <v>525.71</v>
      </c>
      <c r="R64" s="75">
        <v>16.72</v>
      </c>
      <c r="S64" s="75">
        <v>-14307.67</v>
      </c>
      <c r="T64" s="75">
        <v>-1441.86</v>
      </c>
      <c r="U64" s="75">
        <v>4.47</v>
      </c>
      <c r="V64" s="75">
        <v>-15745.06</v>
      </c>
      <c r="W64" s="75">
        <v>170.76</v>
      </c>
      <c r="X64" s="75">
        <v>59.03</v>
      </c>
      <c r="Y64" s="75">
        <v>3.08</v>
      </c>
      <c r="Z64" s="75">
        <v>82.7</v>
      </c>
      <c r="AA64" s="6"/>
    </row>
    <row r="65" spans="1:27" ht="27.75" customHeight="1" x14ac:dyDescent="0.3">
      <c r="A65" s="58" t="s">
        <v>108</v>
      </c>
      <c r="B65" s="59" t="s">
        <v>109</v>
      </c>
      <c r="C65" s="75" t="s">
        <v>25</v>
      </c>
      <c r="D65" s="75">
        <v>369.3</v>
      </c>
      <c r="E65" s="75">
        <v>273.60000000000002</v>
      </c>
      <c r="F65" s="75">
        <v>642.9</v>
      </c>
      <c r="G65" s="75">
        <v>25.47</v>
      </c>
      <c r="H65" s="75">
        <v>1807.93</v>
      </c>
      <c r="I65" s="75">
        <v>667.02</v>
      </c>
      <c r="J65" s="75">
        <f>2500.42-443.065</f>
        <v>2057.355</v>
      </c>
      <c r="K65" s="75">
        <v>289.44</v>
      </c>
      <c r="L65" s="75">
        <v>62.96</v>
      </c>
      <c r="M65" s="75">
        <v>1381.9</v>
      </c>
      <c r="N65" s="75">
        <f>1734.3-146.421</f>
        <v>1587.8789999999999</v>
      </c>
      <c r="O65" s="75">
        <v>1136.4000000000001</v>
      </c>
      <c r="P65" s="75">
        <v>3.48</v>
      </c>
      <c r="Q65" s="75">
        <v>207.18</v>
      </c>
      <c r="R65" s="75">
        <v>69.36</v>
      </c>
      <c r="S65" s="75">
        <v>263.97000000000003</v>
      </c>
      <c r="T65" s="75">
        <v>-1744.97</v>
      </c>
      <c r="U65" s="75">
        <v>714.88</v>
      </c>
      <c r="V65" s="75">
        <v>-469.48</v>
      </c>
      <c r="W65" s="75" t="s">
        <v>25</v>
      </c>
      <c r="X65" s="75">
        <v>17.05</v>
      </c>
      <c r="Y65" s="75">
        <v>505.08</v>
      </c>
      <c r="Z65" s="75">
        <v>269.76</v>
      </c>
      <c r="AA65" s="6"/>
    </row>
    <row r="66" spans="1:27" ht="27.75" customHeight="1" x14ac:dyDescent="0.3">
      <c r="A66" s="60" t="s">
        <v>110</v>
      </c>
      <c r="B66" s="65" t="s">
        <v>111</v>
      </c>
      <c r="C66" s="75" t="s">
        <v>25</v>
      </c>
      <c r="D66" s="75" t="s">
        <v>25</v>
      </c>
      <c r="E66" s="75" t="s">
        <v>25</v>
      </c>
      <c r="F66" s="75" t="s">
        <v>25</v>
      </c>
      <c r="G66" s="75" t="s">
        <v>25</v>
      </c>
      <c r="H66" s="75">
        <v>522.57000000000005</v>
      </c>
      <c r="I66" s="75">
        <v>500.77</v>
      </c>
      <c r="J66" s="75">
        <f>1023.34-443.065</f>
        <v>580.27500000000009</v>
      </c>
      <c r="K66" s="75">
        <v>289.44</v>
      </c>
      <c r="L66" s="75">
        <v>-103.3</v>
      </c>
      <c r="M66" s="75">
        <v>1288.53</v>
      </c>
      <c r="N66" s="75">
        <f>1474.67-146.421</f>
        <v>1328.249</v>
      </c>
      <c r="O66" s="75" t="s">
        <v>25</v>
      </c>
      <c r="P66" s="75">
        <v>-19.77</v>
      </c>
      <c r="Q66" s="75">
        <v>257.31</v>
      </c>
      <c r="R66" s="75">
        <v>144.1</v>
      </c>
      <c r="S66" s="75">
        <v>289.44</v>
      </c>
      <c r="T66" s="75">
        <v>-625.87</v>
      </c>
      <c r="U66" s="75">
        <v>787.76</v>
      </c>
      <c r="V66" s="75">
        <v>747.97</v>
      </c>
      <c r="W66" s="75" t="s">
        <v>25</v>
      </c>
      <c r="X66" s="75" t="s">
        <v>25</v>
      </c>
      <c r="Y66" s="75" t="s">
        <v>25</v>
      </c>
      <c r="Z66" s="75" t="s">
        <v>25</v>
      </c>
      <c r="AA66" s="6"/>
    </row>
    <row r="67" spans="1:27" ht="27.75" customHeight="1" x14ac:dyDescent="0.3">
      <c r="A67" s="60" t="s">
        <v>112</v>
      </c>
      <c r="B67" s="65" t="s">
        <v>113</v>
      </c>
      <c r="C67" s="75" t="s">
        <v>25</v>
      </c>
      <c r="D67" s="75">
        <v>369.3</v>
      </c>
      <c r="E67" s="75">
        <v>55</v>
      </c>
      <c r="F67" s="75">
        <v>424.3</v>
      </c>
      <c r="G67" s="75">
        <v>25.47</v>
      </c>
      <c r="H67" s="75">
        <v>1285.3599999999999</v>
      </c>
      <c r="I67" s="75">
        <v>157.96</v>
      </c>
      <c r="J67" s="75">
        <v>1468.79</v>
      </c>
      <c r="K67" s="75" t="s">
        <v>25</v>
      </c>
      <c r="L67" s="75">
        <v>166.26</v>
      </c>
      <c r="M67" s="75">
        <v>79.400000000000006</v>
      </c>
      <c r="N67" s="75">
        <v>245.66</v>
      </c>
      <c r="O67" s="75" t="s">
        <v>25</v>
      </c>
      <c r="P67" s="75">
        <v>12.93</v>
      </c>
      <c r="Q67" s="75">
        <v>50.27</v>
      </c>
      <c r="R67" s="75">
        <v>16.73</v>
      </c>
      <c r="S67" s="75">
        <v>-25.47</v>
      </c>
      <c r="T67" s="75">
        <v>-1119.0999999999999</v>
      </c>
      <c r="U67" s="75">
        <v>-78.56</v>
      </c>
      <c r="V67" s="75">
        <v>-1223.1300000000001</v>
      </c>
      <c r="W67" s="75" t="s">
        <v>25</v>
      </c>
      <c r="X67" s="75">
        <v>45.02</v>
      </c>
      <c r="Y67" s="75">
        <v>144.36000000000001</v>
      </c>
      <c r="Z67" s="75">
        <v>57.9</v>
      </c>
      <c r="AA67" s="6"/>
    </row>
    <row r="68" spans="1:27" ht="27.75" customHeight="1" x14ac:dyDescent="0.3">
      <c r="A68" s="66" t="s">
        <v>114</v>
      </c>
      <c r="B68" s="67" t="s">
        <v>115</v>
      </c>
      <c r="C68" s="75" t="s">
        <v>25</v>
      </c>
      <c r="D68" s="75" t="s">
        <v>25</v>
      </c>
      <c r="E68" s="75">
        <v>218.6</v>
      </c>
      <c r="F68" s="75">
        <v>218.6</v>
      </c>
      <c r="G68" s="75" t="s">
        <v>25</v>
      </c>
      <c r="H68" s="75" t="s">
        <v>25</v>
      </c>
      <c r="I68" s="75">
        <v>8.3000000000000007</v>
      </c>
      <c r="J68" s="75">
        <v>8.3000000000000007</v>
      </c>
      <c r="K68" s="75" t="s">
        <v>25</v>
      </c>
      <c r="L68" s="75" t="s">
        <v>25</v>
      </c>
      <c r="M68" s="75">
        <v>13.97</v>
      </c>
      <c r="N68" s="75">
        <v>13.97</v>
      </c>
      <c r="O68" s="75" t="s">
        <v>25</v>
      </c>
      <c r="P68" s="75" t="s">
        <v>25</v>
      </c>
      <c r="Q68" s="75">
        <v>168.31</v>
      </c>
      <c r="R68" s="75">
        <v>168.31</v>
      </c>
      <c r="S68" s="75" t="s">
        <v>25</v>
      </c>
      <c r="T68" s="75" t="s">
        <v>25</v>
      </c>
      <c r="U68" s="75">
        <v>5.67</v>
      </c>
      <c r="V68" s="75">
        <v>5.67</v>
      </c>
      <c r="W68" s="75" t="s">
        <v>25</v>
      </c>
      <c r="X68" s="75" t="s">
        <v>25</v>
      </c>
      <c r="Y68" s="75">
        <v>6.39</v>
      </c>
      <c r="Z68" s="75">
        <v>6.39</v>
      </c>
      <c r="AA68" s="6"/>
    </row>
    <row r="69" spans="1:27" ht="41.25" customHeight="1" x14ac:dyDescent="0.25"/>
  </sheetData>
  <mergeCells count="40">
    <mergeCell ref="Y1:Z1"/>
    <mergeCell ref="Y2:Z2"/>
    <mergeCell ref="Y3:Z3"/>
    <mergeCell ref="A5:Z5"/>
    <mergeCell ref="A6:Z6"/>
    <mergeCell ref="A7:Z7"/>
    <mergeCell ref="D8:Z8"/>
    <mergeCell ref="H9:V9"/>
    <mergeCell ref="W13:Z14"/>
    <mergeCell ref="O13:R14"/>
    <mergeCell ref="S13:V14"/>
    <mergeCell ref="Z15:Z16"/>
    <mergeCell ref="X15:X16"/>
    <mergeCell ref="Y15:Y16"/>
    <mergeCell ref="A13:A16"/>
    <mergeCell ref="B13:B16"/>
    <mergeCell ref="C13:F14"/>
    <mergeCell ref="G13:J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N15:N16"/>
    <mergeCell ref="K13:N14"/>
    <mergeCell ref="L15:L16"/>
    <mergeCell ref="M15:M16"/>
    <mergeCell ref="O15:O16"/>
    <mergeCell ref="U15:U16"/>
    <mergeCell ref="V15:V16"/>
    <mergeCell ref="W15:W16"/>
    <mergeCell ref="P15:P16"/>
    <mergeCell ref="Q15:Q16"/>
    <mergeCell ref="R15:R16"/>
    <mergeCell ref="S15:S16"/>
    <mergeCell ref="T15:T16"/>
  </mergeCells>
  <pageMargins left="0.6692913385826772" right="0.19685039370078741" top="0.19685039370078741" bottom="0.15748031496062992" header="0.31496062992125984" footer="0.15748031496062992"/>
  <pageSetup paperSize="9" scale="31" fitToWidth="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zoomScaleNormal="100" zoomScaleSheetLayoutView="100" workbookViewId="0">
      <selection activeCell="C20" sqref="C20"/>
    </sheetView>
  </sheetViews>
  <sheetFormatPr defaultRowHeight="15" x14ac:dyDescent="0.25"/>
  <cols>
    <col min="1" max="1" width="42.5703125" style="105" customWidth="1"/>
    <col min="2" max="2" width="38.7109375" style="1" hidden="1" customWidth="1"/>
    <col min="3" max="11" width="13.42578125" style="1" customWidth="1"/>
    <col min="12" max="21" width="12" style="1" customWidth="1"/>
    <col min="22" max="16384" width="9.140625" style="1"/>
  </cols>
  <sheetData>
    <row r="1" spans="1:21" s="110" customFormat="1" ht="15" customHeight="1" x14ac:dyDescent="0.35">
      <c r="A1" s="121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s="110" customFormat="1" ht="18.75" customHeight="1" x14ac:dyDescent="0.35">
      <c r="A2" s="175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09"/>
    </row>
    <row r="3" spans="1:21" s="110" customFormat="1" ht="15" customHeight="1" x14ac:dyDescent="0.35">
      <c r="A3" s="121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s="110" customFormat="1" ht="15.75" customHeight="1" x14ac:dyDescent="0.35">
      <c r="A4" s="177" t="s">
        <v>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09"/>
    </row>
    <row r="5" spans="1:21" s="110" customFormat="1" ht="15" customHeight="1" x14ac:dyDescent="0.35">
      <c r="A5" s="121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1" s="110" customFormat="1" ht="15" customHeight="1" x14ac:dyDescent="0.35">
      <c r="A6" s="121"/>
      <c r="B6" s="109"/>
      <c r="C6" s="109"/>
      <c r="D6" s="109"/>
      <c r="E6" s="171" t="s">
        <v>116</v>
      </c>
      <c r="F6" s="172"/>
      <c r="G6" s="172"/>
      <c r="H6" s="172"/>
      <c r="I6" s="172"/>
      <c r="J6" s="172"/>
      <c r="K6" s="172"/>
      <c r="L6" s="122"/>
      <c r="M6" s="122"/>
      <c r="N6" s="122"/>
      <c r="O6" s="122"/>
      <c r="P6" s="122"/>
      <c r="Q6" s="122"/>
      <c r="R6" s="109"/>
      <c r="S6" s="109"/>
      <c r="T6" s="109"/>
      <c r="U6" s="109"/>
    </row>
    <row r="7" spans="1:21" s="110" customFormat="1" ht="15" customHeight="1" x14ac:dyDescent="0.35">
      <c r="A7" s="121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</row>
    <row r="8" spans="1:21" ht="15" customHeight="1" x14ac:dyDescent="0.25">
      <c r="A8" s="103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 customHeight="1" x14ac:dyDescent="0.25">
      <c r="A9" s="10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s="85" customFormat="1" ht="15" customHeight="1" x14ac:dyDescent="0.25">
      <c r="A10" s="181" t="s">
        <v>4</v>
      </c>
      <c r="B10" s="173" t="s">
        <v>5</v>
      </c>
      <c r="C10" s="173" t="s">
        <v>6</v>
      </c>
      <c r="D10" s="174"/>
      <c r="E10" s="174"/>
      <c r="F10" s="179" t="s">
        <v>7</v>
      </c>
      <c r="G10" s="180"/>
      <c r="H10" s="180"/>
      <c r="I10" s="179" t="s">
        <v>8</v>
      </c>
      <c r="J10" s="180"/>
      <c r="K10" s="180"/>
      <c r="L10" s="173" t="s">
        <v>9</v>
      </c>
      <c r="M10" s="174"/>
      <c r="N10" s="174"/>
      <c r="O10" s="173" t="s">
        <v>10</v>
      </c>
      <c r="P10" s="174"/>
      <c r="Q10" s="174"/>
      <c r="R10" s="173" t="s">
        <v>11</v>
      </c>
      <c r="S10" s="174"/>
      <c r="T10" s="174"/>
      <c r="U10" s="84"/>
    </row>
    <row r="11" spans="1:21" s="85" customFormat="1" ht="15" customHeight="1" x14ac:dyDescent="0.25">
      <c r="A11" s="182"/>
      <c r="B11" s="174"/>
      <c r="C11" s="174"/>
      <c r="D11" s="174"/>
      <c r="E11" s="174"/>
      <c r="F11" s="180"/>
      <c r="G11" s="180"/>
      <c r="H11" s="180"/>
      <c r="I11" s="180"/>
      <c r="J11" s="180"/>
      <c r="K11" s="180"/>
      <c r="L11" s="174"/>
      <c r="M11" s="174"/>
      <c r="N11" s="174"/>
      <c r="O11" s="174"/>
      <c r="P11" s="174"/>
      <c r="Q11" s="174"/>
      <c r="R11" s="174"/>
      <c r="S11" s="174"/>
      <c r="T11" s="174"/>
      <c r="U11" s="84"/>
    </row>
    <row r="12" spans="1:21" s="85" customFormat="1" ht="15" customHeight="1" x14ac:dyDescent="0.25">
      <c r="A12" s="182"/>
      <c r="B12" s="174"/>
      <c r="C12" s="173" t="s">
        <v>12</v>
      </c>
      <c r="D12" s="173" t="s">
        <v>13</v>
      </c>
      <c r="E12" s="173" t="s">
        <v>14</v>
      </c>
      <c r="F12" s="173" t="s">
        <v>12</v>
      </c>
      <c r="G12" s="173" t="s">
        <v>13</v>
      </c>
      <c r="H12" s="173" t="s">
        <v>14</v>
      </c>
      <c r="I12" s="173" t="s">
        <v>12</v>
      </c>
      <c r="J12" s="173" t="s">
        <v>13</v>
      </c>
      <c r="K12" s="173" t="s">
        <v>15</v>
      </c>
      <c r="L12" s="173" t="s">
        <v>12</v>
      </c>
      <c r="M12" s="173" t="s">
        <v>13</v>
      </c>
      <c r="N12" s="173" t="s">
        <v>14</v>
      </c>
      <c r="O12" s="173" t="s">
        <v>12</v>
      </c>
      <c r="P12" s="173" t="s">
        <v>13</v>
      </c>
      <c r="Q12" s="173" t="s">
        <v>14</v>
      </c>
      <c r="R12" s="173" t="s">
        <v>12</v>
      </c>
      <c r="S12" s="173" t="s">
        <v>13</v>
      </c>
      <c r="T12" s="173" t="s">
        <v>14</v>
      </c>
      <c r="U12" s="84"/>
    </row>
    <row r="13" spans="1:21" s="85" customFormat="1" ht="15" customHeight="1" x14ac:dyDescent="0.25">
      <c r="A13" s="182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84"/>
    </row>
    <row r="14" spans="1:21" s="85" customFormat="1" ht="15" customHeight="1" x14ac:dyDescent="0.25">
      <c r="A14" s="123">
        <v>1</v>
      </c>
      <c r="B14" s="124">
        <v>2</v>
      </c>
      <c r="C14" s="124">
        <v>3</v>
      </c>
      <c r="D14" s="124">
        <v>4</v>
      </c>
      <c r="E14" s="124">
        <v>5</v>
      </c>
      <c r="F14" s="124">
        <v>6</v>
      </c>
      <c r="G14" s="124">
        <v>7</v>
      </c>
      <c r="H14" s="124">
        <v>8</v>
      </c>
      <c r="I14" s="124">
        <v>9</v>
      </c>
      <c r="J14" s="124">
        <v>10</v>
      </c>
      <c r="K14" s="124">
        <v>11</v>
      </c>
      <c r="L14" s="124">
        <v>12</v>
      </c>
      <c r="M14" s="124">
        <v>13</v>
      </c>
      <c r="N14" s="124">
        <v>14</v>
      </c>
      <c r="O14" s="124">
        <v>15</v>
      </c>
      <c r="P14" s="124">
        <v>16</v>
      </c>
      <c r="Q14" s="124">
        <v>17</v>
      </c>
      <c r="R14" s="124">
        <v>18</v>
      </c>
      <c r="S14" s="124">
        <v>19</v>
      </c>
      <c r="T14" s="124">
        <v>20</v>
      </c>
      <c r="U14" s="84"/>
    </row>
    <row r="15" spans="1:21" s="101" customFormat="1" ht="36" customHeight="1" x14ac:dyDescent="0.25">
      <c r="A15" s="104" t="s">
        <v>17</v>
      </c>
      <c r="B15" s="98" t="s">
        <v>18</v>
      </c>
      <c r="C15" s="99">
        <v>79912.12</v>
      </c>
      <c r="D15" s="99">
        <v>5666</v>
      </c>
      <c r="E15" s="99">
        <v>85578.12</v>
      </c>
      <c r="F15" s="99">
        <v>7610.67</v>
      </c>
      <c r="G15" s="99">
        <v>656.13</v>
      </c>
      <c r="H15" s="99">
        <v>8266.7999999999993</v>
      </c>
      <c r="I15" s="99">
        <v>7940.15</v>
      </c>
      <c r="J15" s="99">
        <v>616.83000000000004</v>
      </c>
      <c r="K15" s="99">
        <v>8556.98</v>
      </c>
      <c r="L15" s="99">
        <v>104.33</v>
      </c>
      <c r="M15" s="99">
        <v>94.01</v>
      </c>
      <c r="N15" s="99">
        <v>103.51</v>
      </c>
      <c r="O15" s="99">
        <v>329.48</v>
      </c>
      <c r="P15" s="99">
        <v>-39.299999999999997</v>
      </c>
      <c r="Q15" s="99">
        <v>290.18</v>
      </c>
      <c r="R15" s="99">
        <v>9.94</v>
      </c>
      <c r="S15" s="99">
        <v>10.89</v>
      </c>
      <c r="T15" s="99">
        <v>10</v>
      </c>
      <c r="U15" s="100"/>
    </row>
    <row r="16" spans="1:21" s="101" customFormat="1" ht="36" customHeight="1" x14ac:dyDescent="0.25">
      <c r="A16" s="104" t="s">
        <v>19</v>
      </c>
      <c r="B16" s="98"/>
      <c r="C16" s="99">
        <v>79912.12</v>
      </c>
      <c r="D16" s="99">
        <v>5666</v>
      </c>
      <c r="E16" s="99">
        <v>85578.12</v>
      </c>
      <c r="F16" s="99">
        <v>7527.31</v>
      </c>
      <c r="G16" s="99">
        <v>656.13</v>
      </c>
      <c r="H16" s="99">
        <v>8183.44</v>
      </c>
      <c r="I16" s="99">
        <v>7922.92</v>
      </c>
      <c r="J16" s="99">
        <v>616.83000000000004</v>
      </c>
      <c r="K16" s="99">
        <v>8539.75</v>
      </c>
      <c r="L16" s="99">
        <v>105.26</v>
      </c>
      <c r="M16" s="99">
        <v>94.01</v>
      </c>
      <c r="N16" s="99">
        <v>104.35</v>
      </c>
      <c r="O16" s="99">
        <v>395.61</v>
      </c>
      <c r="P16" s="99">
        <v>-39.299999999999997</v>
      </c>
      <c r="Q16" s="99">
        <v>356.31</v>
      </c>
      <c r="R16" s="99">
        <v>9.91</v>
      </c>
      <c r="S16" s="99">
        <v>10.89</v>
      </c>
      <c r="T16" s="99">
        <v>9.98</v>
      </c>
      <c r="U16" s="100"/>
    </row>
    <row r="17" spans="1:21" s="101" customFormat="1" ht="18.75" customHeight="1" x14ac:dyDescent="0.25">
      <c r="A17" s="104" t="s">
        <v>20</v>
      </c>
      <c r="B17" s="98"/>
      <c r="C17" s="99">
        <v>78166.12</v>
      </c>
      <c r="D17" s="99">
        <v>4891</v>
      </c>
      <c r="E17" s="99">
        <v>83057.119999999995</v>
      </c>
      <c r="F17" s="99">
        <v>6753.99</v>
      </c>
      <c r="G17" s="99">
        <v>445.54</v>
      </c>
      <c r="H17" s="99">
        <v>7199.53</v>
      </c>
      <c r="I17" s="99">
        <v>7803.68</v>
      </c>
      <c r="J17" s="99">
        <v>581.91</v>
      </c>
      <c r="K17" s="99">
        <v>8385.59</v>
      </c>
      <c r="L17" s="99">
        <v>115.54</v>
      </c>
      <c r="M17" s="99">
        <v>130.61000000000001</v>
      </c>
      <c r="N17" s="99">
        <v>116.47</v>
      </c>
      <c r="O17" s="99">
        <v>1049.69</v>
      </c>
      <c r="P17" s="99">
        <v>136.37</v>
      </c>
      <c r="Q17" s="99">
        <v>1186.06</v>
      </c>
      <c r="R17" s="99">
        <v>9.98</v>
      </c>
      <c r="S17" s="99">
        <v>11.9</v>
      </c>
      <c r="T17" s="99">
        <v>10.1</v>
      </c>
      <c r="U17" s="100"/>
    </row>
    <row r="18" spans="1:21" ht="23.25" customHeight="1" x14ac:dyDescent="0.25">
      <c r="A18" s="91" t="s">
        <v>21</v>
      </c>
      <c r="B18" s="36" t="s">
        <v>22</v>
      </c>
      <c r="C18" s="106">
        <v>54820</v>
      </c>
      <c r="D18" s="106">
        <v>1900.6</v>
      </c>
      <c r="E18" s="106">
        <v>56720.6</v>
      </c>
      <c r="F18" s="106">
        <v>4913.88</v>
      </c>
      <c r="G18" s="106">
        <v>185.43</v>
      </c>
      <c r="H18" s="106">
        <v>5099.3100000000004</v>
      </c>
      <c r="I18" s="106">
        <v>5909.39</v>
      </c>
      <c r="J18" s="106">
        <v>223</v>
      </c>
      <c r="K18" s="106">
        <v>6132.39</v>
      </c>
      <c r="L18" s="106">
        <v>120.26</v>
      </c>
      <c r="M18" s="106">
        <v>120.26</v>
      </c>
      <c r="N18" s="106">
        <v>120.26</v>
      </c>
      <c r="O18" s="106">
        <v>995.51</v>
      </c>
      <c r="P18" s="106">
        <v>37.57</v>
      </c>
      <c r="Q18" s="106">
        <v>1033.08</v>
      </c>
      <c r="R18" s="106">
        <v>10.78</v>
      </c>
      <c r="S18" s="106">
        <v>11.73</v>
      </c>
      <c r="T18" s="106">
        <v>10.81</v>
      </c>
      <c r="U18" s="6"/>
    </row>
    <row r="19" spans="1:21" ht="23.25" customHeight="1" x14ac:dyDescent="0.25">
      <c r="A19" s="91" t="s">
        <v>23</v>
      </c>
      <c r="B19" s="36" t="s">
        <v>24</v>
      </c>
      <c r="C19" s="106">
        <v>4425.8</v>
      </c>
      <c r="D19" s="106" t="s">
        <v>25</v>
      </c>
      <c r="E19" s="106">
        <v>4425.8</v>
      </c>
      <c r="F19" s="106">
        <v>784.01</v>
      </c>
      <c r="G19" s="106" t="s">
        <v>25</v>
      </c>
      <c r="H19" s="106">
        <v>784.01</v>
      </c>
      <c r="I19" s="106">
        <v>709.3</v>
      </c>
      <c r="J19" s="106" t="s">
        <v>25</v>
      </c>
      <c r="K19" s="106">
        <v>709.3</v>
      </c>
      <c r="L19" s="106">
        <v>90.47</v>
      </c>
      <c r="M19" s="106" t="s">
        <v>25</v>
      </c>
      <c r="N19" s="106">
        <v>90.47</v>
      </c>
      <c r="O19" s="106">
        <v>-74.709999999999994</v>
      </c>
      <c r="P19" s="106" t="s">
        <v>25</v>
      </c>
      <c r="Q19" s="106">
        <v>-74.709999999999994</v>
      </c>
      <c r="R19" s="106">
        <v>16.03</v>
      </c>
      <c r="S19" s="106" t="s">
        <v>25</v>
      </c>
      <c r="T19" s="106">
        <v>16.03</v>
      </c>
      <c r="U19" s="6"/>
    </row>
    <row r="20" spans="1:21" ht="36" customHeight="1" x14ac:dyDescent="0.25">
      <c r="A20" s="96" t="s">
        <v>26</v>
      </c>
      <c r="B20" s="39" t="s">
        <v>27</v>
      </c>
      <c r="C20" s="107">
        <v>9184.7199999999993</v>
      </c>
      <c r="D20" s="107">
        <v>11.5</v>
      </c>
      <c r="E20" s="107">
        <v>9196.2199999999993</v>
      </c>
      <c r="F20" s="107">
        <v>745.82</v>
      </c>
      <c r="G20" s="107" t="s">
        <v>25</v>
      </c>
      <c r="H20" s="107">
        <v>745.82</v>
      </c>
      <c r="I20" s="107">
        <v>709.84</v>
      </c>
      <c r="J20" s="107" t="s">
        <v>25</v>
      </c>
      <c r="K20" s="107">
        <v>709.84</v>
      </c>
      <c r="L20" s="107">
        <v>95.18</v>
      </c>
      <c r="M20" s="107" t="s">
        <v>25</v>
      </c>
      <c r="N20" s="107">
        <v>95.18</v>
      </c>
      <c r="O20" s="107">
        <v>-35.979999999999997</v>
      </c>
      <c r="P20" s="107" t="s">
        <v>25</v>
      </c>
      <c r="Q20" s="107">
        <v>-35.979999999999997</v>
      </c>
      <c r="R20" s="107">
        <v>7.73</v>
      </c>
      <c r="S20" s="107" t="s">
        <v>25</v>
      </c>
      <c r="T20" s="107">
        <v>7.72</v>
      </c>
      <c r="U20" s="6"/>
    </row>
    <row r="21" spans="1:21" ht="25.5" customHeight="1" x14ac:dyDescent="0.25">
      <c r="A21" s="97" t="s">
        <v>28</v>
      </c>
      <c r="B21" s="36" t="s">
        <v>29</v>
      </c>
      <c r="C21" s="106">
        <v>6513.72</v>
      </c>
      <c r="D21" s="106" t="s">
        <v>25</v>
      </c>
      <c r="E21" s="106">
        <v>6513.72</v>
      </c>
      <c r="F21" s="106">
        <v>180.14</v>
      </c>
      <c r="G21" s="106" t="s">
        <v>25</v>
      </c>
      <c r="H21" s="106">
        <v>180.14</v>
      </c>
      <c r="I21" s="106">
        <v>144.49</v>
      </c>
      <c r="J21" s="106" t="s">
        <v>25</v>
      </c>
      <c r="K21" s="106">
        <v>144.49</v>
      </c>
      <c r="L21" s="106">
        <v>80.209999999999994</v>
      </c>
      <c r="M21" s="106" t="s">
        <v>25</v>
      </c>
      <c r="N21" s="106">
        <v>80.209999999999994</v>
      </c>
      <c r="O21" s="106">
        <v>-35.65</v>
      </c>
      <c r="P21" s="106" t="s">
        <v>25</v>
      </c>
      <c r="Q21" s="106">
        <v>-35.65</v>
      </c>
      <c r="R21" s="106">
        <v>2.2200000000000002</v>
      </c>
      <c r="S21" s="106" t="s">
        <v>25</v>
      </c>
      <c r="T21" s="106">
        <v>2.2200000000000002</v>
      </c>
      <c r="U21" s="6"/>
    </row>
    <row r="22" spans="1:21" ht="27.75" customHeight="1" x14ac:dyDescent="0.25">
      <c r="A22" s="97" t="s">
        <v>30</v>
      </c>
      <c r="B22" s="36" t="s">
        <v>31</v>
      </c>
      <c r="C22" s="106">
        <v>2650</v>
      </c>
      <c r="D22" s="106" t="s">
        <v>25</v>
      </c>
      <c r="E22" s="106">
        <v>2650</v>
      </c>
      <c r="F22" s="106">
        <v>565.67999999999995</v>
      </c>
      <c r="G22" s="106" t="s">
        <v>25</v>
      </c>
      <c r="H22" s="106">
        <v>565.67999999999995</v>
      </c>
      <c r="I22" s="106">
        <v>565.36</v>
      </c>
      <c r="J22" s="106" t="s">
        <v>25</v>
      </c>
      <c r="K22" s="106">
        <v>565.36</v>
      </c>
      <c r="L22" s="106">
        <v>99.94</v>
      </c>
      <c r="M22" s="106" t="s">
        <v>25</v>
      </c>
      <c r="N22" s="106">
        <v>99.94</v>
      </c>
      <c r="O22" s="106">
        <v>-0.32</v>
      </c>
      <c r="P22" s="106" t="s">
        <v>25</v>
      </c>
      <c r="Q22" s="106">
        <v>-0.32</v>
      </c>
      <c r="R22" s="106">
        <v>21.33</v>
      </c>
      <c r="S22" s="106" t="s">
        <v>25</v>
      </c>
      <c r="T22" s="106">
        <v>21.33</v>
      </c>
      <c r="U22" s="6"/>
    </row>
    <row r="23" spans="1:21" ht="27.75" customHeight="1" x14ac:dyDescent="0.25">
      <c r="A23" s="97" t="s">
        <v>32</v>
      </c>
      <c r="B23" s="36" t="s">
        <v>33</v>
      </c>
      <c r="C23" s="106">
        <v>10</v>
      </c>
      <c r="D23" s="106">
        <v>11.5</v>
      </c>
      <c r="E23" s="106">
        <v>21.5</v>
      </c>
      <c r="F23" s="106" t="s">
        <v>25</v>
      </c>
      <c r="G23" s="106" t="s">
        <v>25</v>
      </c>
      <c r="H23" s="106" t="s">
        <v>25</v>
      </c>
      <c r="I23" s="106" t="s">
        <v>25</v>
      </c>
      <c r="J23" s="106" t="s">
        <v>25</v>
      </c>
      <c r="K23" s="106" t="s">
        <v>25</v>
      </c>
      <c r="L23" s="106" t="s">
        <v>25</v>
      </c>
      <c r="M23" s="106" t="s">
        <v>25</v>
      </c>
      <c r="N23" s="106" t="s">
        <v>25</v>
      </c>
      <c r="O23" s="106" t="s">
        <v>25</v>
      </c>
      <c r="P23" s="106" t="s">
        <v>25</v>
      </c>
      <c r="Q23" s="106" t="s">
        <v>25</v>
      </c>
      <c r="R23" s="106" t="s">
        <v>25</v>
      </c>
      <c r="S23" s="106" t="s">
        <v>25</v>
      </c>
      <c r="T23" s="106" t="s">
        <v>25</v>
      </c>
      <c r="U23" s="6"/>
    </row>
    <row r="24" spans="1:21" ht="27.75" customHeight="1" x14ac:dyDescent="0.25">
      <c r="A24" s="97" t="s">
        <v>34</v>
      </c>
      <c r="B24" s="36" t="s">
        <v>35</v>
      </c>
      <c r="C24" s="106">
        <v>11</v>
      </c>
      <c r="D24" s="106" t="s">
        <v>25</v>
      </c>
      <c r="E24" s="106">
        <v>11</v>
      </c>
      <c r="F24" s="106" t="s">
        <v>25</v>
      </c>
      <c r="G24" s="106" t="s">
        <v>25</v>
      </c>
      <c r="H24" s="106" t="s">
        <v>25</v>
      </c>
      <c r="I24" s="106" t="s">
        <v>25</v>
      </c>
      <c r="J24" s="106" t="s">
        <v>25</v>
      </c>
      <c r="K24" s="106" t="s">
        <v>25</v>
      </c>
      <c r="L24" s="106" t="s">
        <v>25</v>
      </c>
      <c r="M24" s="106" t="s">
        <v>25</v>
      </c>
      <c r="N24" s="106" t="s">
        <v>25</v>
      </c>
      <c r="O24" s="106" t="s">
        <v>25</v>
      </c>
      <c r="P24" s="106" t="s">
        <v>25</v>
      </c>
      <c r="Q24" s="106" t="s">
        <v>25</v>
      </c>
      <c r="R24" s="106" t="s">
        <v>25</v>
      </c>
      <c r="S24" s="106" t="s">
        <v>25</v>
      </c>
      <c r="T24" s="106" t="s">
        <v>25</v>
      </c>
      <c r="U24" s="6"/>
    </row>
    <row r="25" spans="1:21" ht="21" customHeight="1" x14ac:dyDescent="0.25">
      <c r="A25" s="96" t="s">
        <v>36</v>
      </c>
      <c r="B25" s="39" t="s">
        <v>37</v>
      </c>
      <c r="C25" s="107">
        <v>8480.6</v>
      </c>
      <c r="D25" s="107">
        <v>2978.9</v>
      </c>
      <c r="E25" s="107">
        <v>11459.5</v>
      </c>
      <c r="F25" s="107">
        <v>120.39</v>
      </c>
      <c r="G25" s="107">
        <v>260.11</v>
      </c>
      <c r="H25" s="107">
        <v>380.5</v>
      </c>
      <c r="I25" s="107">
        <v>229.06</v>
      </c>
      <c r="J25" s="107">
        <v>358.91</v>
      </c>
      <c r="K25" s="107">
        <v>587.97</v>
      </c>
      <c r="L25" s="107">
        <v>190.26</v>
      </c>
      <c r="M25" s="107">
        <v>137.97999999999999</v>
      </c>
      <c r="N25" s="107">
        <v>154.53</v>
      </c>
      <c r="O25" s="107">
        <v>108.67</v>
      </c>
      <c r="P25" s="107">
        <v>98.8</v>
      </c>
      <c r="Q25" s="107">
        <v>207.47</v>
      </c>
      <c r="R25" s="107">
        <v>2.7</v>
      </c>
      <c r="S25" s="107">
        <v>12.05</v>
      </c>
      <c r="T25" s="107">
        <v>5.13</v>
      </c>
      <c r="U25" s="6"/>
    </row>
    <row r="26" spans="1:21" ht="21" customHeight="1" x14ac:dyDescent="0.25">
      <c r="A26" s="97" t="s">
        <v>38</v>
      </c>
      <c r="B26" s="36" t="s">
        <v>39</v>
      </c>
      <c r="C26" s="106" t="s">
        <v>25</v>
      </c>
      <c r="D26" s="106">
        <v>1467.3</v>
      </c>
      <c r="E26" s="106">
        <v>1467.3</v>
      </c>
      <c r="F26" s="106" t="s">
        <v>25</v>
      </c>
      <c r="G26" s="106">
        <v>79.77</v>
      </c>
      <c r="H26" s="106">
        <v>79.77</v>
      </c>
      <c r="I26" s="106" t="s">
        <v>25</v>
      </c>
      <c r="J26" s="106">
        <v>127.14</v>
      </c>
      <c r="K26" s="106">
        <v>127.14</v>
      </c>
      <c r="L26" s="106" t="s">
        <v>25</v>
      </c>
      <c r="M26" s="106">
        <v>159.38</v>
      </c>
      <c r="N26" s="106">
        <v>159.38</v>
      </c>
      <c r="O26" s="106" t="s">
        <v>25</v>
      </c>
      <c r="P26" s="106">
        <v>47.37</v>
      </c>
      <c r="Q26" s="106">
        <v>47.37</v>
      </c>
      <c r="R26" s="106" t="s">
        <v>25</v>
      </c>
      <c r="S26" s="106">
        <v>8.66</v>
      </c>
      <c r="T26" s="106">
        <v>8.66</v>
      </c>
      <c r="U26" s="6"/>
    </row>
    <row r="27" spans="1:21" ht="21" customHeight="1" x14ac:dyDescent="0.25">
      <c r="A27" s="97" t="s">
        <v>40</v>
      </c>
      <c r="B27" s="36" t="s">
        <v>41</v>
      </c>
      <c r="C27" s="106">
        <v>8480.6</v>
      </c>
      <c r="D27" s="106" t="s">
        <v>25</v>
      </c>
      <c r="E27" s="106">
        <v>8480.6</v>
      </c>
      <c r="F27" s="106">
        <v>120.39</v>
      </c>
      <c r="G27" s="106" t="s">
        <v>25</v>
      </c>
      <c r="H27" s="106">
        <v>120.39</v>
      </c>
      <c r="I27" s="106">
        <v>229.06</v>
      </c>
      <c r="J27" s="106" t="s">
        <v>25</v>
      </c>
      <c r="K27" s="106">
        <v>229.06</v>
      </c>
      <c r="L27" s="106">
        <v>190.26</v>
      </c>
      <c r="M27" s="106" t="s">
        <v>25</v>
      </c>
      <c r="N27" s="106">
        <v>190.26</v>
      </c>
      <c r="O27" s="106">
        <v>108.67</v>
      </c>
      <c r="P27" s="106" t="s">
        <v>25</v>
      </c>
      <c r="Q27" s="106">
        <v>108.67</v>
      </c>
      <c r="R27" s="106">
        <v>2.7</v>
      </c>
      <c r="S27" s="106" t="s">
        <v>25</v>
      </c>
      <c r="T27" s="106">
        <v>2.7</v>
      </c>
      <c r="U27" s="6"/>
    </row>
    <row r="28" spans="1:21" ht="21" customHeight="1" x14ac:dyDescent="0.25">
      <c r="A28" s="97" t="s">
        <v>42</v>
      </c>
      <c r="B28" s="36" t="s">
        <v>43</v>
      </c>
      <c r="C28" s="106" t="s">
        <v>25</v>
      </c>
      <c r="D28" s="106">
        <v>1511.6</v>
      </c>
      <c r="E28" s="106">
        <v>1511.6</v>
      </c>
      <c r="F28" s="106" t="s">
        <v>25</v>
      </c>
      <c r="G28" s="106">
        <v>180.34</v>
      </c>
      <c r="H28" s="106">
        <v>180.34</v>
      </c>
      <c r="I28" s="106" t="s">
        <v>25</v>
      </c>
      <c r="J28" s="106">
        <v>231.77</v>
      </c>
      <c r="K28" s="106">
        <v>231.77</v>
      </c>
      <c r="L28" s="106" t="s">
        <v>25</v>
      </c>
      <c r="M28" s="106">
        <v>128.52000000000001</v>
      </c>
      <c r="N28" s="106">
        <v>128.52000000000001</v>
      </c>
      <c r="O28" s="106" t="s">
        <v>25</v>
      </c>
      <c r="P28" s="106">
        <v>51.43</v>
      </c>
      <c r="Q28" s="106">
        <v>51.43</v>
      </c>
      <c r="R28" s="106" t="s">
        <v>25</v>
      </c>
      <c r="S28" s="106">
        <v>15.33</v>
      </c>
      <c r="T28" s="106">
        <v>15.33</v>
      </c>
      <c r="U28" s="6"/>
    </row>
    <row r="29" spans="1:21" ht="21" customHeight="1" x14ac:dyDescent="0.25">
      <c r="A29" s="97" t="s">
        <v>44</v>
      </c>
      <c r="B29" s="36" t="s">
        <v>45</v>
      </c>
      <c r="C29" s="106" t="s">
        <v>25</v>
      </c>
      <c r="D29" s="106">
        <v>793.3</v>
      </c>
      <c r="E29" s="106">
        <v>793.3</v>
      </c>
      <c r="F29" s="106" t="s">
        <v>25</v>
      </c>
      <c r="G29" s="106">
        <v>236.09</v>
      </c>
      <c r="H29" s="106">
        <v>236.09</v>
      </c>
      <c r="I29" s="106" t="s">
        <v>25</v>
      </c>
      <c r="J29" s="106">
        <v>194.02</v>
      </c>
      <c r="K29" s="106">
        <v>194.02</v>
      </c>
      <c r="L29" s="106" t="s">
        <v>25</v>
      </c>
      <c r="M29" s="106">
        <v>82.18</v>
      </c>
      <c r="N29" s="106">
        <v>82.18</v>
      </c>
      <c r="O29" s="106" t="s">
        <v>25</v>
      </c>
      <c r="P29" s="106">
        <v>-42.07</v>
      </c>
      <c r="Q29" s="106">
        <v>-42.07</v>
      </c>
      <c r="R29" s="106" t="s">
        <v>25</v>
      </c>
      <c r="S29" s="106">
        <v>24.46</v>
      </c>
      <c r="T29" s="106">
        <v>24.46</v>
      </c>
      <c r="U29" s="6"/>
    </row>
    <row r="30" spans="1:21" ht="21" customHeight="1" x14ac:dyDescent="0.25">
      <c r="A30" s="97" t="s">
        <v>46</v>
      </c>
      <c r="B30" s="36" t="s">
        <v>47</v>
      </c>
      <c r="C30" s="106" t="s">
        <v>25</v>
      </c>
      <c r="D30" s="106">
        <v>718.3</v>
      </c>
      <c r="E30" s="106">
        <v>718.3</v>
      </c>
      <c r="F30" s="106" t="s">
        <v>25</v>
      </c>
      <c r="G30" s="106">
        <v>-55.75</v>
      </c>
      <c r="H30" s="106">
        <v>-55.75</v>
      </c>
      <c r="I30" s="106" t="s">
        <v>25</v>
      </c>
      <c r="J30" s="106">
        <v>37.75</v>
      </c>
      <c r="K30" s="106">
        <v>37.75</v>
      </c>
      <c r="L30" s="106" t="s">
        <v>25</v>
      </c>
      <c r="M30" s="106">
        <v>-67.709999999999994</v>
      </c>
      <c r="N30" s="106">
        <v>-67.709999999999994</v>
      </c>
      <c r="O30" s="106" t="s">
        <v>25</v>
      </c>
      <c r="P30" s="106">
        <v>93.5</v>
      </c>
      <c r="Q30" s="106">
        <v>93.5</v>
      </c>
      <c r="R30" s="106" t="s">
        <v>25</v>
      </c>
      <c r="S30" s="106">
        <v>5.26</v>
      </c>
      <c r="T30" s="106">
        <v>5.26</v>
      </c>
      <c r="U30" s="6"/>
    </row>
    <row r="31" spans="1:21" ht="27" customHeight="1" x14ac:dyDescent="0.25">
      <c r="A31" s="96" t="s">
        <v>48</v>
      </c>
      <c r="B31" s="39" t="s">
        <v>49</v>
      </c>
      <c r="C31" s="107" t="s">
        <v>25</v>
      </c>
      <c r="D31" s="107" t="s">
        <v>25</v>
      </c>
      <c r="E31" s="107" t="s">
        <v>25</v>
      </c>
      <c r="F31" s="107" t="s">
        <v>25</v>
      </c>
      <c r="G31" s="107" t="s">
        <v>25</v>
      </c>
      <c r="H31" s="107" t="s">
        <v>25</v>
      </c>
      <c r="I31" s="107" t="s">
        <v>25</v>
      </c>
      <c r="J31" s="107" t="s">
        <v>25</v>
      </c>
      <c r="K31" s="107" t="s">
        <v>25</v>
      </c>
      <c r="L31" s="107" t="s">
        <v>25</v>
      </c>
      <c r="M31" s="107" t="s">
        <v>25</v>
      </c>
      <c r="N31" s="107" t="s">
        <v>25</v>
      </c>
      <c r="O31" s="107" t="s">
        <v>25</v>
      </c>
      <c r="P31" s="107" t="s">
        <v>25</v>
      </c>
      <c r="Q31" s="107" t="s">
        <v>25</v>
      </c>
      <c r="R31" s="107" t="s">
        <v>25</v>
      </c>
      <c r="S31" s="107" t="s">
        <v>25</v>
      </c>
      <c r="T31" s="107" t="s">
        <v>25</v>
      </c>
      <c r="U31" s="6"/>
    </row>
    <row r="32" spans="1:21" ht="33" customHeight="1" x14ac:dyDescent="0.25">
      <c r="A32" s="97" t="s">
        <v>50</v>
      </c>
      <c r="B32" s="36" t="s">
        <v>51</v>
      </c>
      <c r="C32" s="106" t="s">
        <v>25</v>
      </c>
      <c r="D32" s="106" t="s">
        <v>25</v>
      </c>
      <c r="E32" s="106" t="s">
        <v>25</v>
      </c>
      <c r="F32" s="106" t="s">
        <v>25</v>
      </c>
      <c r="G32" s="106" t="s">
        <v>25</v>
      </c>
      <c r="H32" s="106" t="s">
        <v>25</v>
      </c>
      <c r="I32" s="106" t="s">
        <v>25</v>
      </c>
      <c r="J32" s="106" t="s">
        <v>25</v>
      </c>
      <c r="K32" s="106" t="s">
        <v>25</v>
      </c>
      <c r="L32" s="106" t="s">
        <v>25</v>
      </c>
      <c r="M32" s="106" t="s">
        <v>25</v>
      </c>
      <c r="N32" s="106" t="s">
        <v>25</v>
      </c>
      <c r="O32" s="106" t="s">
        <v>25</v>
      </c>
      <c r="P32" s="106" t="s">
        <v>25</v>
      </c>
      <c r="Q32" s="106" t="s">
        <v>25</v>
      </c>
      <c r="R32" s="106" t="s">
        <v>25</v>
      </c>
      <c r="S32" s="106" t="s">
        <v>25</v>
      </c>
      <c r="T32" s="106" t="s">
        <v>25</v>
      </c>
      <c r="U32" s="6"/>
    </row>
    <row r="33" spans="1:21" ht="33" customHeight="1" x14ac:dyDescent="0.25">
      <c r="A33" s="97" t="s">
        <v>52</v>
      </c>
      <c r="B33" s="36" t="s">
        <v>53</v>
      </c>
      <c r="C33" s="106" t="s">
        <v>25</v>
      </c>
      <c r="D33" s="106" t="s">
        <v>25</v>
      </c>
      <c r="E33" s="106" t="s">
        <v>25</v>
      </c>
      <c r="F33" s="106" t="s">
        <v>25</v>
      </c>
      <c r="G33" s="106" t="s">
        <v>25</v>
      </c>
      <c r="H33" s="106" t="s">
        <v>25</v>
      </c>
      <c r="I33" s="106" t="s">
        <v>25</v>
      </c>
      <c r="J33" s="106" t="s">
        <v>25</v>
      </c>
      <c r="K33" s="106" t="s">
        <v>25</v>
      </c>
      <c r="L33" s="106" t="s">
        <v>25</v>
      </c>
      <c r="M33" s="106" t="s">
        <v>25</v>
      </c>
      <c r="N33" s="106" t="s">
        <v>25</v>
      </c>
      <c r="O33" s="106" t="s">
        <v>25</v>
      </c>
      <c r="P33" s="106" t="s">
        <v>25</v>
      </c>
      <c r="Q33" s="106" t="s">
        <v>25</v>
      </c>
      <c r="R33" s="106" t="s">
        <v>25</v>
      </c>
      <c r="S33" s="106" t="s">
        <v>25</v>
      </c>
      <c r="T33" s="106" t="s">
        <v>25</v>
      </c>
      <c r="U33" s="6"/>
    </row>
    <row r="34" spans="1:21" ht="33" customHeight="1" x14ac:dyDescent="0.25">
      <c r="A34" s="97" t="s">
        <v>54</v>
      </c>
      <c r="B34" s="36" t="s">
        <v>55</v>
      </c>
      <c r="C34" s="106" t="s">
        <v>25</v>
      </c>
      <c r="D34" s="106" t="s">
        <v>25</v>
      </c>
      <c r="E34" s="106" t="s">
        <v>25</v>
      </c>
      <c r="F34" s="106" t="s">
        <v>25</v>
      </c>
      <c r="G34" s="106" t="s">
        <v>25</v>
      </c>
      <c r="H34" s="106" t="s">
        <v>25</v>
      </c>
      <c r="I34" s="106" t="s">
        <v>25</v>
      </c>
      <c r="J34" s="106" t="s">
        <v>25</v>
      </c>
      <c r="K34" s="106" t="s">
        <v>25</v>
      </c>
      <c r="L34" s="106" t="s">
        <v>25</v>
      </c>
      <c r="M34" s="106" t="s">
        <v>25</v>
      </c>
      <c r="N34" s="106" t="s">
        <v>25</v>
      </c>
      <c r="O34" s="106" t="s">
        <v>25</v>
      </c>
      <c r="P34" s="106" t="s">
        <v>25</v>
      </c>
      <c r="Q34" s="106" t="s">
        <v>25</v>
      </c>
      <c r="R34" s="106" t="s">
        <v>25</v>
      </c>
      <c r="S34" s="106" t="s">
        <v>25</v>
      </c>
      <c r="T34" s="106" t="s">
        <v>25</v>
      </c>
      <c r="U34" s="6"/>
    </row>
    <row r="35" spans="1:21" ht="33" customHeight="1" x14ac:dyDescent="0.25">
      <c r="A35" s="97" t="s">
        <v>56</v>
      </c>
      <c r="B35" s="36" t="s">
        <v>57</v>
      </c>
      <c r="C35" s="106" t="s">
        <v>25</v>
      </c>
      <c r="D35" s="106" t="s">
        <v>25</v>
      </c>
      <c r="E35" s="106" t="s">
        <v>25</v>
      </c>
      <c r="F35" s="106" t="s">
        <v>25</v>
      </c>
      <c r="G35" s="106" t="s">
        <v>25</v>
      </c>
      <c r="H35" s="106" t="s">
        <v>25</v>
      </c>
      <c r="I35" s="106" t="s">
        <v>25</v>
      </c>
      <c r="J35" s="106" t="s">
        <v>25</v>
      </c>
      <c r="K35" s="106" t="s">
        <v>25</v>
      </c>
      <c r="L35" s="106" t="s">
        <v>25</v>
      </c>
      <c r="M35" s="106" t="s">
        <v>25</v>
      </c>
      <c r="N35" s="106" t="s">
        <v>25</v>
      </c>
      <c r="O35" s="106" t="s">
        <v>25</v>
      </c>
      <c r="P35" s="106" t="s">
        <v>25</v>
      </c>
      <c r="Q35" s="106" t="s">
        <v>25</v>
      </c>
      <c r="R35" s="106" t="s">
        <v>25</v>
      </c>
      <c r="S35" s="106" t="s">
        <v>25</v>
      </c>
      <c r="T35" s="106" t="s">
        <v>25</v>
      </c>
      <c r="U35" s="6"/>
    </row>
    <row r="36" spans="1:21" ht="26.25" customHeight="1" x14ac:dyDescent="0.25">
      <c r="A36" s="96" t="s">
        <v>58</v>
      </c>
      <c r="B36" s="39" t="s">
        <v>59</v>
      </c>
      <c r="C36" s="107">
        <v>1255</v>
      </c>
      <c r="D36" s="107" t="s">
        <v>25</v>
      </c>
      <c r="E36" s="107">
        <v>1255</v>
      </c>
      <c r="F36" s="107">
        <v>189.89</v>
      </c>
      <c r="G36" s="107" t="s">
        <v>25</v>
      </c>
      <c r="H36" s="107">
        <v>189.89</v>
      </c>
      <c r="I36" s="107">
        <v>246.09</v>
      </c>
      <c r="J36" s="107" t="s">
        <v>25</v>
      </c>
      <c r="K36" s="107">
        <v>246.09</v>
      </c>
      <c r="L36" s="107">
        <v>129.6</v>
      </c>
      <c r="M36" s="107" t="s">
        <v>25</v>
      </c>
      <c r="N36" s="107">
        <v>129.6</v>
      </c>
      <c r="O36" s="107">
        <v>56.2</v>
      </c>
      <c r="P36" s="107" t="s">
        <v>25</v>
      </c>
      <c r="Q36" s="107">
        <v>56.2</v>
      </c>
      <c r="R36" s="107">
        <v>19.61</v>
      </c>
      <c r="S36" s="107" t="s">
        <v>25</v>
      </c>
      <c r="T36" s="107">
        <v>19.61</v>
      </c>
      <c r="U36" s="6"/>
    </row>
    <row r="37" spans="1:21" ht="21" customHeight="1" x14ac:dyDescent="0.25">
      <c r="A37" s="97" t="s">
        <v>60</v>
      </c>
      <c r="B37" s="36" t="s">
        <v>61</v>
      </c>
      <c r="C37" s="106">
        <v>1190</v>
      </c>
      <c r="D37" s="106" t="s">
        <v>25</v>
      </c>
      <c r="E37" s="106">
        <v>1190</v>
      </c>
      <c r="F37" s="106">
        <v>189.89</v>
      </c>
      <c r="G37" s="106" t="s">
        <v>25</v>
      </c>
      <c r="H37" s="106">
        <v>189.89</v>
      </c>
      <c r="I37" s="106">
        <v>246.09</v>
      </c>
      <c r="J37" s="106" t="s">
        <v>25</v>
      </c>
      <c r="K37" s="106">
        <v>246.09</v>
      </c>
      <c r="L37" s="106">
        <v>129.6</v>
      </c>
      <c r="M37" s="106" t="s">
        <v>25</v>
      </c>
      <c r="N37" s="106">
        <v>129.6</v>
      </c>
      <c r="O37" s="106">
        <v>56.2</v>
      </c>
      <c r="P37" s="106" t="s">
        <v>25</v>
      </c>
      <c r="Q37" s="106">
        <v>56.2</v>
      </c>
      <c r="R37" s="106">
        <v>20.68</v>
      </c>
      <c r="S37" s="106" t="s">
        <v>25</v>
      </c>
      <c r="T37" s="106">
        <v>20.68</v>
      </c>
      <c r="U37" s="6"/>
    </row>
    <row r="38" spans="1:21" ht="21" customHeight="1" x14ac:dyDescent="0.25">
      <c r="A38" s="97" t="s">
        <v>62</v>
      </c>
      <c r="B38" s="36" t="s">
        <v>63</v>
      </c>
      <c r="C38" s="106" t="s">
        <v>25</v>
      </c>
      <c r="D38" s="106" t="s">
        <v>25</v>
      </c>
      <c r="E38" s="106" t="s">
        <v>25</v>
      </c>
      <c r="F38" s="106" t="s">
        <v>25</v>
      </c>
      <c r="G38" s="106" t="s">
        <v>25</v>
      </c>
      <c r="H38" s="106" t="s">
        <v>25</v>
      </c>
      <c r="I38" s="106" t="s">
        <v>25</v>
      </c>
      <c r="J38" s="106" t="s">
        <v>25</v>
      </c>
      <c r="K38" s="106" t="s">
        <v>25</v>
      </c>
      <c r="L38" s="106" t="s">
        <v>25</v>
      </c>
      <c r="M38" s="106" t="s">
        <v>25</v>
      </c>
      <c r="N38" s="106" t="s">
        <v>25</v>
      </c>
      <c r="O38" s="106" t="s">
        <v>25</v>
      </c>
      <c r="P38" s="106" t="s">
        <v>25</v>
      </c>
      <c r="Q38" s="106" t="s">
        <v>25</v>
      </c>
      <c r="R38" s="106" t="s">
        <v>25</v>
      </c>
      <c r="S38" s="106" t="s">
        <v>25</v>
      </c>
      <c r="T38" s="106" t="s">
        <v>25</v>
      </c>
      <c r="U38" s="6"/>
    </row>
    <row r="39" spans="1:21" ht="21" customHeight="1" x14ac:dyDescent="0.25">
      <c r="A39" s="97" t="s">
        <v>64</v>
      </c>
      <c r="B39" s="36" t="s">
        <v>65</v>
      </c>
      <c r="C39" s="106">
        <v>65</v>
      </c>
      <c r="D39" s="106" t="s">
        <v>25</v>
      </c>
      <c r="E39" s="106">
        <v>65</v>
      </c>
      <c r="F39" s="106" t="s">
        <v>25</v>
      </c>
      <c r="G39" s="106" t="s">
        <v>25</v>
      </c>
      <c r="H39" s="106" t="s">
        <v>25</v>
      </c>
      <c r="I39" s="106" t="s">
        <v>25</v>
      </c>
      <c r="J39" s="106" t="s">
        <v>25</v>
      </c>
      <c r="K39" s="106" t="s">
        <v>25</v>
      </c>
      <c r="L39" s="106" t="s">
        <v>25</v>
      </c>
      <c r="M39" s="106" t="s">
        <v>25</v>
      </c>
      <c r="N39" s="106" t="s">
        <v>25</v>
      </c>
      <c r="O39" s="106" t="s">
        <v>25</v>
      </c>
      <c r="P39" s="106" t="s">
        <v>25</v>
      </c>
      <c r="Q39" s="106" t="s">
        <v>25</v>
      </c>
      <c r="R39" s="106" t="s">
        <v>25</v>
      </c>
      <c r="S39" s="106" t="s">
        <v>25</v>
      </c>
      <c r="T39" s="106" t="s">
        <v>25</v>
      </c>
      <c r="U39" s="6"/>
    </row>
    <row r="40" spans="1:21" ht="21" customHeight="1" x14ac:dyDescent="0.25">
      <c r="A40" s="91" t="s">
        <v>66</v>
      </c>
      <c r="B40" s="36" t="s">
        <v>67</v>
      </c>
      <c r="C40" s="106" t="s">
        <v>25</v>
      </c>
      <c r="D40" s="106" t="s">
        <v>25</v>
      </c>
      <c r="E40" s="106" t="s">
        <v>25</v>
      </c>
      <c r="F40" s="106" t="s">
        <v>25</v>
      </c>
      <c r="G40" s="106" t="s">
        <v>25</v>
      </c>
      <c r="H40" s="106" t="s">
        <v>25</v>
      </c>
      <c r="I40" s="106" t="s">
        <v>25</v>
      </c>
      <c r="J40" s="106" t="s">
        <v>25</v>
      </c>
      <c r="K40" s="106" t="s">
        <v>25</v>
      </c>
      <c r="L40" s="106" t="s">
        <v>25</v>
      </c>
      <c r="M40" s="106" t="s">
        <v>25</v>
      </c>
      <c r="N40" s="106" t="s">
        <v>25</v>
      </c>
      <c r="O40" s="106" t="s">
        <v>25</v>
      </c>
      <c r="P40" s="106" t="s">
        <v>25</v>
      </c>
      <c r="Q40" s="106" t="s">
        <v>25</v>
      </c>
      <c r="R40" s="106" t="s">
        <v>25</v>
      </c>
      <c r="S40" s="106" t="s">
        <v>25</v>
      </c>
      <c r="T40" s="106" t="s">
        <v>25</v>
      </c>
      <c r="U40" s="6"/>
    </row>
    <row r="41" spans="1:21" ht="21" customHeight="1" x14ac:dyDescent="0.25">
      <c r="A41" s="95" t="s">
        <v>68</v>
      </c>
      <c r="B41" s="34"/>
      <c r="C41" s="99">
        <v>1746</v>
      </c>
      <c r="D41" s="99">
        <v>775</v>
      </c>
      <c r="E41" s="99">
        <v>2521</v>
      </c>
      <c r="F41" s="99">
        <v>856.68</v>
      </c>
      <c r="G41" s="99">
        <v>210.59</v>
      </c>
      <c r="H41" s="99">
        <v>1067.27</v>
      </c>
      <c r="I41" s="99">
        <v>136.47</v>
      </c>
      <c r="J41" s="99">
        <v>34.92</v>
      </c>
      <c r="K41" s="99">
        <v>171.39</v>
      </c>
      <c r="L41" s="99">
        <v>15.93</v>
      </c>
      <c r="M41" s="99">
        <v>16.579999999999998</v>
      </c>
      <c r="N41" s="99">
        <v>16.059999999999999</v>
      </c>
      <c r="O41" s="99">
        <v>-720.21</v>
      </c>
      <c r="P41" s="99">
        <v>-175.67</v>
      </c>
      <c r="Q41" s="99">
        <v>-895.88</v>
      </c>
      <c r="R41" s="99">
        <v>7.82</v>
      </c>
      <c r="S41" s="99">
        <v>4.51</v>
      </c>
      <c r="T41" s="99">
        <v>6.8</v>
      </c>
      <c r="U41" s="6"/>
    </row>
    <row r="42" spans="1:21" ht="21" customHeight="1" x14ac:dyDescent="0.25">
      <c r="A42" s="95" t="s">
        <v>69</v>
      </c>
      <c r="B42" s="34"/>
      <c r="C42" s="99">
        <v>1746</v>
      </c>
      <c r="D42" s="99">
        <v>775</v>
      </c>
      <c r="E42" s="99">
        <v>2521</v>
      </c>
      <c r="F42" s="99">
        <v>773.32</v>
      </c>
      <c r="G42" s="99">
        <v>210.59</v>
      </c>
      <c r="H42" s="99">
        <v>983.91</v>
      </c>
      <c r="I42" s="99">
        <v>119.24</v>
      </c>
      <c r="J42" s="99">
        <v>34.92</v>
      </c>
      <c r="K42" s="99">
        <v>154.16</v>
      </c>
      <c r="L42" s="99">
        <v>15.42</v>
      </c>
      <c r="M42" s="99">
        <v>16.579999999999998</v>
      </c>
      <c r="N42" s="99">
        <v>15.67</v>
      </c>
      <c r="O42" s="99">
        <v>-654.08000000000004</v>
      </c>
      <c r="P42" s="99">
        <v>-175.67</v>
      </c>
      <c r="Q42" s="99">
        <v>-829.75</v>
      </c>
      <c r="R42" s="99">
        <v>6.83</v>
      </c>
      <c r="S42" s="99">
        <v>4.51</v>
      </c>
      <c r="T42" s="99">
        <v>6.12</v>
      </c>
      <c r="U42" s="6"/>
    </row>
    <row r="43" spans="1:21" ht="21" customHeight="1" x14ac:dyDescent="0.25">
      <c r="A43" s="96" t="s">
        <v>70</v>
      </c>
      <c r="B43" s="39" t="s">
        <v>71</v>
      </c>
      <c r="C43" s="107">
        <v>1205</v>
      </c>
      <c r="D43" s="107">
        <v>60</v>
      </c>
      <c r="E43" s="107">
        <v>1265</v>
      </c>
      <c r="F43" s="107">
        <v>18.989999999999998</v>
      </c>
      <c r="G43" s="107" t="s">
        <v>25</v>
      </c>
      <c r="H43" s="107">
        <v>18.989999999999998</v>
      </c>
      <c r="I43" s="107">
        <v>82.36</v>
      </c>
      <c r="J43" s="107" t="s">
        <v>25</v>
      </c>
      <c r="K43" s="107">
        <v>82.36</v>
      </c>
      <c r="L43" s="107">
        <v>433.7</v>
      </c>
      <c r="M43" s="107" t="s">
        <v>25</v>
      </c>
      <c r="N43" s="107">
        <v>433.7</v>
      </c>
      <c r="O43" s="107">
        <v>63.37</v>
      </c>
      <c r="P43" s="107" t="s">
        <v>25</v>
      </c>
      <c r="Q43" s="107">
        <v>63.37</v>
      </c>
      <c r="R43" s="107">
        <v>6.83</v>
      </c>
      <c r="S43" s="107" t="s">
        <v>25</v>
      </c>
      <c r="T43" s="107">
        <v>6.51</v>
      </c>
      <c r="U43" s="6"/>
    </row>
    <row r="44" spans="1:21" ht="52.5" customHeight="1" x14ac:dyDescent="0.25">
      <c r="A44" s="91" t="s">
        <v>72</v>
      </c>
      <c r="B44" s="36" t="s">
        <v>73</v>
      </c>
      <c r="C44" s="106">
        <v>1110</v>
      </c>
      <c r="D44" s="106" t="s">
        <v>25</v>
      </c>
      <c r="E44" s="106">
        <v>1110</v>
      </c>
      <c r="F44" s="106">
        <v>16.8</v>
      </c>
      <c r="G44" s="106" t="s">
        <v>25</v>
      </c>
      <c r="H44" s="106">
        <v>16.8</v>
      </c>
      <c r="I44" s="106">
        <v>82.36</v>
      </c>
      <c r="J44" s="106" t="s">
        <v>25</v>
      </c>
      <c r="K44" s="106">
        <v>82.36</v>
      </c>
      <c r="L44" s="106">
        <v>490.24</v>
      </c>
      <c r="M44" s="106" t="s">
        <v>25</v>
      </c>
      <c r="N44" s="106">
        <v>490.24</v>
      </c>
      <c r="O44" s="106">
        <v>65.56</v>
      </c>
      <c r="P44" s="106" t="s">
        <v>25</v>
      </c>
      <c r="Q44" s="106">
        <v>65.56</v>
      </c>
      <c r="R44" s="106">
        <v>7.42</v>
      </c>
      <c r="S44" s="106" t="s">
        <v>25</v>
      </c>
      <c r="T44" s="106">
        <v>7.42</v>
      </c>
      <c r="U44" s="6"/>
    </row>
    <row r="45" spans="1:21" ht="52.5" customHeight="1" x14ac:dyDescent="0.25">
      <c r="A45" s="91" t="s">
        <v>74</v>
      </c>
      <c r="B45" s="36" t="s">
        <v>75</v>
      </c>
      <c r="C45" s="106" t="s">
        <v>25</v>
      </c>
      <c r="D45" s="106" t="s">
        <v>25</v>
      </c>
      <c r="E45" s="106" t="s">
        <v>25</v>
      </c>
      <c r="F45" s="106" t="s">
        <v>25</v>
      </c>
      <c r="G45" s="106" t="s">
        <v>25</v>
      </c>
      <c r="H45" s="106" t="s">
        <v>25</v>
      </c>
      <c r="I45" s="106" t="s">
        <v>25</v>
      </c>
      <c r="J45" s="106" t="s">
        <v>25</v>
      </c>
      <c r="K45" s="106" t="s">
        <v>25</v>
      </c>
      <c r="L45" s="106" t="s">
        <v>25</v>
      </c>
      <c r="M45" s="106" t="s">
        <v>25</v>
      </c>
      <c r="N45" s="106" t="s">
        <v>25</v>
      </c>
      <c r="O45" s="106" t="s">
        <v>25</v>
      </c>
      <c r="P45" s="106" t="s">
        <v>25</v>
      </c>
      <c r="Q45" s="106" t="s">
        <v>25</v>
      </c>
      <c r="R45" s="106" t="s">
        <v>25</v>
      </c>
      <c r="S45" s="106" t="s">
        <v>25</v>
      </c>
      <c r="T45" s="106" t="s">
        <v>25</v>
      </c>
      <c r="U45" s="6"/>
    </row>
    <row r="46" spans="1:21" ht="52.5" customHeight="1" x14ac:dyDescent="0.25">
      <c r="A46" s="91" t="s">
        <v>76</v>
      </c>
      <c r="B46" s="36" t="s">
        <v>77</v>
      </c>
      <c r="C46" s="106" t="s">
        <v>25</v>
      </c>
      <c r="D46" s="106" t="s">
        <v>25</v>
      </c>
      <c r="E46" s="106" t="s">
        <v>25</v>
      </c>
      <c r="F46" s="106" t="s">
        <v>25</v>
      </c>
      <c r="G46" s="106" t="s">
        <v>25</v>
      </c>
      <c r="H46" s="106" t="s">
        <v>25</v>
      </c>
      <c r="I46" s="106" t="s">
        <v>25</v>
      </c>
      <c r="J46" s="106" t="s">
        <v>25</v>
      </c>
      <c r="K46" s="106" t="s">
        <v>25</v>
      </c>
      <c r="L46" s="106" t="s">
        <v>25</v>
      </c>
      <c r="M46" s="106" t="s">
        <v>25</v>
      </c>
      <c r="N46" s="106" t="s">
        <v>25</v>
      </c>
      <c r="O46" s="106" t="s">
        <v>25</v>
      </c>
      <c r="P46" s="106" t="s">
        <v>25</v>
      </c>
      <c r="Q46" s="106" t="s">
        <v>25</v>
      </c>
      <c r="R46" s="106" t="s">
        <v>25</v>
      </c>
      <c r="S46" s="106" t="s">
        <v>25</v>
      </c>
      <c r="T46" s="106" t="s">
        <v>25</v>
      </c>
      <c r="U46" s="6"/>
    </row>
    <row r="47" spans="1:21" ht="52.5" customHeight="1" x14ac:dyDescent="0.25">
      <c r="A47" s="91" t="s">
        <v>78</v>
      </c>
      <c r="B47" s="36" t="s">
        <v>79</v>
      </c>
      <c r="C47" s="106">
        <v>95</v>
      </c>
      <c r="D47" s="106">
        <v>60</v>
      </c>
      <c r="E47" s="106">
        <v>155</v>
      </c>
      <c r="F47" s="106">
        <v>2.19</v>
      </c>
      <c r="G47" s="106" t="s">
        <v>25</v>
      </c>
      <c r="H47" s="106">
        <v>2.19</v>
      </c>
      <c r="I47" s="106" t="s">
        <v>25</v>
      </c>
      <c r="J47" s="106" t="s">
        <v>25</v>
      </c>
      <c r="K47" s="106" t="s">
        <v>25</v>
      </c>
      <c r="L47" s="106" t="s">
        <v>25</v>
      </c>
      <c r="M47" s="106" t="s">
        <v>25</v>
      </c>
      <c r="N47" s="106" t="s">
        <v>25</v>
      </c>
      <c r="O47" s="106">
        <v>-2.19</v>
      </c>
      <c r="P47" s="106" t="s">
        <v>25</v>
      </c>
      <c r="Q47" s="106">
        <v>-2.19</v>
      </c>
      <c r="R47" s="106" t="s">
        <v>25</v>
      </c>
      <c r="S47" s="106" t="s">
        <v>25</v>
      </c>
      <c r="T47" s="106" t="s">
        <v>25</v>
      </c>
      <c r="U47" s="6"/>
    </row>
    <row r="48" spans="1:21" ht="52.5" customHeight="1" x14ac:dyDescent="0.25">
      <c r="A48" s="91" t="s">
        <v>80</v>
      </c>
      <c r="B48" s="36" t="s">
        <v>81</v>
      </c>
      <c r="C48" s="106" t="s">
        <v>25</v>
      </c>
      <c r="D48" s="106" t="s">
        <v>25</v>
      </c>
      <c r="E48" s="106" t="s">
        <v>25</v>
      </c>
      <c r="F48" s="106" t="s">
        <v>25</v>
      </c>
      <c r="G48" s="106" t="s">
        <v>25</v>
      </c>
      <c r="H48" s="106" t="s">
        <v>25</v>
      </c>
      <c r="I48" s="106" t="s">
        <v>25</v>
      </c>
      <c r="J48" s="106" t="s">
        <v>25</v>
      </c>
      <c r="K48" s="106" t="s">
        <v>25</v>
      </c>
      <c r="L48" s="106" t="s">
        <v>25</v>
      </c>
      <c r="M48" s="106" t="s">
        <v>25</v>
      </c>
      <c r="N48" s="106" t="s">
        <v>25</v>
      </c>
      <c r="O48" s="106" t="s">
        <v>25</v>
      </c>
      <c r="P48" s="106" t="s">
        <v>25</v>
      </c>
      <c r="Q48" s="106" t="s">
        <v>25</v>
      </c>
      <c r="R48" s="106" t="s">
        <v>25</v>
      </c>
      <c r="S48" s="106" t="s">
        <v>25</v>
      </c>
      <c r="T48" s="106" t="s">
        <v>25</v>
      </c>
      <c r="U48" s="6"/>
    </row>
    <row r="49" spans="1:21" ht="52.5" customHeight="1" x14ac:dyDescent="0.25">
      <c r="A49" s="91" t="s">
        <v>82</v>
      </c>
      <c r="B49" s="36" t="s">
        <v>83</v>
      </c>
      <c r="C49" s="106" t="s">
        <v>25</v>
      </c>
      <c r="D49" s="106" t="s">
        <v>25</v>
      </c>
      <c r="E49" s="106" t="s">
        <v>25</v>
      </c>
      <c r="F49" s="106" t="s">
        <v>25</v>
      </c>
      <c r="G49" s="106" t="s">
        <v>25</v>
      </c>
      <c r="H49" s="106" t="s">
        <v>25</v>
      </c>
      <c r="I49" s="106" t="s">
        <v>25</v>
      </c>
      <c r="J49" s="106" t="s">
        <v>25</v>
      </c>
      <c r="K49" s="106" t="s">
        <v>25</v>
      </c>
      <c r="L49" s="106" t="s">
        <v>25</v>
      </c>
      <c r="M49" s="106" t="s">
        <v>25</v>
      </c>
      <c r="N49" s="106" t="s">
        <v>25</v>
      </c>
      <c r="O49" s="106" t="s">
        <v>25</v>
      </c>
      <c r="P49" s="106" t="s">
        <v>25</v>
      </c>
      <c r="Q49" s="106" t="s">
        <v>25</v>
      </c>
      <c r="R49" s="106" t="s">
        <v>25</v>
      </c>
      <c r="S49" s="106" t="s">
        <v>25</v>
      </c>
      <c r="T49" s="106" t="s">
        <v>25</v>
      </c>
      <c r="U49" s="6"/>
    </row>
    <row r="50" spans="1:21" ht="52.5" customHeight="1" x14ac:dyDescent="0.25">
      <c r="A50" s="91" t="s">
        <v>84</v>
      </c>
      <c r="B50" s="36" t="s">
        <v>85</v>
      </c>
      <c r="C50" s="106" t="s">
        <v>25</v>
      </c>
      <c r="D50" s="106" t="s">
        <v>25</v>
      </c>
      <c r="E50" s="106" t="s">
        <v>25</v>
      </c>
      <c r="F50" s="106" t="s">
        <v>25</v>
      </c>
      <c r="G50" s="106" t="s">
        <v>25</v>
      </c>
      <c r="H50" s="106" t="s">
        <v>25</v>
      </c>
      <c r="I50" s="106" t="s">
        <v>25</v>
      </c>
      <c r="J50" s="106" t="s">
        <v>25</v>
      </c>
      <c r="K50" s="106" t="s">
        <v>25</v>
      </c>
      <c r="L50" s="106" t="s">
        <v>25</v>
      </c>
      <c r="M50" s="106" t="s">
        <v>25</v>
      </c>
      <c r="N50" s="106" t="s">
        <v>25</v>
      </c>
      <c r="O50" s="106" t="s">
        <v>25</v>
      </c>
      <c r="P50" s="106" t="s">
        <v>25</v>
      </c>
      <c r="Q50" s="106" t="s">
        <v>25</v>
      </c>
      <c r="R50" s="106" t="s">
        <v>25</v>
      </c>
      <c r="S50" s="106" t="s">
        <v>25</v>
      </c>
      <c r="T50" s="106" t="s">
        <v>25</v>
      </c>
      <c r="U50" s="6"/>
    </row>
    <row r="51" spans="1:21" ht="52.5" customHeight="1" x14ac:dyDescent="0.25">
      <c r="A51" s="91" t="s">
        <v>86</v>
      </c>
      <c r="B51" s="36" t="s">
        <v>87</v>
      </c>
      <c r="C51" s="106" t="s">
        <v>25</v>
      </c>
      <c r="D51" s="106" t="s">
        <v>25</v>
      </c>
      <c r="E51" s="106" t="s">
        <v>25</v>
      </c>
      <c r="F51" s="106" t="s">
        <v>25</v>
      </c>
      <c r="G51" s="106" t="s">
        <v>25</v>
      </c>
      <c r="H51" s="106" t="s">
        <v>25</v>
      </c>
      <c r="I51" s="106" t="s">
        <v>25</v>
      </c>
      <c r="J51" s="106" t="s">
        <v>25</v>
      </c>
      <c r="K51" s="106" t="s">
        <v>25</v>
      </c>
      <c r="L51" s="106" t="s">
        <v>25</v>
      </c>
      <c r="M51" s="106" t="s">
        <v>25</v>
      </c>
      <c r="N51" s="106" t="s">
        <v>25</v>
      </c>
      <c r="O51" s="106" t="s">
        <v>25</v>
      </c>
      <c r="P51" s="106" t="s">
        <v>25</v>
      </c>
      <c r="Q51" s="106" t="s">
        <v>25</v>
      </c>
      <c r="R51" s="106" t="s">
        <v>25</v>
      </c>
      <c r="S51" s="106" t="s">
        <v>25</v>
      </c>
      <c r="T51" s="106" t="s">
        <v>25</v>
      </c>
      <c r="U51" s="6"/>
    </row>
    <row r="52" spans="1:21" ht="37.5" customHeight="1" x14ac:dyDescent="0.25">
      <c r="A52" s="96" t="s">
        <v>88</v>
      </c>
      <c r="B52" s="39" t="s">
        <v>89</v>
      </c>
      <c r="C52" s="107">
        <v>237</v>
      </c>
      <c r="D52" s="107" t="s">
        <v>25</v>
      </c>
      <c r="E52" s="107">
        <v>237</v>
      </c>
      <c r="F52" s="107">
        <v>23.46</v>
      </c>
      <c r="G52" s="107" t="s">
        <v>25</v>
      </c>
      <c r="H52" s="107">
        <v>23.46</v>
      </c>
      <c r="I52" s="107">
        <v>3.68</v>
      </c>
      <c r="J52" s="107" t="s">
        <v>25</v>
      </c>
      <c r="K52" s="107">
        <v>3.68</v>
      </c>
      <c r="L52" s="107">
        <v>15.69</v>
      </c>
      <c r="M52" s="107" t="s">
        <v>25</v>
      </c>
      <c r="N52" s="107">
        <v>15.69</v>
      </c>
      <c r="O52" s="107">
        <v>-19.78</v>
      </c>
      <c r="P52" s="107" t="s">
        <v>25</v>
      </c>
      <c r="Q52" s="107">
        <v>-19.78</v>
      </c>
      <c r="R52" s="107">
        <v>1.55</v>
      </c>
      <c r="S52" s="107" t="s">
        <v>25</v>
      </c>
      <c r="T52" s="107">
        <v>1.55</v>
      </c>
      <c r="U52" s="6"/>
    </row>
    <row r="53" spans="1:21" ht="40.5" customHeight="1" x14ac:dyDescent="0.25">
      <c r="A53" s="96" t="s">
        <v>90</v>
      </c>
      <c r="B53" s="39" t="s">
        <v>91</v>
      </c>
      <c r="C53" s="107">
        <v>32</v>
      </c>
      <c r="D53" s="107">
        <v>715</v>
      </c>
      <c r="E53" s="107">
        <v>747</v>
      </c>
      <c r="F53" s="107">
        <v>3.65</v>
      </c>
      <c r="G53" s="107">
        <v>210.59</v>
      </c>
      <c r="H53" s="107">
        <v>214.24</v>
      </c>
      <c r="I53" s="107">
        <v>6.89</v>
      </c>
      <c r="J53" s="107">
        <v>34.92</v>
      </c>
      <c r="K53" s="107">
        <v>41.81</v>
      </c>
      <c r="L53" s="107">
        <v>188.77</v>
      </c>
      <c r="M53" s="107">
        <v>16.579999999999998</v>
      </c>
      <c r="N53" s="107">
        <v>19.52</v>
      </c>
      <c r="O53" s="107">
        <v>3.24</v>
      </c>
      <c r="P53" s="107">
        <v>-175.67</v>
      </c>
      <c r="Q53" s="107">
        <v>-172.43</v>
      </c>
      <c r="R53" s="107">
        <v>21.53</v>
      </c>
      <c r="S53" s="107">
        <v>4.88</v>
      </c>
      <c r="T53" s="107">
        <v>5.6</v>
      </c>
      <c r="U53" s="6"/>
    </row>
    <row r="54" spans="1:21" ht="21" customHeight="1" x14ac:dyDescent="0.25">
      <c r="A54" s="91" t="s">
        <v>92</v>
      </c>
      <c r="B54" s="36" t="s">
        <v>93</v>
      </c>
      <c r="C54" s="106">
        <v>32</v>
      </c>
      <c r="D54" s="106">
        <v>715</v>
      </c>
      <c r="E54" s="106">
        <v>747</v>
      </c>
      <c r="F54" s="106">
        <v>3.65</v>
      </c>
      <c r="G54" s="106">
        <v>210.59</v>
      </c>
      <c r="H54" s="106">
        <v>214.24</v>
      </c>
      <c r="I54" s="106">
        <v>6.89</v>
      </c>
      <c r="J54" s="106">
        <v>34.92</v>
      </c>
      <c r="K54" s="106">
        <v>41.81</v>
      </c>
      <c r="L54" s="106">
        <v>188.77</v>
      </c>
      <c r="M54" s="106">
        <v>16.579999999999998</v>
      </c>
      <c r="N54" s="106">
        <v>19.52</v>
      </c>
      <c r="O54" s="106">
        <v>3.24</v>
      </c>
      <c r="P54" s="106">
        <v>-175.67</v>
      </c>
      <c r="Q54" s="106">
        <v>-172.43</v>
      </c>
      <c r="R54" s="106">
        <v>21.53</v>
      </c>
      <c r="S54" s="106">
        <v>4.88</v>
      </c>
      <c r="T54" s="106">
        <v>5.6</v>
      </c>
      <c r="U54" s="6"/>
    </row>
    <row r="55" spans="1:21" ht="21" customHeight="1" x14ac:dyDescent="0.25">
      <c r="A55" s="91" t="s">
        <v>94</v>
      </c>
      <c r="B55" s="36" t="s">
        <v>95</v>
      </c>
      <c r="C55" s="106" t="s">
        <v>25</v>
      </c>
      <c r="D55" s="106" t="s">
        <v>25</v>
      </c>
      <c r="E55" s="106" t="s">
        <v>25</v>
      </c>
      <c r="F55" s="106" t="s">
        <v>25</v>
      </c>
      <c r="G55" s="106" t="s">
        <v>25</v>
      </c>
      <c r="H55" s="106" t="s">
        <v>25</v>
      </c>
      <c r="I55" s="106" t="s">
        <v>25</v>
      </c>
      <c r="J55" s="106" t="s">
        <v>25</v>
      </c>
      <c r="K55" s="106" t="s">
        <v>25</v>
      </c>
      <c r="L55" s="106" t="s">
        <v>25</v>
      </c>
      <c r="M55" s="106" t="s">
        <v>25</v>
      </c>
      <c r="N55" s="106" t="s">
        <v>25</v>
      </c>
      <c r="O55" s="106" t="s">
        <v>25</v>
      </c>
      <c r="P55" s="106" t="s">
        <v>25</v>
      </c>
      <c r="Q55" s="106" t="s">
        <v>25</v>
      </c>
      <c r="R55" s="106" t="s">
        <v>25</v>
      </c>
      <c r="S55" s="106" t="s">
        <v>25</v>
      </c>
      <c r="T55" s="106" t="s">
        <v>25</v>
      </c>
      <c r="U55" s="6"/>
    </row>
    <row r="56" spans="1:21" ht="34.5" customHeight="1" x14ac:dyDescent="0.25">
      <c r="A56" s="96" t="s">
        <v>96</v>
      </c>
      <c r="B56" s="39" t="s">
        <v>97</v>
      </c>
      <c r="C56" s="107" t="s">
        <v>25</v>
      </c>
      <c r="D56" s="107" t="s">
        <v>25</v>
      </c>
      <c r="E56" s="107" t="s">
        <v>25</v>
      </c>
      <c r="F56" s="107" t="s">
        <v>25</v>
      </c>
      <c r="G56" s="107" t="s">
        <v>25</v>
      </c>
      <c r="H56" s="107" t="s">
        <v>25</v>
      </c>
      <c r="I56" s="107" t="s">
        <v>25</v>
      </c>
      <c r="J56" s="107" t="s">
        <v>25</v>
      </c>
      <c r="K56" s="107" t="s">
        <v>25</v>
      </c>
      <c r="L56" s="107" t="s">
        <v>25</v>
      </c>
      <c r="M56" s="107" t="s">
        <v>25</v>
      </c>
      <c r="N56" s="107" t="s">
        <v>25</v>
      </c>
      <c r="O56" s="107" t="s">
        <v>25</v>
      </c>
      <c r="P56" s="107" t="s">
        <v>25</v>
      </c>
      <c r="Q56" s="107" t="s">
        <v>25</v>
      </c>
      <c r="R56" s="107" t="s">
        <v>25</v>
      </c>
      <c r="S56" s="107" t="s">
        <v>25</v>
      </c>
      <c r="T56" s="107" t="s">
        <v>25</v>
      </c>
      <c r="U56" s="6"/>
    </row>
    <row r="57" spans="1:21" ht="21" customHeight="1" x14ac:dyDescent="0.25">
      <c r="A57" s="91" t="s">
        <v>98</v>
      </c>
      <c r="B57" s="36" t="s">
        <v>99</v>
      </c>
      <c r="C57" s="106" t="s">
        <v>25</v>
      </c>
      <c r="D57" s="106" t="s">
        <v>25</v>
      </c>
      <c r="E57" s="106" t="s">
        <v>25</v>
      </c>
      <c r="F57" s="106" t="s">
        <v>25</v>
      </c>
      <c r="G57" s="106" t="s">
        <v>25</v>
      </c>
      <c r="H57" s="106" t="s">
        <v>25</v>
      </c>
      <c r="I57" s="106" t="s">
        <v>25</v>
      </c>
      <c r="J57" s="106" t="s">
        <v>25</v>
      </c>
      <c r="K57" s="106" t="s">
        <v>25</v>
      </c>
      <c r="L57" s="106" t="s">
        <v>25</v>
      </c>
      <c r="M57" s="106" t="s">
        <v>25</v>
      </c>
      <c r="N57" s="106" t="s">
        <v>25</v>
      </c>
      <c r="O57" s="106" t="s">
        <v>25</v>
      </c>
      <c r="P57" s="106" t="s">
        <v>25</v>
      </c>
      <c r="Q57" s="106" t="s">
        <v>25</v>
      </c>
      <c r="R57" s="106" t="s">
        <v>25</v>
      </c>
      <c r="S57" s="106" t="s">
        <v>25</v>
      </c>
      <c r="T57" s="106" t="s">
        <v>25</v>
      </c>
      <c r="U57" s="6"/>
    </row>
    <row r="58" spans="1:21" ht="21" customHeight="1" x14ac:dyDescent="0.25">
      <c r="A58" s="91" t="s">
        <v>100</v>
      </c>
      <c r="B58" s="36" t="s">
        <v>101</v>
      </c>
      <c r="C58" s="106" t="s">
        <v>25</v>
      </c>
      <c r="D58" s="106" t="s">
        <v>25</v>
      </c>
      <c r="E58" s="106" t="s">
        <v>25</v>
      </c>
      <c r="F58" s="106" t="s">
        <v>25</v>
      </c>
      <c r="G58" s="106" t="s">
        <v>25</v>
      </c>
      <c r="H58" s="106" t="s">
        <v>25</v>
      </c>
      <c r="I58" s="106" t="s">
        <v>25</v>
      </c>
      <c r="J58" s="106" t="s">
        <v>25</v>
      </c>
      <c r="K58" s="106" t="s">
        <v>25</v>
      </c>
      <c r="L58" s="106" t="s">
        <v>25</v>
      </c>
      <c r="M58" s="106" t="s">
        <v>25</v>
      </c>
      <c r="N58" s="106" t="s">
        <v>25</v>
      </c>
      <c r="O58" s="106" t="s">
        <v>25</v>
      </c>
      <c r="P58" s="106" t="s">
        <v>25</v>
      </c>
      <c r="Q58" s="106" t="s">
        <v>25</v>
      </c>
      <c r="R58" s="106" t="s">
        <v>25</v>
      </c>
      <c r="S58" s="106" t="s">
        <v>25</v>
      </c>
      <c r="T58" s="106" t="s">
        <v>25</v>
      </c>
      <c r="U58" s="6"/>
    </row>
    <row r="59" spans="1:21" ht="21" customHeight="1" x14ac:dyDescent="0.25">
      <c r="A59" s="91" t="s">
        <v>102</v>
      </c>
      <c r="B59" s="36" t="s">
        <v>103</v>
      </c>
      <c r="C59" s="106" t="s">
        <v>25</v>
      </c>
      <c r="D59" s="106" t="s">
        <v>25</v>
      </c>
      <c r="E59" s="106" t="s">
        <v>25</v>
      </c>
      <c r="F59" s="106" t="s">
        <v>25</v>
      </c>
      <c r="G59" s="106" t="s">
        <v>25</v>
      </c>
      <c r="H59" s="106" t="s">
        <v>25</v>
      </c>
      <c r="I59" s="106" t="s">
        <v>25</v>
      </c>
      <c r="J59" s="106" t="s">
        <v>25</v>
      </c>
      <c r="K59" s="106" t="s">
        <v>25</v>
      </c>
      <c r="L59" s="106" t="s">
        <v>25</v>
      </c>
      <c r="M59" s="106" t="s">
        <v>25</v>
      </c>
      <c r="N59" s="106" t="s">
        <v>25</v>
      </c>
      <c r="O59" s="106" t="s">
        <v>25</v>
      </c>
      <c r="P59" s="106" t="s">
        <v>25</v>
      </c>
      <c r="Q59" s="106" t="s">
        <v>25</v>
      </c>
      <c r="R59" s="106" t="s">
        <v>25</v>
      </c>
      <c r="S59" s="106" t="s">
        <v>25</v>
      </c>
      <c r="T59" s="106" t="s">
        <v>25</v>
      </c>
      <c r="U59" s="6"/>
    </row>
    <row r="60" spans="1:21" ht="33.75" customHeight="1" x14ac:dyDescent="0.25">
      <c r="A60" s="96" t="s">
        <v>104</v>
      </c>
      <c r="B60" s="39" t="s">
        <v>105</v>
      </c>
      <c r="C60" s="107" t="s">
        <v>25</v>
      </c>
      <c r="D60" s="107" t="s">
        <v>25</v>
      </c>
      <c r="E60" s="107" t="s">
        <v>25</v>
      </c>
      <c r="F60" s="107" t="s">
        <v>25</v>
      </c>
      <c r="G60" s="107" t="s">
        <v>25</v>
      </c>
      <c r="H60" s="107" t="s">
        <v>25</v>
      </c>
      <c r="I60" s="107" t="s">
        <v>25</v>
      </c>
      <c r="J60" s="107" t="s">
        <v>25</v>
      </c>
      <c r="K60" s="107" t="s">
        <v>25</v>
      </c>
      <c r="L60" s="107" t="s">
        <v>25</v>
      </c>
      <c r="M60" s="107" t="s">
        <v>25</v>
      </c>
      <c r="N60" s="107" t="s">
        <v>25</v>
      </c>
      <c r="O60" s="107" t="s">
        <v>25</v>
      </c>
      <c r="P60" s="107" t="s">
        <v>25</v>
      </c>
      <c r="Q60" s="107" t="s">
        <v>25</v>
      </c>
      <c r="R60" s="107" t="s">
        <v>25</v>
      </c>
      <c r="S60" s="107" t="s">
        <v>25</v>
      </c>
      <c r="T60" s="107" t="s">
        <v>25</v>
      </c>
      <c r="U60" s="6"/>
    </row>
    <row r="61" spans="1:21" ht="30" customHeight="1" x14ac:dyDescent="0.25">
      <c r="A61" s="96" t="s">
        <v>106</v>
      </c>
      <c r="B61" s="39" t="s">
        <v>107</v>
      </c>
      <c r="C61" s="107">
        <v>272</v>
      </c>
      <c r="D61" s="107" t="s">
        <v>25</v>
      </c>
      <c r="E61" s="107">
        <v>272</v>
      </c>
      <c r="F61" s="107">
        <v>263.25</v>
      </c>
      <c r="G61" s="107" t="s">
        <v>25</v>
      </c>
      <c r="H61" s="107">
        <v>263.25</v>
      </c>
      <c r="I61" s="107">
        <v>26.31</v>
      </c>
      <c r="J61" s="107" t="s">
        <v>25</v>
      </c>
      <c r="K61" s="107">
        <v>26.31</v>
      </c>
      <c r="L61" s="107">
        <v>9.99</v>
      </c>
      <c r="M61" s="107" t="s">
        <v>25</v>
      </c>
      <c r="N61" s="107">
        <v>9.99</v>
      </c>
      <c r="O61" s="107">
        <v>-236.94</v>
      </c>
      <c r="P61" s="107" t="s">
        <v>25</v>
      </c>
      <c r="Q61" s="107">
        <v>-236.94</v>
      </c>
      <c r="R61" s="107">
        <v>9.67</v>
      </c>
      <c r="S61" s="107" t="s">
        <v>25</v>
      </c>
      <c r="T61" s="107">
        <v>9.67</v>
      </c>
      <c r="U61" s="6"/>
    </row>
    <row r="62" spans="1:21" ht="21" customHeight="1" x14ac:dyDescent="0.25">
      <c r="A62" s="96" t="s">
        <v>108</v>
      </c>
      <c r="B62" s="39" t="s">
        <v>109</v>
      </c>
      <c r="C62" s="107" t="s">
        <v>25</v>
      </c>
      <c r="D62" s="107" t="s">
        <v>25</v>
      </c>
      <c r="E62" s="107" t="s">
        <v>25</v>
      </c>
      <c r="F62" s="107">
        <v>547.33000000000004</v>
      </c>
      <c r="G62" s="107" t="s">
        <v>25</v>
      </c>
      <c r="H62" s="107">
        <v>547.33000000000004</v>
      </c>
      <c r="I62" s="107">
        <v>17.23</v>
      </c>
      <c r="J62" s="107" t="s">
        <v>25</v>
      </c>
      <c r="K62" s="107">
        <v>17.23</v>
      </c>
      <c r="L62" s="107">
        <v>3.15</v>
      </c>
      <c r="M62" s="107" t="s">
        <v>25</v>
      </c>
      <c r="N62" s="107">
        <v>3.15</v>
      </c>
      <c r="O62" s="107">
        <v>-530.1</v>
      </c>
      <c r="P62" s="107" t="s">
        <v>25</v>
      </c>
      <c r="Q62" s="107">
        <v>-530.1</v>
      </c>
      <c r="R62" s="107" t="s">
        <v>25</v>
      </c>
      <c r="S62" s="107" t="s">
        <v>25</v>
      </c>
      <c r="T62" s="107" t="s">
        <v>25</v>
      </c>
      <c r="U62" s="6"/>
    </row>
    <row r="63" spans="1:21" ht="21" customHeight="1" x14ac:dyDescent="0.25">
      <c r="A63" s="97" t="s">
        <v>110</v>
      </c>
      <c r="B63" s="36" t="s">
        <v>111</v>
      </c>
      <c r="C63" s="106" t="s">
        <v>25</v>
      </c>
      <c r="D63" s="106" t="s">
        <v>25</v>
      </c>
      <c r="E63" s="106" t="s">
        <v>25</v>
      </c>
      <c r="F63" s="106">
        <v>83.36</v>
      </c>
      <c r="G63" s="106" t="s">
        <v>25</v>
      </c>
      <c r="H63" s="106">
        <v>83.36</v>
      </c>
      <c r="I63" s="106">
        <v>17.23</v>
      </c>
      <c r="J63" s="106" t="s">
        <v>25</v>
      </c>
      <c r="K63" s="106">
        <v>17.23</v>
      </c>
      <c r="L63" s="106">
        <v>20.67</v>
      </c>
      <c r="M63" s="106" t="s">
        <v>25</v>
      </c>
      <c r="N63" s="106">
        <v>20.67</v>
      </c>
      <c r="O63" s="106">
        <v>-66.13</v>
      </c>
      <c r="P63" s="106" t="s">
        <v>25</v>
      </c>
      <c r="Q63" s="106">
        <v>-66.13</v>
      </c>
      <c r="R63" s="106" t="s">
        <v>25</v>
      </c>
      <c r="S63" s="106" t="s">
        <v>25</v>
      </c>
      <c r="T63" s="106" t="s">
        <v>25</v>
      </c>
      <c r="U63" s="6"/>
    </row>
    <row r="64" spans="1:21" ht="21" customHeight="1" x14ac:dyDescent="0.25">
      <c r="A64" s="97" t="s">
        <v>112</v>
      </c>
      <c r="B64" s="36" t="s">
        <v>113</v>
      </c>
      <c r="C64" s="106" t="s">
        <v>25</v>
      </c>
      <c r="D64" s="106" t="s">
        <v>25</v>
      </c>
      <c r="E64" s="106" t="s">
        <v>25</v>
      </c>
      <c r="F64" s="106">
        <v>463.97</v>
      </c>
      <c r="G64" s="106" t="s">
        <v>25</v>
      </c>
      <c r="H64" s="106">
        <v>463.97</v>
      </c>
      <c r="I64" s="106" t="s">
        <v>25</v>
      </c>
      <c r="J64" s="106" t="s">
        <v>25</v>
      </c>
      <c r="K64" s="106" t="s">
        <v>25</v>
      </c>
      <c r="L64" s="106" t="s">
        <v>25</v>
      </c>
      <c r="M64" s="106" t="s">
        <v>25</v>
      </c>
      <c r="N64" s="106" t="s">
        <v>25</v>
      </c>
      <c r="O64" s="106">
        <v>-463.97</v>
      </c>
      <c r="P64" s="106" t="s">
        <v>25</v>
      </c>
      <c r="Q64" s="106">
        <v>-463.97</v>
      </c>
      <c r="R64" s="106" t="s">
        <v>25</v>
      </c>
      <c r="S64" s="106" t="s">
        <v>25</v>
      </c>
      <c r="T64" s="106" t="s">
        <v>25</v>
      </c>
      <c r="U64" s="6"/>
    </row>
    <row r="65" spans="1:21" ht="21" customHeight="1" x14ac:dyDescent="0.25">
      <c r="A65" s="97" t="s">
        <v>114</v>
      </c>
      <c r="B65" s="36" t="s">
        <v>115</v>
      </c>
      <c r="C65" s="106" t="s">
        <v>25</v>
      </c>
      <c r="D65" s="106" t="s">
        <v>25</v>
      </c>
      <c r="E65" s="106" t="s">
        <v>25</v>
      </c>
      <c r="F65" s="106" t="s">
        <v>25</v>
      </c>
      <c r="G65" s="106" t="s">
        <v>25</v>
      </c>
      <c r="H65" s="106" t="s">
        <v>25</v>
      </c>
      <c r="I65" s="106" t="s">
        <v>25</v>
      </c>
      <c r="J65" s="106" t="s">
        <v>25</v>
      </c>
      <c r="K65" s="106" t="s">
        <v>25</v>
      </c>
      <c r="L65" s="106" t="s">
        <v>25</v>
      </c>
      <c r="M65" s="106" t="s">
        <v>25</v>
      </c>
      <c r="N65" s="106" t="s">
        <v>25</v>
      </c>
      <c r="O65" s="106" t="s">
        <v>25</v>
      </c>
      <c r="P65" s="106" t="s">
        <v>25</v>
      </c>
      <c r="Q65" s="106" t="s">
        <v>25</v>
      </c>
      <c r="R65" s="106" t="s">
        <v>25</v>
      </c>
      <c r="S65" s="106" t="s">
        <v>25</v>
      </c>
      <c r="T65" s="106" t="s">
        <v>25</v>
      </c>
      <c r="U65" s="6"/>
    </row>
  </sheetData>
  <mergeCells count="29">
    <mergeCell ref="E12:E13"/>
    <mergeCell ref="F12:F13"/>
    <mergeCell ref="G12:G13"/>
    <mergeCell ref="H12:H13"/>
    <mergeCell ref="R12:R13"/>
    <mergeCell ref="S12:S13"/>
    <mergeCell ref="R10:T11"/>
    <mergeCell ref="T12:T13"/>
    <mergeCell ref="A2:T2"/>
    <mergeCell ref="A4:T4"/>
    <mergeCell ref="E6:K6"/>
    <mergeCell ref="C10:E11"/>
    <mergeCell ref="F10:H11"/>
    <mergeCell ref="I10:K11"/>
    <mergeCell ref="L10:N11"/>
    <mergeCell ref="O10:Q11"/>
    <mergeCell ref="A10:A13"/>
    <mergeCell ref="B10:B13"/>
    <mergeCell ref="C12:C13"/>
    <mergeCell ref="D12:D13"/>
    <mergeCell ref="N12:N13"/>
    <mergeCell ref="Q12:Q13"/>
    <mergeCell ref="I12:I13"/>
    <mergeCell ref="J12:J13"/>
    <mergeCell ref="K12:K13"/>
    <mergeCell ref="L12:L13"/>
    <mergeCell ref="M12:M13"/>
    <mergeCell ref="O12:O13"/>
    <mergeCell ref="P12:P13"/>
  </mergeCells>
  <pageMargins left="0.70866141732283472" right="0.23" top="0.17" bottom="0.17" header="0.31496062992125984" footer="0.31496062992125984"/>
  <pageSetup paperSize="9" scale="43" fitToHeight="2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opLeftCell="A4" zoomScaleNormal="100" zoomScaleSheetLayoutView="100" workbookViewId="0">
      <selection activeCell="E19" sqref="E19"/>
    </sheetView>
  </sheetViews>
  <sheetFormatPr defaultRowHeight="15" x14ac:dyDescent="0.25"/>
  <cols>
    <col min="1" max="1" width="49.7109375" style="126" customWidth="1"/>
    <col min="2" max="2" width="42.28515625" style="126" hidden="1" customWidth="1"/>
    <col min="3" max="5" width="15.28515625" style="126" customWidth="1"/>
    <col min="6" max="11" width="15.42578125" style="126" customWidth="1"/>
    <col min="12" max="12" width="11.5703125" style="126" customWidth="1"/>
    <col min="13" max="13" width="12.5703125" style="126" customWidth="1"/>
    <col min="14" max="14" width="11.5703125" style="126" customWidth="1"/>
    <col min="15" max="15" width="14.42578125" style="126" customWidth="1"/>
    <col min="16" max="16" width="11.5703125" style="126" customWidth="1"/>
    <col min="17" max="17" width="13.42578125" style="126" customWidth="1"/>
    <col min="18" max="20" width="11.5703125" style="126" customWidth="1"/>
    <col min="21" max="21" width="15.42578125" style="126" customWidth="1"/>
    <col min="22" max="16384" width="9.140625" style="126"/>
  </cols>
  <sheetData>
    <row r="1" spans="1:21" ht="15" hidden="1" customHeight="1" x14ac:dyDescent="0.25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ht="15" hidden="1" customHeight="1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1" ht="15" hidden="1" customHeight="1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4" spans="1:21" ht="15" customHeight="1" x14ac:dyDescent="0.25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</row>
    <row r="5" spans="1:21" s="140" customFormat="1" ht="18.75" customHeight="1" x14ac:dyDescent="0.3">
      <c r="A5" s="175" t="s">
        <v>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39"/>
    </row>
    <row r="6" spans="1:21" s="140" customFormat="1" ht="15" customHeight="1" x14ac:dyDescent="0.3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</row>
    <row r="7" spans="1:21" s="140" customFormat="1" ht="15.75" customHeight="1" x14ac:dyDescent="0.3">
      <c r="A7" s="177" t="s">
        <v>1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39"/>
    </row>
    <row r="8" spans="1:21" s="140" customFormat="1" ht="15" customHeight="1" x14ac:dyDescent="0.3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</row>
    <row r="9" spans="1:21" s="140" customFormat="1" ht="15" customHeight="1" x14ac:dyDescent="0.3">
      <c r="A9" s="139"/>
      <c r="B9" s="139"/>
      <c r="C9" s="139"/>
      <c r="D9" s="139"/>
      <c r="E9" s="171" t="s">
        <v>117</v>
      </c>
      <c r="F9" s="172"/>
      <c r="G9" s="172"/>
      <c r="H9" s="172"/>
      <c r="I9" s="172"/>
      <c r="J9" s="172"/>
      <c r="K9" s="172"/>
      <c r="L9" s="172"/>
      <c r="M9" s="172"/>
      <c r="N9" s="139"/>
      <c r="O9" s="139"/>
      <c r="P9" s="139"/>
      <c r="Q9" s="139"/>
      <c r="R9" s="139"/>
      <c r="S9" s="139"/>
      <c r="T9" s="139"/>
      <c r="U9" s="139"/>
    </row>
    <row r="10" spans="1:21" s="140" customFormat="1" ht="15" customHeight="1" x14ac:dyDescent="0.3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</row>
    <row r="11" spans="1:21" ht="15" customHeight="1" x14ac:dyDescent="0.25">
      <c r="A11" s="127" t="s">
        <v>3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</row>
    <row r="12" spans="1:21" ht="15" customHeight="1" x14ac:dyDescent="0.25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</row>
    <row r="13" spans="1:21" s="142" customFormat="1" ht="15" customHeight="1" x14ac:dyDescent="0.25">
      <c r="A13" s="183" t="s">
        <v>4</v>
      </c>
      <c r="B13" s="183" t="s">
        <v>5</v>
      </c>
      <c r="C13" s="183" t="s">
        <v>6</v>
      </c>
      <c r="D13" s="184"/>
      <c r="E13" s="184"/>
      <c r="F13" s="185" t="s">
        <v>7</v>
      </c>
      <c r="G13" s="186"/>
      <c r="H13" s="186"/>
      <c r="I13" s="187" t="s">
        <v>8</v>
      </c>
      <c r="J13" s="188"/>
      <c r="K13" s="188"/>
      <c r="L13" s="183" t="s">
        <v>9</v>
      </c>
      <c r="M13" s="184"/>
      <c r="N13" s="184"/>
      <c r="O13" s="183" t="s">
        <v>10</v>
      </c>
      <c r="P13" s="184"/>
      <c r="Q13" s="184"/>
      <c r="R13" s="183" t="s">
        <v>11</v>
      </c>
      <c r="S13" s="184"/>
      <c r="T13" s="184"/>
      <c r="U13" s="141"/>
    </row>
    <row r="14" spans="1:21" s="142" customFormat="1" ht="15" customHeight="1" x14ac:dyDescent="0.25">
      <c r="A14" s="184"/>
      <c r="B14" s="184"/>
      <c r="C14" s="184"/>
      <c r="D14" s="184"/>
      <c r="E14" s="184"/>
      <c r="F14" s="186"/>
      <c r="G14" s="186"/>
      <c r="H14" s="186"/>
      <c r="I14" s="188"/>
      <c r="J14" s="188"/>
      <c r="K14" s="188"/>
      <c r="L14" s="184"/>
      <c r="M14" s="184"/>
      <c r="N14" s="184"/>
      <c r="O14" s="184"/>
      <c r="P14" s="184"/>
      <c r="Q14" s="184"/>
      <c r="R14" s="184"/>
      <c r="S14" s="184"/>
      <c r="T14" s="184"/>
      <c r="U14" s="141"/>
    </row>
    <row r="15" spans="1:21" s="142" customFormat="1" ht="15" customHeight="1" x14ac:dyDescent="0.25">
      <c r="A15" s="184"/>
      <c r="B15" s="184"/>
      <c r="C15" s="183" t="s">
        <v>12</v>
      </c>
      <c r="D15" s="183" t="s">
        <v>13</v>
      </c>
      <c r="E15" s="183" t="s">
        <v>14</v>
      </c>
      <c r="F15" s="185" t="s">
        <v>12</v>
      </c>
      <c r="G15" s="185" t="s">
        <v>13</v>
      </c>
      <c r="H15" s="185" t="s">
        <v>14</v>
      </c>
      <c r="I15" s="183" t="s">
        <v>12</v>
      </c>
      <c r="J15" s="183" t="s">
        <v>13</v>
      </c>
      <c r="K15" s="183" t="s">
        <v>15</v>
      </c>
      <c r="L15" s="183" t="s">
        <v>12</v>
      </c>
      <c r="M15" s="183" t="s">
        <v>13</v>
      </c>
      <c r="N15" s="183" t="s">
        <v>14</v>
      </c>
      <c r="O15" s="183" t="s">
        <v>12</v>
      </c>
      <c r="P15" s="183" t="s">
        <v>13</v>
      </c>
      <c r="Q15" s="183" t="s">
        <v>14</v>
      </c>
      <c r="R15" s="183" t="s">
        <v>12</v>
      </c>
      <c r="S15" s="183" t="s">
        <v>13</v>
      </c>
      <c r="T15" s="183" t="s">
        <v>14</v>
      </c>
      <c r="U15" s="141"/>
    </row>
    <row r="16" spans="1:21" s="142" customFormat="1" ht="15" customHeight="1" x14ac:dyDescent="0.25">
      <c r="A16" s="184"/>
      <c r="B16" s="184"/>
      <c r="C16" s="184"/>
      <c r="D16" s="184"/>
      <c r="E16" s="184"/>
      <c r="F16" s="186"/>
      <c r="G16" s="186"/>
      <c r="H16" s="186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41"/>
    </row>
    <row r="17" spans="1:21" ht="15" customHeight="1" x14ac:dyDescent="0.25">
      <c r="A17" s="128">
        <v>1</v>
      </c>
      <c r="B17" s="128">
        <v>2</v>
      </c>
      <c r="C17" s="128">
        <v>3</v>
      </c>
      <c r="D17" s="128">
        <v>4</v>
      </c>
      <c r="E17" s="128">
        <v>5</v>
      </c>
      <c r="F17" s="129">
        <v>6</v>
      </c>
      <c r="G17" s="129">
        <v>7</v>
      </c>
      <c r="H17" s="129">
        <v>8</v>
      </c>
      <c r="I17" s="128">
        <v>9</v>
      </c>
      <c r="J17" s="128">
        <v>10</v>
      </c>
      <c r="K17" s="128">
        <v>11</v>
      </c>
      <c r="L17" s="128">
        <v>12</v>
      </c>
      <c r="M17" s="128">
        <v>13</v>
      </c>
      <c r="N17" s="128">
        <v>14</v>
      </c>
      <c r="O17" s="128">
        <v>15</v>
      </c>
      <c r="P17" s="128">
        <v>16</v>
      </c>
      <c r="Q17" s="128">
        <v>17</v>
      </c>
      <c r="R17" s="130">
        <v>18</v>
      </c>
      <c r="S17" s="130">
        <v>19</v>
      </c>
      <c r="T17" s="130">
        <v>20</v>
      </c>
      <c r="U17" s="125"/>
    </row>
    <row r="18" spans="1:21" ht="26.25" customHeight="1" x14ac:dyDescent="0.25">
      <c r="A18" s="131" t="s">
        <v>17</v>
      </c>
      <c r="B18" s="132" t="s">
        <v>18</v>
      </c>
      <c r="C18" s="143">
        <v>99575.37</v>
      </c>
      <c r="D18" s="143">
        <v>12095.38</v>
      </c>
      <c r="E18" s="143">
        <v>111670.75</v>
      </c>
      <c r="F18" s="143">
        <v>9758.16</v>
      </c>
      <c r="G18" s="143">
        <v>1379</v>
      </c>
      <c r="H18" s="143">
        <v>11137.16</v>
      </c>
      <c r="I18" s="143">
        <v>9439.93</v>
      </c>
      <c r="J18" s="143">
        <v>1319.5</v>
      </c>
      <c r="K18" s="143">
        <v>10759.43</v>
      </c>
      <c r="L18" s="143">
        <v>96.74</v>
      </c>
      <c r="M18" s="143">
        <v>95.69</v>
      </c>
      <c r="N18" s="143">
        <v>96.61</v>
      </c>
      <c r="O18" s="143">
        <v>-318.23</v>
      </c>
      <c r="P18" s="143">
        <v>-59.5</v>
      </c>
      <c r="Q18" s="143">
        <v>-377.73</v>
      </c>
      <c r="R18" s="143">
        <v>9.48</v>
      </c>
      <c r="S18" s="143">
        <v>10.91</v>
      </c>
      <c r="T18" s="143">
        <v>9.6300000000000008</v>
      </c>
      <c r="U18" s="133"/>
    </row>
    <row r="19" spans="1:21" ht="26.25" customHeight="1" x14ac:dyDescent="0.25">
      <c r="A19" s="131" t="s">
        <v>19</v>
      </c>
      <c r="B19" s="132"/>
      <c r="C19" s="143">
        <v>99575.37</v>
      </c>
      <c r="D19" s="143">
        <v>12095.38</v>
      </c>
      <c r="E19" s="143">
        <v>111670.75</v>
      </c>
      <c r="F19" s="143">
        <v>9523.7000000000007</v>
      </c>
      <c r="G19" s="143">
        <v>1378.48</v>
      </c>
      <c r="H19" s="143">
        <v>10902.18</v>
      </c>
      <c r="I19" s="143">
        <v>9434.68</v>
      </c>
      <c r="J19" s="143">
        <v>1325.02</v>
      </c>
      <c r="K19" s="143">
        <v>10759.7</v>
      </c>
      <c r="L19" s="143">
        <v>99.07</v>
      </c>
      <c r="M19" s="143">
        <v>96.12</v>
      </c>
      <c r="N19" s="143">
        <v>98.69</v>
      </c>
      <c r="O19" s="143">
        <v>-89.02</v>
      </c>
      <c r="P19" s="143">
        <v>-53.46</v>
      </c>
      <c r="Q19" s="143">
        <v>-142.47999999999999</v>
      </c>
      <c r="R19" s="143">
        <v>9.4700000000000006</v>
      </c>
      <c r="S19" s="143">
        <v>10.95</v>
      </c>
      <c r="T19" s="143">
        <v>9.64</v>
      </c>
      <c r="U19" s="133"/>
    </row>
    <row r="20" spans="1:21" ht="26.25" customHeight="1" x14ac:dyDescent="0.25">
      <c r="A20" s="131" t="s">
        <v>20</v>
      </c>
      <c r="B20" s="132"/>
      <c r="C20" s="143">
        <v>96153.1</v>
      </c>
      <c r="D20" s="143">
        <v>12075.51</v>
      </c>
      <c r="E20" s="143">
        <v>108228.61</v>
      </c>
      <c r="F20" s="143">
        <v>8175.09</v>
      </c>
      <c r="G20" s="143">
        <v>1373.73</v>
      </c>
      <c r="H20" s="143">
        <v>9548.81</v>
      </c>
      <c r="I20" s="143">
        <v>8886.59</v>
      </c>
      <c r="J20" s="143">
        <v>1335</v>
      </c>
      <c r="K20" s="143">
        <v>10221.59</v>
      </c>
      <c r="L20" s="143">
        <v>108.7</v>
      </c>
      <c r="M20" s="143">
        <v>97.18</v>
      </c>
      <c r="N20" s="143">
        <v>107.05</v>
      </c>
      <c r="O20" s="143">
        <v>711.5</v>
      </c>
      <c r="P20" s="143">
        <v>-38.729999999999997</v>
      </c>
      <c r="Q20" s="143">
        <v>672.78</v>
      </c>
      <c r="R20" s="143">
        <v>9.24</v>
      </c>
      <c r="S20" s="143">
        <v>11.06</v>
      </c>
      <c r="T20" s="143">
        <v>9.44</v>
      </c>
      <c r="U20" s="133"/>
    </row>
    <row r="21" spans="1:21" ht="30" customHeight="1" x14ac:dyDescent="0.25">
      <c r="A21" s="134" t="s">
        <v>21</v>
      </c>
      <c r="B21" s="135" t="s">
        <v>22</v>
      </c>
      <c r="C21" s="144">
        <v>49023.1</v>
      </c>
      <c r="D21" s="144">
        <v>1775</v>
      </c>
      <c r="E21" s="144">
        <v>50798.1</v>
      </c>
      <c r="F21" s="144">
        <v>4648.79</v>
      </c>
      <c r="G21" s="144">
        <v>175.43</v>
      </c>
      <c r="H21" s="144">
        <v>4824.22</v>
      </c>
      <c r="I21" s="144">
        <v>5233.2299999999996</v>
      </c>
      <c r="J21" s="144">
        <v>197.48</v>
      </c>
      <c r="K21" s="144">
        <v>5430.71</v>
      </c>
      <c r="L21" s="144">
        <v>112.57</v>
      </c>
      <c r="M21" s="144">
        <v>112.57</v>
      </c>
      <c r="N21" s="144">
        <v>112.57</v>
      </c>
      <c r="O21" s="144">
        <v>584.44000000000005</v>
      </c>
      <c r="P21" s="144">
        <v>22.05</v>
      </c>
      <c r="Q21" s="144">
        <v>606.49</v>
      </c>
      <c r="R21" s="144">
        <v>10.68</v>
      </c>
      <c r="S21" s="144">
        <v>11.13</v>
      </c>
      <c r="T21" s="144">
        <v>10.69</v>
      </c>
      <c r="U21" s="133"/>
    </row>
    <row r="22" spans="1:21" ht="30" customHeight="1" x14ac:dyDescent="0.25">
      <c r="A22" s="134" t="s">
        <v>23</v>
      </c>
      <c r="B22" s="135" t="s">
        <v>24</v>
      </c>
      <c r="C22" s="144">
        <v>11909.1</v>
      </c>
      <c r="D22" s="144" t="s">
        <v>25</v>
      </c>
      <c r="E22" s="144">
        <v>11909.1</v>
      </c>
      <c r="F22" s="144">
        <v>2011.99</v>
      </c>
      <c r="G22" s="144" t="s">
        <v>25</v>
      </c>
      <c r="H22" s="144">
        <v>2011.99</v>
      </c>
      <c r="I22" s="144">
        <v>1908.63</v>
      </c>
      <c r="J22" s="144" t="s">
        <v>25</v>
      </c>
      <c r="K22" s="144">
        <v>1908.63</v>
      </c>
      <c r="L22" s="144">
        <v>94.86</v>
      </c>
      <c r="M22" s="144" t="s">
        <v>25</v>
      </c>
      <c r="N22" s="144">
        <v>94.86</v>
      </c>
      <c r="O22" s="144">
        <v>-103.36</v>
      </c>
      <c r="P22" s="144" t="s">
        <v>25</v>
      </c>
      <c r="Q22" s="144">
        <v>-103.36</v>
      </c>
      <c r="R22" s="144">
        <v>16.03</v>
      </c>
      <c r="S22" s="144" t="s">
        <v>25</v>
      </c>
      <c r="T22" s="144">
        <v>16.03</v>
      </c>
      <c r="U22" s="133"/>
    </row>
    <row r="23" spans="1:21" ht="25.5" customHeight="1" x14ac:dyDescent="0.25">
      <c r="A23" s="136" t="s">
        <v>26</v>
      </c>
      <c r="B23" s="137" t="s">
        <v>27</v>
      </c>
      <c r="C23" s="145">
        <v>24482.2</v>
      </c>
      <c r="D23" s="145">
        <v>1921.11</v>
      </c>
      <c r="E23" s="145">
        <v>26403.31</v>
      </c>
      <c r="F23" s="145">
        <v>1086.8599999999999</v>
      </c>
      <c r="G23" s="145">
        <v>218.91</v>
      </c>
      <c r="H23" s="145">
        <v>1305.77</v>
      </c>
      <c r="I23" s="145">
        <v>1332.98</v>
      </c>
      <c r="J23" s="145">
        <v>174.72</v>
      </c>
      <c r="K23" s="145">
        <v>1507.7</v>
      </c>
      <c r="L23" s="145">
        <v>122.65</v>
      </c>
      <c r="M23" s="145">
        <v>79.81</v>
      </c>
      <c r="N23" s="145">
        <v>115.46</v>
      </c>
      <c r="O23" s="145">
        <v>246.12</v>
      </c>
      <c r="P23" s="145">
        <v>-44.19</v>
      </c>
      <c r="Q23" s="145">
        <v>201.93</v>
      </c>
      <c r="R23" s="145">
        <v>5.44</v>
      </c>
      <c r="S23" s="145">
        <v>9.09</v>
      </c>
      <c r="T23" s="145">
        <v>5.71</v>
      </c>
      <c r="U23" s="133"/>
    </row>
    <row r="24" spans="1:21" ht="25.5" customHeight="1" x14ac:dyDescent="0.25">
      <c r="A24" s="138" t="s">
        <v>28</v>
      </c>
      <c r="B24" s="135" t="s">
        <v>29</v>
      </c>
      <c r="C24" s="144">
        <v>17514.099999999999</v>
      </c>
      <c r="D24" s="144" t="s">
        <v>25</v>
      </c>
      <c r="E24" s="144">
        <v>17514.099999999999</v>
      </c>
      <c r="F24" s="144">
        <v>64.709999999999994</v>
      </c>
      <c r="G24" s="144" t="s">
        <v>25</v>
      </c>
      <c r="H24" s="144">
        <v>64.709999999999994</v>
      </c>
      <c r="I24" s="144">
        <v>363.26</v>
      </c>
      <c r="J24" s="144" t="s">
        <v>25</v>
      </c>
      <c r="K24" s="144">
        <v>363.26</v>
      </c>
      <c r="L24" s="144">
        <v>561.37</v>
      </c>
      <c r="M24" s="144" t="s">
        <v>25</v>
      </c>
      <c r="N24" s="144">
        <v>561.37</v>
      </c>
      <c r="O24" s="144">
        <v>298.55</v>
      </c>
      <c r="P24" s="144" t="s">
        <v>25</v>
      </c>
      <c r="Q24" s="144">
        <v>298.55</v>
      </c>
      <c r="R24" s="144">
        <v>2.0699999999999998</v>
      </c>
      <c r="S24" s="144" t="s">
        <v>25</v>
      </c>
      <c r="T24" s="144">
        <v>2.0699999999999998</v>
      </c>
      <c r="U24" s="133"/>
    </row>
    <row r="25" spans="1:21" ht="25.5" customHeight="1" x14ac:dyDescent="0.25">
      <c r="A25" s="138" t="s">
        <v>30</v>
      </c>
      <c r="B25" s="135" t="s">
        <v>31</v>
      </c>
      <c r="C25" s="144">
        <v>3988.3</v>
      </c>
      <c r="D25" s="144">
        <v>700.31</v>
      </c>
      <c r="E25" s="144">
        <v>4688.6099999999997</v>
      </c>
      <c r="F25" s="144">
        <v>868.9</v>
      </c>
      <c r="G25" s="144">
        <v>153.22999999999999</v>
      </c>
      <c r="H25" s="144">
        <v>1022.13</v>
      </c>
      <c r="I25" s="144">
        <v>955.17</v>
      </c>
      <c r="J25" s="144">
        <v>168.49</v>
      </c>
      <c r="K25" s="144">
        <v>1123.6500000000001</v>
      </c>
      <c r="L25" s="144">
        <v>109.93</v>
      </c>
      <c r="M25" s="144">
        <v>109.96</v>
      </c>
      <c r="N25" s="144">
        <v>109.93</v>
      </c>
      <c r="O25" s="144">
        <v>86.27</v>
      </c>
      <c r="P25" s="144">
        <v>15.26</v>
      </c>
      <c r="Q25" s="144">
        <v>101.52</v>
      </c>
      <c r="R25" s="144">
        <v>23.95</v>
      </c>
      <c r="S25" s="144">
        <v>24.06</v>
      </c>
      <c r="T25" s="144">
        <v>23.97</v>
      </c>
      <c r="U25" s="133"/>
    </row>
    <row r="26" spans="1:21" ht="25.5" customHeight="1" x14ac:dyDescent="0.25">
      <c r="A26" s="138" t="s">
        <v>32</v>
      </c>
      <c r="B26" s="135" t="s">
        <v>33</v>
      </c>
      <c r="C26" s="144">
        <v>2979.8</v>
      </c>
      <c r="D26" s="144">
        <v>1220.8</v>
      </c>
      <c r="E26" s="144">
        <v>4200.6000000000004</v>
      </c>
      <c r="F26" s="144">
        <v>153.25</v>
      </c>
      <c r="G26" s="144">
        <v>65.680000000000007</v>
      </c>
      <c r="H26" s="144">
        <v>218.93</v>
      </c>
      <c r="I26" s="144">
        <v>14.55</v>
      </c>
      <c r="J26" s="144">
        <v>6.24</v>
      </c>
      <c r="K26" s="144">
        <v>20.79</v>
      </c>
      <c r="L26" s="144">
        <v>9.49</v>
      </c>
      <c r="M26" s="144">
        <v>9.5</v>
      </c>
      <c r="N26" s="144">
        <v>9.5</v>
      </c>
      <c r="O26" s="144">
        <v>-138.69999999999999</v>
      </c>
      <c r="P26" s="144">
        <v>-59.44</v>
      </c>
      <c r="Q26" s="144">
        <v>-198.14</v>
      </c>
      <c r="R26" s="144">
        <v>0.49</v>
      </c>
      <c r="S26" s="144">
        <v>0.51</v>
      </c>
      <c r="T26" s="144">
        <v>0.49</v>
      </c>
      <c r="U26" s="133"/>
    </row>
    <row r="27" spans="1:21" ht="25.5" customHeight="1" x14ac:dyDescent="0.25">
      <c r="A27" s="138" t="s">
        <v>34</v>
      </c>
      <c r="B27" s="135" t="s">
        <v>35</v>
      </c>
      <c r="C27" s="144" t="s">
        <v>25</v>
      </c>
      <c r="D27" s="144" t="s">
        <v>25</v>
      </c>
      <c r="E27" s="144" t="s">
        <v>25</v>
      </c>
      <c r="F27" s="144" t="s">
        <v>25</v>
      </c>
      <c r="G27" s="144" t="s">
        <v>25</v>
      </c>
      <c r="H27" s="144" t="s">
        <v>25</v>
      </c>
      <c r="I27" s="144" t="s">
        <v>25</v>
      </c>
      <c r="J27" s="144" t="s">
        <v>25</v>
      </c>
      <c r="K27" s="144" t="s">
        <v>25</v>
      </c>
      <c r="L27" s="144" t="s">
        <v>25</v>
      </c>
      <c r="M27" s="144" t="s">
        <v>25</v>
      </c>
      <c r="N27" s="144" t="s">
        <v>25</v>
      </c>
      <c r="O27" s="144" t="s">
        <v>25</v>
      </c>
      <c r="P27" s="144" t="s">
        <v>25</v>
      </c>
      <c r="Q27" s="144" t="s">
        <v>25</v>
      </c>
      <c r="R27" s="144" t="s">
        <v>25</v>
      </c>
      <c r="S27" s="144" t="s">
        <v>25</v>
      </c>
      <c r="T27" s="144" t="s">
        <v>25</v>
      </c>
      <c r="U27" s="133"/>
    </row>
    <row r="28" spans="1:21" ht="25.5" customHeight="1" x14ac:dyDescent="0.25">
      <c r="A28" s="136" t="s">
        <v>36</v>
      </c>
      <c r="B28" s="137" t="s">
        <v>37</v>
      </c>
      <c r="C28" s="145">
        <v>9060.9</v>
      </c>
      <c r="D28" s="145">
        <v>8278.7000000000007</v>
      </c>
      <c r="E28" s="145">
        <v>17339.599999999999</v>
      </c>
      <c r="F28" s="145">
        <v>65.290000000000006</v>
      </c>
      <c r="G28" s="145">
        <v>941.97</v>
      </c>
      <c r="H28" s="145">
        <v>1007.25</v>
      </c>
      <c r="I28" s="145">
        <v>118.58</v>
      </c>
      <c r="J28" s="145">
        <v>941.49</v>
      </c>
      <c r="K28" s="145">
        <v>1060.07</v>
      </c>
      <c r="L28" s="145">
        <v>181.62</v>
      </c>
      <c r="M28" s="145">
        <v>99.95</v>
      </c>
      <c r="N28" s="145">
        <v>105.24</v>
      </c>
      <c r="O28" s="145">
        <v>53.29</v>
      </c>
      <c r="P28" s="145">
        <v>-0.48</v>
      </c>
      <c r="Q28" s="145">
        <v>52.82</v>
      </c>
      <c r="R28" s="145">
        <v>1.31</v>
      </c>
      <c r="S28" s="145">
        <v>11.37</v>
      </c>
      <c r="T28" s="145">
        <v>6.11</v>
      </c>
      <c r="U28" s="133"/>
    </row>
    <row r="29" spans="1:21" ht="25.5" customHeight="1" x14ac:dyDescent="0.25">
      <c r="A29" s="138" t="s">
        <v>38</v>
      </c>
      <c r="B29" s="135" t="s">
        <v>39</v>
      </c>
      <c r="C29" s="144" t="s">
        <v>25</v>
      </c>
      <c r="D29" s="144">
        <v>3417.3</v>
      </c>
      <c r="E29" s="144">
        <v>3417.3</v>
      </c>
      <c r="F29" s="144" t="s">
        <v>25</v>
      </c>
      <c r="G29" s="144">
        <v>52.64</v>
      </c>
      <c r="H29" s="144">
        <v>52.64</v>
      </c>
      <c r="I29" s="144" t="s">
        <v>25</v>
      </c>
      <c r="J29" s="144">
        <v>145.38999999999999</v>
      </c>
      <c r="K29" s="144">
        <v>145.38999999999999</v>
      </c>
      <c r="L29" s="144" t="s">
        <v>25</v>
      </c>
      <c r="M29" s="144">
        <v>276.2</v>
      </c>
      <c r="N29" s="144">
        <v>276.2</v>
      </c>
      <c r="O29" s="144" t="s">
        <v>25</v>
      </c>
      <c r="P29" s="144">
        <v>92.75</v>
      </c>
      <c r="Q29" s="144">
        <v>92.75</v>
      </c>
      <c r="R29" s="144" t="s">
        <v>25</v>
      </c>
      <c r="S29" s="144">
        <v>4.25</v>
      </c>
      <c r="T29" s="144">
        <v>4.25</v>
      </c>
      <c r="U29" s="133"/>
    </row>
    <row r="30" spans="1:21" ht="25.5" customHeight="1" x14ac:dyDescent="0.25">
      <c r="A30" s="138" t="s">
        <v>40</v>
      </c>
      <c r="B30" s="135" t="s">
        <v>41</v>
      </c>
      <c r="C30" s="144">
        <v>9060.9</v>
      </c>
      <c r="D30" s="144" t="s">
        <v>25</v>
      </c>
      <c r="E30" s="144">
        <v>9060.9</v>
      </c>
      <c r="F30" s="144">
        <v>65.290000000000006</v>
      </c>
      <c r="G30" s="144" t="s">
        <v>25</v>
      </c>
      <c r="H30" s="144">
        <v>65.290000000000006</v>
      </c>
      <c r="I30" s="144">
        <v>118.58</v>
      </c>
      <c r="J30" s="144" t="s">
        <v>25</v>
      </c>
      <c r="K30" s="144">
        <v>118.58</v>
      </c>
      <c r="L30" s="144">
        <v>181.62</v>
      </c>
      <c r="M30" s="144" t="s">
        <v>25</v>
      </c>
      <c r="N30" s="144">
        <v>181.62</v>
      </c>
      <c r="O30" s="144">
        <v>53.29</v>
      </c>
      <c r="P30" s="144" t="s">
        <v>25</v>
      </c>
      <c r="Q30" s="144">
        <v>53.29</v>
      </c>
      <c r="R30" s="144">
        <v>1.31</v>
      </c>
      <c r="S30" s="144" t="s">
        <v>25</v>
      </c>
      <c r="T30" s="144">
        <v>1.31</v>
      </c>
      <c r="U30" s="133"/>
    </row>
    <row r="31" spans="1:21" ht="25.5" customHeight="1" x14ac:dyDescent="0.25">
      <c r="A31" s="138" t="s">
        <v>42</v>
      </c>
      <c r="B31" s="135" t="s">
        <v>43</v>
      </c>
      <c r="C31" s="144" t="s">
        <v>25</v>
      </c>
      <c r="D31" s="144">
        <v>4861.3999999999996</v>
      </c>
      <c r="E31" s="144">
        <v>4861.3999999999996</v>
      </c>
      <c r="F31" s="144" t="s">
        <v>25</v>
      </c>
      <c r="G31" s="144">
        <v>889.33</v>
      </c>
      <c r="H31" s="144">
        <v>889.33</v>
      </c>
      <c r="I31" s="144" t="s">
        <v>25</v>
      </c>
      <c r="J31" s="144">
        <v>796.1</v>
      </c>
      <c r="K31" s="144">
        <v>796.1</v>
      </c>
      <c r="L31" s="144" t="s">
        <v>25</v>
      </c>
      <c r="M31" s="144">
        <v>89.52</v>
      </c>
      <c r="N31" s="144">
        <v>89.52</v>
      </c>
      <c r="O31" s="144" t="s">
        <v>25</v>
      </c>
      <c r="P31" s="144">
        <v>-93.23</v>
      </c>
      <c r="Q31" s="144">
        <v>-93.23</v>
      </c>
      <c r="R31" s="144" t="s">
        <v>25</v>
      </c>
      <c r="S31" s="144">
        <v>16.38</v>
      </c>
      <c r="T31" s="144">
        <v>16.38</v>
      </c>
      <c r="U31" s="133"/>
    </row>
    <row r="32" spans="1:21" ht="25.5" customHeight="1" x14ac:dyDescent="0.25">
      <c r="A32" s="138" t="s">
        <v>44</v>
      </c>
      <c r="B32" s="135" t="s">
        <v>45</v>
      </c>
      <c r="C32" s="144" t="s">
        <v>25</v>
      </c>
      <c r="D32" s="144">
        <v>1358.8</v>
      </c>
      <c r="E32" s="144">
        <v>1358.8</v>
      </c>
      <c r="F32" s="144" t="s">
        <v>25</v>
      </c>
      <c r="G32" s="144">
        <v>622.99</v>
      </c>
      <c r="H32" s="144">
        <v>622.99</v>
      </c>
      <c r="I32" s="144" t="s">
        <v>25</v>
      </c>
      <c r="J32" s="144">
        <v>608.47</v>
      </c>
      <c r="K32" s="144">
        <v>608.47</v>
      </c>
      <c r="L32" s="144" t="s">
        <v>25</v>
      </c>
      <c r="M32" s="144">
        <v>97.67</v>
      </c>
      <c r="N32" s="144">
        <v>97.67</v>
      </c>
      <c r="O32" s="144" t="s">
        <v>25</v>
      </c>
      <c r="P32" s="144">
        <v>-14.52</v>
      </c>
      <c r="Q32" s="144">
        <v>-14.52</v>
      </c>
      <c r="R32" s="144" t="s">
        <v>25</v>
      </c>
      <c r="S32" s="144">
        <v>44.78</v>
      </c>
      <c r="T32" s="144">
        <v>44.78</v>
      </c>
      <c r="U32" s="133"/>
    </row>
    <row r="33" spans="1:21" ht="25.5" customHeight="1" x14ac:dyDescent="0.25">
      <c r="A33" s="138" t="s">
        <v>46</v>
      </c>
      <c r="B33" s="135" t="s">
        <v>47</v>
      </c>
      <c r="C33" s="144" t="s">
        <v>25</v>
      </c>
      <c r="D33" s="144">
        <v>3502.6</v>
      </c>
      <c r="E33" s="144">
        <v>3502.6</v>
      </c>
      <c r="F33" s="144" t="s">
        <v>25</v>
      </c>
      <c r="G33" s="144">
        <v>266.33999999999997</v>
      </c>
      <c r="H33" s="144">
        <v>266.33999999999997</v>
      </c>
      <c r="I33" s="144" t="s">
        <v>25</v>
      </c>
      <c r="J33" s="144">
        <v>187.63</v>
      </c>
      <c r="K33" s="144">
        <v>187.63</v>
      </c>
      <c r="L33" s="144" t="s">
        <v>25</v>
      </c>
      <c r="M33" s="144">
        <v>70.45</v>
      </c>
      <c r="N33" s="144">
        <v>70.45</v>
      </c>
      <c r="O33" s="144" t="s">
        <v>25</v>
      </c>
      <c r="P33" s="144">
        <v>-78.709999999999994</v>
      </c>
      <c r="Q33" s="144">
        <v>-78.709999999999994</v>
      </c>
      <c r="R33" s="144" t="s">
        <v>25</v>
      </c>
      <c r="S33" s="144">
        <v>5.36</v>
      </c>
      <c r="T33" s="144">
        <v>5.36</v>
      </c>
      <c r="U33" s="133"/>
    </row>
    <row r="34" spans="1:21" ht="48" customHeight="1" x14ac:dyDescent="0.25">
      <c r="A34" s="136" t="s">
        <v>48</v>
      </c>
      <c r="B34" s="137" t="s">
        <v>49</v>
      </c>
      <c r="C34" s="145">
        <v>27.8</v>
      </c>
      <c r="D34" s="145" t="s">
        <v>25</v>
      </c>
      <c r="E34" s="145">
        <v>27.8</v>
      </c>
      <c r="F34" s="145" t="s">
        <v>25</v>
      </c>
      <c r="G34" s="145" t="s">
        <v>25</v>
      </c>
      <c r="H34" s="145" t="s">
        <v>25</v>
      </c>
      <c r="I34" s="145">
        <v>3.56</v>
      </c>
      <c r="J34" s="145" t="s">
        <v>25</v>
      </c>
      <c r="K34" s="145">
        <v>3.56</v>
      </c>
      <c r="L34" s="145" t="s">
        <v>25</v>
      </c>
      <c r="M34" s="145" t="s">
        <v>25</v>
      </c>
      <c r="N34" s="145" t="s">
        <v>25</v>
      </c>
      <c r="O34" s="145">
        <v>3.56</v>
      </c>
      <c r="P34" s="145" t="s">
        <v>25</v>
      </c>
      <c r="Q34" s="145">
        <v>3.56</v>
      </c>
      <c r="R34" s="145">
        <v>12.81</v>
      </c>
      <c r="S34" s="145" t="s">
        <v>25</v>
      </c>
      <c r="T34" s="145">
        <v>12.81</v>
      </c>
      <c r="U34" s="133"/>
    </row>
    <row r="35" spans="1:21" ht="24.75" customHeight="1" x14ac:dyDescent="0.25">
      <c r="A35" s="138" t="s">
        <v>50</v>
      </c>
      <c r="B35" s="135" t="s">
        <v>51</v>
      </c>
      <c r="C35" s="144">
        <v>27.8</v>
      </c>
      <c r="D35" s="144" t="s">
        <v>25</v>
      </c>
      <c r="E35" s="144">
        <v>27.8</v>
      </c>
      <c r="F35" s="144" t="s">
        <v>25</v>
      </c>
      <c r="G35" s="144" t="s">
        <v>25</v>
      </c>
      <c r="H35" s="144" t="s">
        <v>25</v>
      </c>
      <c r="I35" s="144">
        <v>3.56</v>
      </c>
      <c r="J35" s="144" t="s">
        <v>25</v>
      </c>
      <c r="K35" s="144">
        <v>3.56</v>
      </c>
      <c r="L35" s="144" t="s">
        <v>25</v>
      </c>
      <c r="M35" s="144" t="s">
        <v>25</v>
      </c>
      <c r="N35" s="144" t="s">
        <v>25</v>
      </c>
      <c r="O35" s="144">
        <v>3.56</v>
      </c>
      <c r="P35" s="144" t="s">
        <v>25</v>
      </c>
      <c r="Q35" s="144">
        <v>3.56</v>
      </c>
      <c r="R35" s="144">
        <v>12.81</v>
      </c>
      <c r="S35" s="144" t="s">
        <v>25</v>
      </c>
      <c r="T35" s="144">
        <v>12.81</v>
      </c>
      <c r="U35" s="133"/>
    </row>
    <row r="36" spans="1:21" ht="24.75" customHeight="1" x14ac:dyDescent="0.25">
      <c r="A36" s="138" t="s">
        <v>52</v>
      </c>
      <c r="B36" s="135" t="s">
        <v>53</v>
      </c>
      <c r="C36" s="144">
        <v>27.8</v>
      </c>
      <c r="D36" s="144" t="s">
        <v>25</v>
      </c>
      <c r="E36" s="144">
        <v>27.8</v>
      </c>
      <c r="F36" s="144" t="s">
        <v>25</v>
      </c>
      <c r="G36" s="144" t="s">
        <v>25</v>
      </c>
      <c r="H36" s="144" t="s">
        <v>25</v>
      </c>
      <c r="I36" s="144">
        <v>3.56</v>
      </c>
      <c r="J36" s="144" t="s">
        <v>25</v>
      </c>
      <c r="K36" s="144">
        <v>3.56</v>
      </c>
      <c r="L36" s="144" t="s">
        <v>25</v>
      </c>
      <c r="M36" s="144" t="s">
        <v>25</v>
      </c>
      <c r="N36" s="144" t="s">
        <v>25</v>
      </c>
      <c r="O36" s="144">
        <v>3.56</v>
      </c>
      <c r="P36" s="144" t="s">
        <v>25</v>
      </c>
      <c r="Q36" s="144">
        <v>3.56</v>
      </c>
      <c r="R36" s="144">
        <v>12.81</v>
      </c>
      <c r="S36" s="144" t="s">
        <v>25</v>
      </c>
      <c r="T36" s="144">
        <v>12.81</v>
      </c>
      <c r="U36" s="133"/>
    </row>
    <row r="37" spans="1:21" ht="24.75" customHeight="1" x14ac:dyDescent="0.25">
      <c r="A37" s="138" t="s">
        <v>54</v>
      </c>
      <c r="B37" s="135" t="s">
        <v>55</v>
      </c>
      <c r="C37" s="144" t="s">
        <v>25</v>
      </c>
      <c r="D37" s="144" t="s">
        <v>25</v>
      </c>
      <c r="E37" s="144" t="s">
        <v>25</v>
      </c>
      <c r="F37" s="144" t="s">
        <v>25</v>
      </c>
      <c r="G37" s="144" t="s">
        <v>25</v>
      </c>
      <c r="H37" s="144" t="s">
        <v>25</v>
      </c>
      <c r="I37" s="144" t="s">
        <v>25</v>
      </c>
      <c r="J37" s="144" t="s">
        <v>25</v>
      </c>
      <c r="K37" s="144" t="s">
        <v>25</v>
      </c>
      <c r="L37" s="144" t="s">
        <v>25</v>
      </c>
      <c r="M37" s="144" t="s">
        <v>25</v>
      </c>
      <c r="N37" s="144" t="s">
        <v>25</v>
      </c>
      <c r="O37" s="144" t="s">
        <v>25</v>
      </c>
      <c r="P37" s="144" t="s">
        <v>25</v>
      </c>
      <c r="Q37" s="144" t="s">
        <v>25</v>
      </c>
      <c r="R37" s="144" t="s">
        <v>25</v>
      </c>
      <c r="S37" s="144" t="s">
        <v>25</v>
      </c>
      <c r="T37" s="144" t="s">
        <v>25</v>
      </c>
      <c r="U37" s="133"/>
    </row>
    <row r="38" spans="1:21" ht="24.75" customHeight="1" x14ac:dyDescent="0.25">
      <c r="A38" s="138" t="s">
        <v>56</v>
      </c>
      <c r="B38" s="135" t="s">
        <v>57</v>
      </c>
      <c r="C38" s="144" t="s">
        <v>25</v>
      </c>
      <c r="D38" s="144" t="s">
        <v>25</v>
      </c>
      <c r="E38" s="144" t="s">
        <v>25</v>
      </c>
      <c r="F38" s="144" t="s">
        <v>25</v>
      </c>
      <c r="G38" s="144" t="s">
        <v>25</v>
      </c>
      <c r="H38" s="144" t="s">
        <v>25</v>
      </c>
      <c r="I38" s="144" t="s">
        <v>25</v>
      </c>
      <c r="J38" s="144" t="s">
        <v>25</v>
      </c>
      <c r="K38" s="144" t="s">
        <v>25</v>
      </c>
      <c r="L38" s="144" t="s">
        <v>25</v>
      </c>
      <c r="M38" s="144" t="s">
        <v>25</v>
      </c>
      <c r="N38" s="144" t="s">
        <v>25</v>
      </c>
      <c r="O38" s="144" t="s">
        <v>25</v>
      </c>
      <c r="P38" s="144" t="s">
        <v>25</v>
      </c>
      <c r="Q38" s="144" t="s">
        <v>25</v>
      </c>
      <c r="R38" s="144" t="s">
        <v>25</v>
      </c>
      <c r="S38" s="144" t="s">
        <v>25</v>
      </c>
      <c r="T38" s="144" t="s">
        <v>25</v>
      </c>
      <c r="U38" s="133"/>
    </row>
    <row r="39" spans="1:21" ht="29.25" customHeight="1" x14ac:dyDescent="0.25">
      <c r="A39" s="136" t="s">
        <v>58</v>
      </c>
      <c r="B39" s="137" t="s">
        <v>59</v>
      </c>
      <c r="C39" s="145">
        <v>1650</v>
      </c>
      <c r="D39" s="145">
        <v>100.7</v>
      </c>
      <c r="E39" s="145">
        <v>1750.7</v>
      </c>
      <c r="F39" s="145">
        <v>362.16</v>
      </c>
      <c r="G39" s="145">
        <v>37.42</v>
      </c>
      <c r="H39" s="145">
        <v>399.58</v>
      </c>
      <c r="I39" s="145">
        <v>289.61</v>
      </c>
      <c r="J39" s="145">
        <v>21.31</v>
      </c>
      <c r="K39" s="145">
        <v>310.92</v>
      </c>
      <c r="L39" s="145">
        <v>79.97</v>
      </c>
      <c r="M39" s="145">
        <v>56.95</v>
      </c>
      <c r="N39" s="145">
        <v>77.81</v>
      </c>
      <c r="O39" s="145">
        <v>-72.55</v>
      </c>
      <c r="P39" s="145">
        <v>-16.11</v>
      </c>
      <c r="Q39" s="145">
        <v>-88.66</v>
      </c>
      <c r="R39" s="145">
        <v>17.55</v>
      </c>
      <c r="S39" s="145">
        <v>21.16</v>
      </c>
      <c r="T39" s="145">
        <v>17.760000000000002</v>
      </c>
      <c r="U39" s="133"/>
    </row>
    <row r="40" spans="1:21" ht="32.25" customHeight="1" x14ac:dyDescent="0.25">
      <c r="A40" s="138" t="s">
        <v>60</v>
      </c>
      <c r="B40" s="135" t="s">
        <v>61</v>
      </c>
      <c r="C40" s="144">
        <v>1455</v>
      </c>
      <c r="D40" s="144" t="s">
        <v>25</v>
      </c>
      <c r="E40" s="144">
        <v>1455</v>
      </c>
      <c r="F40" s="144">
        <v>226.66</v>
      </c>
      <c r="G40" s="144" t="s">
        <v>25</v>
      </c>
      <c r="H40" s="144">
        <v>226.66</v>
      </c>
      <c r="I40" s="144">
        <v>266.11</v>
      </c>
      <c r="J40" s="144" t="s">
        <v>25</v>
      </c>
      <c r="K40" s="144">
        <v>266.11</v>
      </c>
      <c r="L40" s="144">
        <v>117.4</v>
      </c>
      <c r="M40" s="144" t="s">
        <v>25</v>
      </c>
      <c r="N40" s="144">
        <v>117.4</v>
      </c>
      <c r="O40" s="144">
        <v>39.450000000000003</v>
      </c>
      <c r="P40" s="144" t="s">
        <v>25</v>
      </c>
      <c r="Q40" s="144">
        <v>39.450000000000003</v>
      </c>
      <c r="R40" s="144">
        <v>18.29</v>
      </c>
      <c r="S40" s="144" t="s">
        <v>25</v>
      </c>
      <c r="T40" s="144">
        <v>18.29</v>
      </c>
      <c r="U40" s="133"/>
    </row>
    <row r="41" spans="1:21" ht="48" customHeight="1" x14ac:dyDescent="0.25">
      <c r="A41" s="138" t="s">
        <v>62</v>
      </c>
      <c r="B41" s="135" t="s">
        <v>63</v>
      </c>
      <c r="C41" s="144" t="s">
        <v>25</v>
      </c>
      <c r="D41" s="144">
        <v>100.7</v>
      </c>
      <c r="E41" s="144">
        <v>100.7</v>
      </c>
      <c r="F41" s="144" t="s">
        <v>25</v>
      </c>
      <c r="G41" s="144">
        <v>37.42</v>
      </c>
      <c r="H41" s="144">
        <v>37.42</v>
      </c>
      <c r="I41" s="144" t="s">
        <v>25</v>
      </c>
      <c r="J41" s="144">
        <v>21.31</v>
      </c>
      <c r="K41" s="144">
        <v>21.31</v>
      </c>
      <c r="L41" s="144" t="s">
        <v>25</v>
      </c>
      <c r="M41" s="144">
        <v>56.95</v>
      </c>
      <c r="N41" s="144">
        <v>56.95</v>
      </c>
      <c r="O41" s="144" t="s">
        <v>25</v>
      </c>
      <c r="P41" s="144">
        <v>-16.11</v>
      </c>
      <c r="Q41" s="144">
        <v>-16.11</v>
      </c>
      <c r="R41" s="144" t="s">
        <v>25</v>
      </c>
      <c r="S41" s="144">
        <v>21.16</v>
      </c>
      <c r="T41" s="144">
        <v>21.16</v>
      </c>
      <c r="U41" s="133"/>
    </row>
    <row r="42" spans="1:21" ht="48" customHeight="1" x14ac:dyDescent="0.25">
      <c r="A42" s="138" t="s">
        <v>64</v>
      </c>
      <c r="B42" s="135" t="s">
        <v>65</v>
      </c>
      <c r="C42" s="144">
        <v>195</v>
      </c>
      <c r="D42" s="144" t="s">
        <v>25</v>
      </c>
      <c r="E42" s="144">
        <v>195</v>
      </c>
      <c r="F42" s="144">
        <v>135.5</v>
      </c>
      <c r="G42" s="144" t="s">
        <v>25</v>
      </c>
      <c r="H42" s="144">
        <v>135.5</v>
      </c>
      <c r="I42" s="144">
        <v>23.5</v>
      </c>
      <c r="J42" s="144" t="s">
        <v>25</v>
      </c>
      <c r="K42" s="144">
        <v>23.5</v>
      </c>
      <c r="L42" s="144">
        <v>17.34</v>
      </c>
      <c r="M42" s="144" t="s">
        <v>25</v>
      </c>
      <c r="N42" s="144">
        <v>17.34</v>
      </c>
      <c r="O42" s="144">
        <v>-112</v>
      </c>
      <c r="P42" s="144" t="s">
        <v>25</v>
      </c>
      <c r="Q42" s="144">
        <v>-112</v>
      </c>
      <c r="R42" s="144">
        <v>12.05</v>
      </c>
      <c r="S42" s="144" t="s">
        <v>25</v>
      </c>
      <c r="T42" s="144">
        <v>12.05</v>
      </c>
      <c r="U42" s="133"/>
    </row>
    <row r="43" spans="1:21" ht="48" customHeight="1" x14ac:dyDescent="0.25">
      <c r="A43" s="134" t="s">
        <v>66</v>
      </c>
      <c r="B43" s="135" t="s">
        <v>67</v>
      </c>
      <c r="C43" s="144" t="s">
        <v>25</v>
      </c>
      <c r="D43" s="144" t="s">
        <v>25</v>
      </c>
      <c r="E43" s="144" t="s">
        <v>25</v>
      </c>
      <c r="F43" s="144" t="s">
        <v>25</v>
      </c>
      <c r="G43" s="144" t="s">
        <v>25</v>
      </c>
      <c r="H43" s="144" t="s">
        <v>25</v>
      </c>
      <c r="I43" s="144" t="s">
        <v>25</v>
      </c>
      <c r="J43" s="144" t="s">
        <v>25</v>
      </c>
      <c r="K43" s="144" t="s">
        <v>25</v>
      </c>
      <c r="L43" s="144" t="s">
        <v>25</v>
      </c>
      <c r="M43" s="144" t="s">
        <v>25</v>
      </c>
      <c r="N43" s="144" t="s">
        <v>25</v>
      </c>
      <c r="O43" s="144" t="s">
        <v>25</v>
      </c>
      <c r="P43" s="144" t="s">
        <v>25</v>
      </c>
      <c r="Q43" s="144" t="s">
        <v>25</v>
      </c>
      <c r="R43" s="144" t="s">
        <v>25</v>
      </c>
      <c r="S43" s="144" t="s">
        <v>25</v>
      </c>
      <c r="T43" s="144" t="s">
        <v>25</v>
      </c>
      <c r="U43" s="133"/>
    </row>
    <row r="44" spans="1:21" ht="30.75" customHeight="1" x14ac:dyDescent="0.25">
      <c r="A44" s="131" t="s">
        <v>68</v>
      </c>
      <c r="B44" s="132"/>
      <c r="C44" s="143">
        <v>3422.27</v>
      </c>
      <c r="D44" s="143">
        <v>19.87</v>
      </c>
      <c r="E44" s="143">
        <v>3442.14</v>
      </c>
      <c r="F44" s="143">
        <v>1583.07</v>
      </c>
      <c r="G44" s="143">
        <v>5.28</v>
      </c>
      <c r="H44" s="143">
        <v>1588.36</v>
      </c>
      <c r="I44" s="143">
        <v>553.34</v>
      </c>
      <c r="J44" s="143">
        <v>-15.5</v>
      </c>
      <c r="K44" s="143">
        <v>537.84</v>
      </c>
      <c r="L44" s="143">
        <v>34.950000000000003</v>
      </c>
      <c r="M44" s="143">
        <v>-293.56</v>
      </c>
      <c r="N44" s="143">
        <v>33.86</v>
      </c>
      <c r="O44" s="143">
        <v>-1029.73</v>
      </c>
      <c r="P44" s="143">
        <v>-20.78</v>
      </c>
      <c r="Q44" s="143">
        <v>-1050.52</v>
      </c>
      <c r="R44" s="143">
        <v>16.170000000000002</v>
      </c>
      <c r="S44" s="143">
        <v>-78.010000000000005</v>
      </c>
      <c r="T44" s="143">
        <v>15.63</v>
      </c>
      <c r="U44" s="133"/>
    </row>
    <row r="45" spans="1:21" ht="30.75" customHeight="1" x14ac:dyDescent="0.25">
      <c r="A45" s="131" t="s">
        <v>69</v>
      </c>
      <c r="B45" s="132"/>
      <c r="C45" s="143">
        <v>3422.27</v>
      </c>
      <c r="D45" s="143">
        <v>19.87</v>
      </c>
      <c r="E45" s="143">
        <v>3442.14</v>
      </c>
      <c r="F45" s="143">
        <v>1348.61</v>
      </c>
      <c r="G45" s="143">
        <v>4.76</v>
      </c>
      <c r="H45" s="143">
        <v>1353.38</v>
      </c>
      <c r="I45" s="143">
        <v>548.09</v>
      </c>
      <c r="J45" s="143">
        <v>-9.98</v>
      </c>
      <c r="K45" s="143">
        <v>538.11</v>
      </c>
      <c r="L45" s="143">
        <v>40.64</v>
      </c>
      <c r="M45" s="143">
        <v>-209.66</v>
      </c>
      <c r="N45" s="143">
        <v>39.76</v>
      </c>
      <c r="O45" s="143">
        <v>-800.52</v>
      </c>
      <c r="P45" s="143">
        <v>-14.74</v>
      </c>
      <c r="Q45" s="143">
        <v>-815.27</v>
      </c>
      <c r="R45" s="143">
        <v>16.02</v>
      </c>
      <c r="S45" s="143">
        <v>-50.23</v>
      </c>
      <c r="T45" s="143">
        <v>15.63</v>
      </c>
      <c r="U45" s="133"/>
    </row>
    <row r="46" spans="1:21" ht="48" customHeight="1" x14ac:dyDescent="0.25">
      <c r="A46" s="146" t="s">
        <v>70</v>
      </c>
      <c r="B46" s="137" t="s">
        <v>71</v>
      </c>
      <c r="C46" s="145">
        <v>2400</v>
      </c>
      <c r="D46" s="145">
        <v>19.87</v>
      </c>
      <c r="E46" s="145">
        <v>2419.87</v>
      </c>
      <c r="F46" s="145">
        <v>306.20999999999998</v>
      </c>
      <c r="G46" s="145">
        <v>4.68</v>
      </c>
      <c r="H46" s="145">
        <v>310.89999999999998</v>
      </c>
      <c r="I46" s="145">
        <v>404.01</v>
      </c>
      <c r="J46" s="145">
        <v>-15.5</v>
      </c>
      <c r="K46" s="145">
        <v>388.51</v>
      </c>
      <c r="L46" s="145">
        <v>131.94</v>
      </c>
      <c r="M46" s="145">
        <v>-331.2</v>
      </c>
      <c r="N46" s="145">
        <v>124.96</v>
      </c>
      <c r="O46" s="145">
        <v>97.8</v>
      </c>
      <c r="P46" s="145">
        <v>-20.18</v>
      </c>
      <c r="Q46" s="145">
        <v>77.61</v>
      </c>
      <c r="R46" s="145">
        <v>16.829999999999998</v>
      </c>
      <c r="S46" s="145">
        <v>-78.010000000000005</v>
      </c>
      <c r="T46" s="145">
        <v>16.05</v>
      </c>
      <c r="U46" s="133"/>
    </row>
    <row r="47" spans="1:21" ht="43.5" customHeight="1" x14ac:dyDescent="0.25">
      <c r="A47" s="147" t="s">
        <v>72</v>
      </c>
      <c r="B47" s="135" t="s">
        <v>73</v>
      </c>
      <c r="C47" s="144">
        <v>2400</v>
      </c>
      <c r="D47" s="144" t="s">
        <v>25</v>
      </c>
      <c r="E47" s="144">
        <v>2400</v>
      </c>
      <c r="F47" s="144">
        <v>306.20999999999998</v>
      </c>
      <c r="G47" s="144" t="s">
        <v>25</v>
      </c>
      <c r="H47" s="144">
        <v>306.20999999999998</v>
      </c>
      <c r="I47" s="144">
        <v>404.01</v>
      </c>
      <c r="J47" s="144" t="s">
        <v>25</v>
      </c>
      <c r="K47" s="144">
        <v>404.01</v>
      </c>
      <c r="L47" s="144">
        <v>131.94</v>
      </c>
      <c r="M47" s="144" t="s">
        <v>25</v>
      </c>
      <c r="N47" s="144">
        <v>131.94</v>
      </c>
      <c r="O47" s="144">
        <v>97.8</v>
      </c>
      <c r="P47" s="144" t="s">
        <v>25</v>
      </c>
      <c r="Q47" s="144">
        <v>97.8</v>
      </c>
      <c r="R47" s="144">
        <v>16.829999999999998</v>
      </c>
      <c r="S47" s="144" t="s">
        <v>25</v>
      </c>
      <c r="T47" s="144">
        <v>16.829999999999998</v>
      </c>
      <c r="U47" s="133"/>
    </row>
    <row r="48" spans="1:21" ht="43.5" customHeight="1" x14ac:dyDescent="0.25">
      <c r="A48" s="147" t="s">
        <v>74</v>
      </c>
      <c r="B48" s="135" t="s">
        <v>75</v>
      </c>
      <c r="C48" s="144" t="s">
        <v>25</v>
      </c>
      <c r="D48" s="144">
        <v>-0.63</v>
      </c>
      <c r="E48" s="144">
        <v>-0.63</v>
      </c>
      <c r="F48" s="144" t="s">
        <v>25</v>
      </c>
      <c r="G48" s="144" t="s">
        <v>25</v>
      </c>
      <c r="H48" s="144" t="s">
        <v>25</v>
      </c>
      <c r="I48" s="144" t="s">
        <v>25</v>
      </c>
      <c r="J48" s="144">
        <v>-19.649999999999999</v>
      </c>
      <c r="K48" s="144">
        <v>-19.649999999999999</v>
      </c>
      <c r="L48" s="144" t="s">
        <v>25</v>
      </c>
      <c r="M48" s="144" t="s">
        <v>25</v>
      </c>
      <c r="N48" s="144" t="s">
        <v>25</v>
      </c>
      <c r="O48" s="144" t="s">
        <v>25</v>
      </c>
      <c r="P48" s="144">
        <v>-19.649999999999999</v>
      </c>
      <c r="Q48" s="144">
        <v>-19.649999999999999</v>
      </c>
      <c r="R48" s="144" t="s">
        <v>25</v>
      </c>
      <c r="S48" s="144">
        <v>3119.05</v>
      </c>
      <c r="T48" s="144">
        <v>3119.05</v>
      </c>
      <c r="U48" s="133"/>
    </row>
    <row r="49" spans="1:21" ht="43.5" customHeight="1" x14ac:dyDescent="0.25">
      <c r="A49" s="147" t="s">
        <v>76</v>
      </c>
      <c r="B49" s="135" t="s">
        <v>77</v>
      </c>
      <c r="C49" s="144" t="s">
        <v>25</v>
      </c>
      <c r="D49" s="144" t="s">
        <v>25</v>
      </c>
      <c r="E49" s="144" t="s">
        <v>25</v>
      </c>
      <c r="F49" s="144" t="s">
        <v>25</v>
      </c>
      <c r="G49" s="144" t="s">
        <v>25</v>
      </c>
      <c r="H49" s="144" t="s">
        <v>25</v>
      </c>
      <c r="I49" s="144" t="s">
        <v>25</v>
      </c>
      <c r="J49" s="144" t="s">
        <v>25</v>
      </c>
      <c r="K49" s="144" t="s">
        <v>25</v>
      </c>
      <c r="L49" s="144" t="s">
        <v>25</v>
      </c>
      <c r="M49" s="144" t="s">
        <v>25</v>
      </c>
      <c r="N49" s="144" t="s">
        <v>25</v>
      </c>
      <c r="O49" s="144" t="s">
        <v>25</v>
      </c>
      <c r="P49" s="144" t="s">
        <v>25</v>
      </c>
      <c r="Q49" s="144" t="s">
        <v>25</v>
      </c>
      <c r="R49" s="144" t="s">
        <v>25</v>
      </c>
      <c r="S49" s="144" t="s">
        <v>25</v>
      </c>
      <c r="T49" s="144" t="s">
        <v>25</v>
      </c>
      <c r="U49" s="133"/>
    </row>
    <row r="50" spans="1:21" ht="43.5" customHeight="1" x14ac:dyDescent="0.25">
      <c r="A50" s="147" t="s">
        <v>78</v>
      </c>
      <c r="B50" s="135" t="s">
        <v>79</v>
      </c>
      <c r="C50" s="144" t="s">
        <v>25</v>
      </c>
      <c r="D50" s="144">
        <v>20.5</v>
      </c>
      <c r="E50" s="144">
        <v>20.5</v>
      </c>
      <c r="F50" s="144" t="s">
        <v>25</v>
      </c>
      <c r="G50" s="144">
        <v>4.68</v>
      </c>
      <c r="H50" s="144">
        <v>4.68</v>
      </c>
      <c r="I50" s="144" t="s">
        <v>25</v>
      </c>
      <c r="J50" s="144">
        <v>4.1500000000000004</v>
      </c>
      <c r="K50" s="144">
        <v>4.1500000000000004</v>
      </c>
      <c r="L50" s="144" t="s">
        <v>25</v>
      </c>
      <c r="M50" s="144">
        <v>88.68</v>
      </c>
      <c r="N50" s="144">
        <v>88.68</v>
      </c>
      <c r="O50" s="144" t="s">
        <v>25</v>
      </c>
      <c r="P50" s="144">
        <v>-0.53</v>
      </c>
      <c r="Q50" s="144">
        <v>-0.53</v>
      </c>
      <c r="R50" s="144" t="s">
        <v>25</v>
      </c>
      <c r="S50" s="144">
        <v>20.239999999999998</v>
      </c>
      <c r="T50" s="144">
        <v>20.239999999999998</v>
      </c>
      <c r="U50" s="133"/>
    </row>
    <row r="51" spans="1:21" ht="43.5" customHeight="1" x14ac:dyDescent="0.25">
      <c r="A51" s="147" t="s">
        <v>80</v>
      </c>
      <c r="B51" s="135" t="s">
        <v>81</v>
      </c>
      <c r="C51" s="144" t="s">
        <v>25</v>
      </c>
      <c r="D51" s="144" t="s">
        <v>25</v>
      </c>
      <c r="E51" s="144" t="s">
        <v>25</v>
      </c>
      <c r="F51" s="144" t="s">
        <v>25</v>
      </c>
      <c r="G51" s="144" t="s">
        <v>25</v>
      </c>
      <c r="H51" s="144" t="s">
        <v>25</v>
      </c>
      <c r="I51" s="144" t="s">
        <v>25</v>
      </c>
      <c r="J51" s="144" t="s">
        <v>25</v>
      </c>
      <c r="K51" s="144" t="s">
        <v>25</v>
      </c>
      <c r="L51" s="144" t="s">
        <v>25</v>
      </c>
      <c r="M51" s="144" t="s">
        <v>25</v>
      </c>
      <c r="N51" s="144" t="s">
        <v>25</v>
      </c>
      <c r="O51" s="144" t="s">
        <v>25</v>
      </c>
      <c r="P51" s="144" t="s">
        <v>25</v>
      </c>
      <c r="Q51" s="144" t="s">
        <v>25</v>
      </c>
      <c r="R51" s="144" t="s">
        <v>25</v>
      </c>
      <c r="S51" s="144" t="s">
        <v>25</v>
      </c>
      <c r="T51" s="144" t="s">
        <v>25</v>
      </c>
      <c r="U51" s="133"/>
    </row>
    <row r="52" spans="1:21" ht="43.5" customHeight="1" x14ac:dyDescent="0.25">
      <c r="A52" s="147" t="s">
        <v>82</v>
      </c>
      <c r="B52" s="135" t="s">
        <v>83</v>
      </c>
      <c r="C52" s="144" t="s">
        <v>25</v>
      </c>
      <c r="D52" s="144" t="s">
        <v>25</v>
      </c>
      <c r="E52" s="144" t="s">
        <v>25</v>
      </c>
      <c r="F52" s="144" t="s">
        <v>25</v>
      </c>
      <c r="G52" s="144" t="s">
        <v>25</v>
      </c>
      <c r="H52" s="144" t="s">
        <v>25</v>
      </c>
      <c r="I52" s="144" t="s">
        <v>25</v>
      </c>
      <c r="J52" s="144" t="s">
        <v>25</v>
      </c>
      <c r="K52" s="144" t="s">
        <v>25</v>
      </c>
      <c r="L52" s="144" t="s">
        <v>25</v>
      </c>
      <c r="M52" s="144" t="s">
        <v>25</v>
      </c>
      <c r="N52" s="144" t="s">
        <v>25</v>
      </c>
      <c r="O52" s="144" t="s">
        <v>25</v>
      </c>
      <c r="P52" s="144" t="s">
        <v>25</v>
      </c>
      <c r="Q52" s="144" t="s">
        <v>25</v>
      </c>
      <c r="R52" s="144" t="s">
        <v>25</v>
      </c>
      <c r="S52" s="144" t="s">
        <v>25</v>
      </c>
      <c r="T52" s="144" t="s">
        <v>25</v>
      </c>
      <c r="U52" s="133"/>
    </row>
    <row r="53" spans="1:21" ht="43.5" customHeight="1" x14ac:dyDescent="0.25">
      <c r="A53" s="147" t="s">
        <v>84</v>
      </c>
      <c r="B53" s="135" t="s">
        <v>85</v>
      </c>
      <c r="C53" s="144" t="s">
        <v>25</v>
      </c>
      <c r="D53" s="144" t="s">
        <v>25</v>
      </c>
      <c r="E53" s="144" t="s">
        <v>25</v>
      </c>
      <c r="F53" s="144" t="s">
        <v>25</v>
      </c>
      <c r="G53" s="144" t="s">
        <v>25</v>
      </c>
      <c r="H53" s="144" t="s">
        <v>25</v>
      </c>
      <c r="I53" s="144" t="s">
        <v>25</v>
      </c>
      <c r="J53" s="144" t="s">
        <v>25</v>
      </c>
      <c r="K53" s="144" t="s">
        <v>25</v>
      </c>
      <c r="L53" s="144" t="s">
        <v>25</v>
      </c>
      <c r="M53" s="144" t="s">
        <v>25</v>
      </c>
      <c r="N53" s="144" t="s">
        <v>25</v>
      </c>
      <c r="O53" s="144" t="s">
        <v>25</v>
      </c>
      <c r="P53" s="144" t="s">
        <v>25</v>
      </c>
      <c r="Q53" s="144" t="s">
        <v>25</v>
      </c>
      <c r="R53" s="144" t="s">
        <v>25</v>
      </c>
      <c r="S53" s="144" t="s">
        <v>25</v>
      </c>
      <c r="T53" s="144" t="s">
        <v>25</v>
      </c>
      <c r="U53" s="133"/>
    </row>
    <row r="54" spans="1:21" ht="43.5" customHeight="1" x14ac:dyDescent="0.25">
      <c r="A54" s="147" t="s">
        <v>86</v>
      </c>
      <c r="B54" s="135" t="s">
        <v>87</v>
      </c>
      <c r="C54" s="144" t="s">
        <v>25</v>
      </c>
      <c r="D54" s="144" t="s">
        <v>25</v>
      </c>
      <c r="E54" s="144" t="s">
        <v>25</v>
      </c>
      <c r="F54" s="144" t="s">
        <v>25</v>
      </c>
      <c r="G54" s="144" t="s">
        <v>25</v>
      </c>
      <c r="H54" s="144" t="s">
        <v>25</v>
      </c>
      <c r="I54" s="144" t="s">
        <v>25</v>
      </c>
      <c r="J54" s="144" t="s">
        <v>25</v>
      </c>
      <c r="K54" s="144" t="s">
        <v>25</v>
      </c>
      <c r="L54" s="144" t="s">
        <v>25</v>
      </c>
      <c r="M54" s="144" t="s">
        <v>25</v>
      </c>
      <c r="N54" s="144" t="s">
        <v>25</v>
      </c>
      <c r="O54" s="144" t="s">
        <v>25</v>
      </c>
      <c r="P54" s="144" t="s">
        <v>25</v>
      </c>
      <c r="Q54" s="144" t="s">
        <v>25</v>
      </c>
      <c r="R54" s="144" t="s">
        <v>25</v>
      </c>
      <c r="S54" s="144" t="s">
        <v>25</v>
      </c>
      <c r="T54" s="144" t="s">
        <v>25</v>
      </c>
      <c r="U54" s="133"/>
    </row>
    <row r="55" spans="1:21" ht="43.5" customHeight="1" x14ac:dyDescent="0.25">
      <c r="A55" s="136" t="s">
        <v>88</v>
      </c>
      <c r="B55" s="137" t="s">
        <v>89</v>
      </c>
      <c r="C55" s="145">
        <v>266.89999999999998</v>
      </c>
      <c r="D55" s="145" t="s">
        <v>25</v>
      </c>
      <c r="E55" s="145">
        <v>266.89999999999998</v>
      </c>
      <c r="F55" s="145">
        <v>42.11</v>
      </c>
      <c r="G55" s="145" t="s">
        <v>25</v>
      </c>
      <c r="H55" s="145">
        <v>42.11</v>
      </c>
      <c r="I55" s="145">
        <v>6.85</v>
      </c>
      <c r="J55" s="145" t="s">
        <v>25</v>
      </c>
      <c r="K55" s="145">
        <v>6.85</v>
      </c>
      <c r="L55" s="145">
        <v>16.27</v>
      </c>
      <c r="M55" s="145" t="s">
        <v>25</v>
      </c>
      <c r="N55" s="145">
        <v>16.27</v>
      </c>
      <c r="O55" s="145">
        <v>-35.26</v>
      </c>
      <c r="P55" s="145" t="s">
        <v>25</v>
      </c>
      <c r="Q55" s="145">
        <v>-35.26</v>
      </c>
      <c r="R55" s="145">
        <v>2.57</v>
      </c>
      <c r="S55" s="145" t="s">
        <v>25</v>
      </c>
      <c r="T55" s="145">
        <v>2.57</v>
      </c>
      <c r="U55" s="133"/>
    </row>
    <row r="56" spans="1:21" ht="43.5" customHeight="1" x14ac:dyDescent="0.25">
      <c r="A56" s="136" t="s">
        <v>90</v>
      </c>
      <c r="B56" s="137" t="s">
        <v>91</v>
      </c>
      <c r="C56" s="145" t="s">
        <v>25</v>
      </c>
      <c r="D56" s="145" t="s">
        <v>25</v>
      </c>
      <c r="E56" s="145" t="s">
        <v>25</v>
      </c>
      <c r="F56" s="145">
        <v>16.5</v>
      </c>
      <c r="G56" s="145">
        <v>0.08</v>
      </c>
      <c r="H56" s="145">
        <v>16.579999999999998</v>
      </c>
      <c r="I56" s="145" t="s">
        <v>25</v>
      </c>
      <c r="J56" s="145" t="s">
        <v>25</v>
      </c>
      <c r="K56" s="145" t="s">
        <v>25</v>
      </c>
      <c r="L56" s="145" t="s">
        <v>25</v>
      </c>
      <c r="M56" s="145" t="s">
        <v>25</v>
      </c>
      <c r="N56" s="145" t="s">
        <v>25</v>
      </c>
      <c r="O56" s="145">
        <v>-16.5</v>
      </c>
      <c r="P56" s="145">
        <v>-0.08</v>
      </c>
      <c r="Q56" s="145">
        <v>-16.579999999999998</v>
      </c>
      <c r="R56" s="145" t="s">
        <v>25</v>
      </c>
      <c r="S56" s="145" t="s">
        <v>25</v>
      </c>
      <c r="T56" s="145" t="s">
        <v>25</v>
      </c>
      <c r="U56" s="133"/>
    </row>
    <row r="57" spans="1:21" ht="22.5" customHeight="1" x14ac:dyDescent="0.25">
      <c r="A57" s="134" t="s">
        <v>92</v>
      </c>
      <c r="B57" s="135" t="s">
        <v>93</v>
      </c>
      <c r="C57" s="144" t="s">
        <v>25</v>
      </c>
      <c r="D57" s="144" t="s">
        <v>25</v>
      </c>
      <c r="E57" s="144" t="s">
        <v>25</v>
      </c>
      <c r="F57" s="144" t="s">
        <v>25</v>
      </c>
      <c r="G57" s="144" t="s">
        <v>25</v>
      </c>
      <c r="H57" s="144" t="s">
        <v>25</v>
      </c>
      <c r="I57" s="144" t="s">
        <v>25</v>
      </c>
      <c r="J57" s="144" t="s">
        <v>25</v>
      </c>
      <c r="K57" s="144" t="s">
        <v>25</v>
      </c>
      <c r="L57" s="144" t="s">
        <v>25</v>
      </c>
      <c r="M57" s="144" t="s">
        <v>25</v>
      </c>
      <c r="N57" s="144" t="s">
        <v>25</v>
      </c>
      <c r="O57" s="144" t="s">
        <v>25</v>
      </c>
      <c r="P57" s="144" t="s">
        <v>25</v>
      </c>
      <c r="Q57" s="144" t="s">
        <v>25</v>
      </c>
      <c r="R57" s="144" t="s">
        <v>25</v>
      </c>
      <c r="S57" s="144" t="s">
        <v>25</v>
      </c>
      <c r="T57" s="144" t="s">
        <v>25</v>
      </c>
      <c r="U57" s="133"/>
    </row>
    <row r="58" spans="1:21" ht="22.5" customHeight="1" x14ac:dyDescent="0.25">
      <c r="A58" s="134" t="s">
        <v>94</v>
      </c>
      <c r="B58" s="135" t="s">
        <v>95</v>
      </c>
      <c r="C58" s="144" t="s">
        <v>25</v>
      </c>
      <c r="D58" s="144" t="s">
        <v>25</v>
      </c>
      <c r="E58" s="144" t="s">
        <v>25</v>
      </c>
      <c r="F58" s="144">
        <v>16.5</v>
      </c>
      <c r="G58" s="144">
        <v>0.08</v>
      </c>
      <c r="H58" s="144">
        <v>16.579999999999998</v>
      </c>
      <c r="I58" s="144" t="s">
        <v>25</v>
      </c>
      <c r="J58" s="144" t="s">
        <v>25</v>
      </c>
      <c r="K58" s="144" t="s">
        <v>25</v>
      </c>
      <c r="L58" s="144" t="s">
        <v>25</v>
      </c>
      <c r="M58" s="144" t="s">
        <v>25</v>
      </c>
      <c r="N58" s="144" t="s">
        <v>25</v>
      </c>
      <c r="O58" s="144">
        <v>-16.5</v>
      </c>
      <c r="P58" s="144">
        <v>-0.08</v>
      </c>
      <c r="Q58" s="144">
        <v>-16.579999999999998</v>
      </c>
      <c r="R58" s="144" t="s">
        <v>25</v>
      </c>
      <c r="S58" s="144" t="s">
        <v>25</v>
      </c>
      <c r="T58" s="144" t="s">
        <v>25</v>
      </c>
      <c r="U58" s="133"/>
    </row>
    <row r="59" spans="1:21" ht="32.25" customHeight="1" x14ac:dyDescent="0.25">
      <c r="A59" s="136" t="s">
        <v>96</v>
      </c>
      <c r="B59" s="137" t="s">
        <v>97</v>
      </c>
      <c r="C59" s="145">
        <v>504.3</v>
      </c>
      <c r="D59" s="145" t="s">
        <v>25</v>
      </c>
      <c r="E59" s="145">
        <v>504.3</v>
      </c>
      <c r="F59" s="145">
        <v>351.24</v>
      </c>
      <c r="G59" s="145" t="s">
        <v>25</v>
      </c>
      <c r="H59" s="145">
        <v>351.24</v>
      </c>
      <c r="I59" s="145">
        <v>9.4600000000000009</v>
      </c>
      <c r="J59" s="145" t="s">
        <v>25</v>
      </c>
      <c r="K59" s="145">
        <v>9.4600000000000009</v>
      </c>
      <c r="L59" s="145">
        <v>2.69</v>
      </c>
      <c r="M59" s="145" t="s">
        <v>25</v>
      </c>
      <c r="N59" s="145">
        <v>2.69</v>
      </c>
      <c r="O59" s="145">
        <v>-341.78</v>
      </c>
      <c r="P59" s="145" t="s">
        <v>25</v>
      </c>
      <c r="Q59" s="145">
        <v>-341.78</v>
      </c>
      <c r="R59" s="145">
        <v>1.88</v>
      </c>
      <c r="S59" s="145" t="s">
        <v>25</v>
      </c>
      <c r="T59" s="145">
        <v>1.88</v>
      </c>
      <c r="U59" s="133"/>
    </row>
    <row r="60" spans="1:21" ht="48" customHeight="1" x14ac:dyDescent="0.25">
      <c r="A60" s="147" t="s">
        <v>98</v>
      </c>
      <c r="B60" s="135" t="s">
        <v>99</v>
      </c>
      <c r="C60" s="144" t="s">
        <v>25</v>
      </c>
      <c r="D60" s="144" t="s">
        <v>25</v>
      </c>
      <c r="E60" s="144" t="s">
        <v>25</v>
      </c>
      <c r="F60" s="144">
        <v>320</v>
      </c>
      <c r="G60" s="144" t="s">
        <v>25</v>
      </c>
      <c r="H60" s="144">
        <v>320</v>
      </c>
      <c r="I60" s="144" t="s">
        <v>25</v>
      </c>
      <c r="J60" s="144" t="s">
        <v>25</v>
      </c>
      <c r="K60" s="144" t="s">
        <v>25</v>
      </c>
      <c r="L60" s="144" t="s">
        <v>25</v>
      </c>
      <c r="M60" s="144" t="s">
        <v>25</v>
      </c>
      <c r="N60" s="144" t="s">
        <v>25</v>
      </c>
      <c r="O60" s="144">
        <v>-320</v>
      </c>
      <c r="P60" s="144" t="s">
        <v>25</v>
      </c>
      <c r="Q60" s="144">
        <v>-320</v>
      </c>
      <c r="R60" s="144" t="s">
        <v>25</v>
      </c>
      <c r="S60" s="144" t="s">
        <v>25</v>
      </c>
      <c r="T60" s="144" t="s">
        <v>25</v>
      </c>
      <c r="U60" s="133"/>
    </row>
    <row r="61" spans="1:21" ht="48" customHeight="1" x14ac:dyDescent="0.25">
      <c r="A61" s="147" t="s">
        <v>100</v>
      </c>
      <c r="B61" s="135" t="s">
        <v>101</v>
      </c>
      <c r="C61" s="144">
        <v>504.3</v>
      </c>
      <c r="D61" s="144" t="s">
        <v>25</v>
      </c>
      <c r="E61" s="144">
        <v>504.3</v>
      </c>
      <c r="F61" s="144">
        <v>31.24</v>
      </c>
      <c r="G61" s="144" t="s">
        <v>25</v>
      </c>
      <c r="H61" s="144">
        <v>31.24</v>
      </c>
      <c r="I61" s="144">
        <v>9.4600000000000009</v>
      </c>
      <c r="J61" s="144" t="s">
        <v>25</v>
      </c>
      <c r="K61" s="144">
        <v>9.4600000000000009</v>
      </c>
      <c r="L61" s="144">
        <v>30.28</v>
      </c>
      <c r="M61" s="144" t="s">
        <v>25</v>
      </c>
      <c r="N61" s="144">
        <v>30.28</v>
      </c>
      <c r="O61" s="144">
        <v>-21.78</v>
      </c>
      <c r="P61" s="144" t="s">
        <v>25</v>
      </c>
      <c r="Q61" s="144">
        <v>-21.78</v>
      </c>
      <c r="R61" s="144">
        <v>1.88</v>
      </c>
      <c r="S61" s="144" t="s">
        <v>25</v>
      </c>
      <c r="T61" s="144">
        <v>1.88</v>
      </c>
      <c r="U61" s="133"/>
    </row>
    <row r="62" spans="1:21" ht="48" customHeight="1" x14ac:dyDescent="0.25">
      <c r="A62" s="147" t="s">
        <v>102</v>
      </c>
      <c r="B62" s="135" t="s">
        <v>103</v>
      </c>
      <c r="C62" s="144" t="s">
        <v>25</v>
      </c>
      <c r="D62" s="144" t="s">
        <v>25</v>
      </c>
      <c r="E62" s="144" t="s">
        <v>25</v>
      </c>
      <c r="F62" s="144" t="s">
        <v>25</v>
      </c>
      <c r="G62" s="144" t="s">
        <v>25</v>
      </c>
      <c r="H62" s="144" t="s">
        <v>25</v>
      </c>
      <c r="I62" s="144" t="s">
        <v>25</v>
      </c>
      <c r="J62" s="144" t="s">
        <v>25</v>
      </c>
      <c r="K62" s="144" t="s">
        <v>25</v>
      </c>
      <c r="L62" s="144" t="s">
        <v>25</v>
      </c>
      <c r="M62" s="144" t="s">
        <v>25</v>
      </c>
      <c r="N62" s="144" t="s">
        <v>25</v>
      </c>
      <c r="O62" s="144" t="s">
        <v>25</v>
      </c>
      <c r="P62" s="144" t="s">
        <v>25</v>
      </c>
      <c r="Q62" s="144" t="s">
        <v>25</v>
      </c>
      <c r="R62" s="144" t="s">
        <v>25</v>
      </c>
      <c r="S62" s="144" t="s">
        <v>25</v>
      </c>
      <c r="T62" s="144" t="s">
        <v>25</v>
      </c>
      <c r="U62" s="133"/>
    </row>
    <row r="63" spans="1:21" ht="30.75" customHeight="1" x14ac:dyDescent="0.25">
      <c r="A63" s="136" t="s">
        <v>104</v>
      </c>
      <c r="B63" s="137" t="s">
        <v>105</v>
      </c>
      <c r="C63" s="145" t="s">
        <v>25</v>
      </c>
      <c r="D63" s="145" t="s">
        <v>25</v>
      </c>
      <c r="E63" s="145" t="s">
        <v>25</v>
      </c>
      <c r="F63" s="145" t="s">
        <v>25</v>
      </c>
      <c r="G63" s="145" t="s">
        <v>25</v>
      </c>
      <c r="H63" s="145" t="s">
        <v>25</v>
      </c>
      <c r="I63" s="145" t="s">
        <v>25</v>
      </c>
      <c r="J63" s="145" t="s">
        <v>25</v>
      </c>
      <c r="K63" s="145" t="s">
        <v>25</v>
      </c>
      <c r="L63" s="145" t="s">
        <v>25</v>
      </c>
      <c r="M63" s="145" t="s">
        <v>25</v>
      </c>
      <c r="N63" s="145" t="s">
        <v>25</v>
      </c>
      <c r="O63" s="145" t="s">
        <v>25</v>
      </c>
      <c r="P63" s="145" t="s">
        <v>25</v>
      </c>
      <c r="Q63" s="145" t="s">
        <v>25</v>
      </c>
      <c r="R63" s="145" t="s">
        <v>25</v>
      </c>
      <c r="S63" s="145" t="s">
        <v>25</v>
      </c>
      <c r="T63" s="145" t="s">
        <v>25</v>
      </c>
      <c r="U63" s="133"/>
    </row>
    <row r="64" spans="1:21" ht="30.75" customHeight="1" x14ac:dyDescent="0.25">
      <c r="A64" s="136" t="s">
        <v>106</v>
      </c>
      <c r="B64" s="137" t="s">
        <v>107</v>
      </c>
      <c r="C64" s="145">
        <v>251.07</v>
      </c>
      <c r="D64" s="145" t="s">
        <v>25</v>
      </c>
      <c r="E64" s="145">
        <v>251.07</v>
      </c>
      <c r="F64" s="145">
        <v>632.54999999999995</v>
      </c>
      <c r="G64" s="145" t="s">
        <v>25</v>
      </c>
      <c r="H64" s="145">
        <v>632.54999999999995</v>
      </c>
      <c r="I64" s="145">
        <v>127.77</v>
      </c>
      <c r="J64" s="145">
        <v>5.52</v>
      </c>
      <c r="K64" s="145">
        <v>133.29</v>
      </c>
      <c r="L64" s="145">
        <v>20.2</v>
      </c>
      <c r="M64" s="145" t="s">
        <v>25</v>
      </c>
      <c r="N64" s="145">
        <v>21.07</v>
      </c>
      <c r="O64" s="145">
        <v>-504.78</v>
      </c>
      <c r="P64" s="145">
        <v>5.52</v>
      </c>
      <c r="Q64" s="145">
        <v>-499.26</v>
      </c>
      <c r="R64" s="145">
        <v>50.89</v>
      </c>
      <c r="S64" s="145" t="s">
        <v>25</v>
      </c>
      <c r="T64" s="145">
        <v>53.09</v>
      </c>
      <c r="U64" s="133"/>
    </row>
    <row r="65" spans="1:21" ht="30.75" customHeight="1" x14ac:dyDescent="0.25">
      <c r="A65" s="136" t="s">
        <v>108</v>
      </c>
      <c r="B65" s="137" t="s">
        <v>109</v>
      </c>
      <c r="C65" s="145" t="s">
        <v>25</v>
      </c>
      <c r="D65" s="145" t="s">
        <v>25</v>
      </c>
      <c r="E65" s="145" t="s">
        <v>25</v>
      </c>
      <c r="F65" s="145">
        <v>234.46</v>
      </c>
      <c r="G65" s="145">
        <v>0.52</v>
      </c>
      <c r="H65" s="145">
        <v>234.98</v>
      </c>
      <c r="I65" s="145">
        <v>5.25</v>
      </c>
      <c r="J65" s="145">
        <v>-5.52</v>
      </c>
      <c r="K65" s="145">
        <v>-0.27</v>
      </c>
      <c r="L65" s="145">
        <v>2.2400000000000002</v>
      </c>
      <c r="M65" s="145">
        <v>-1061.54</v>
      </c>
      <c r="N65" s="145">
        <v>-0.11</v>
      </c>
      <c r="O65" s="145">
        <v>-229.21</v>
      </c>
      <c r="P65" s="145">
        <v>-6.04</v>
      </c>
      <c r="Q65" s="145">
        <v>-235.25</v>
      </c>
      <c r="R65" s="145" t="s">
        <v>25</v>
      </c>
      <c r="S65" s="145" t="s">
        <v>25</v>
      </c>
      <c r="T65" s="145" t="s">
        <v>25</v>
      </c>
      <c r="U65" s="133"/>
    </row>
    <row r="66" spans="1:21" ht="24.75" customHeight="1" x14ac:dyDescent="0.25">
      <c r="A66" s="138" t="s">
        <v>110</v>
      </c>
      <c r="B66" s="135" t="s">
        <v>111</v>
      </c>
      <c r="C66" s="144" t="s">
        <v>25</v>
      </c>
      <c r="D66" s="144" t="s">
        <v>25</v>
      </c>
      <c r="E66" s="144" t="s">
        <v>25</v>
      </c>
      <c r="F66" s="144">
        <v>234.46</v>
      </c>
      <c r="G66" s="144">
        <v>0.52</v>
      </c>
      <c r="H66" s="144">
        <v>234.98</v>
      </c>
      <c r="I66" s="144">
        <v>5.25</v>
      </c>
      <c r="J66" s="144">
        <v>-5.52</v>
      </c>
      <c r="K66" s="144">
        <v>-0.27</v>
      </c>
      <c r="L66" s="144">
        <v>2.2400000000000002</v>
      </c>
      <c r="M66" s="144">
        <v>-1061.54</v>
      </c>
      <c r="N66" s="144">
        <v>-0.11</v>
      </c>
      <c r="O66" s="144">
        <v>-229.21</v>
      </c>
      <c r="P66" s="144">
        <v>-6.04</v>
      </c>
      <c r="Q66" s="144">
        <v>-235.25</v>
      </c>
      <c r="R66" s="144" t="s">
        <v>25</v>
      </c>
      <c r="S66" s="144" t="s">
        <v>25</v>
      </c>
      <c r="T66" s="144" t="s">
        <v>25</v>
      </c>
      <c r="U66" s="133"/>
    </row>
    <row r="67" spans="1:21" ht="24.75" customHeight="1" x14ac:dyDescent="0.25">
      <c r="A67" s="138" t="s">
        <v>112</v>
      </c>
      <c r="B67" s="135" t="s">
        <v>113</v>
      </c>
      <c r="C67" s="144" t="s">
        <v>25</v>
      </c>
      <c r="D67" s="144" t="s">
        <v>25</v>
      </c>
      <c r="E67" s="144" t="s">
        <v>25</v>
      </c>
      <c r="F67" s="144" t="s">
        <v>25</v>
      </c>
      <c r="G67" s="144" t="s">
        <v>25</v>
      </c>
      <c r="H67" s="144" t="s">
        <v>25</v>
      </c>
      <c r="I67" s="144" t="s">
        <v>25</v>
      </c>
      <c r="J67" s="144" t="s">
        <v>25</v>
      </c>
      <c r="K67" s="144" t="s">
        <v>25</v>
      </c>
      <c r="L67" s="144" t="s">
        <v>25</v>
      </c>
      <c r="M67" s="144" t="s">
        <v>25</v>
      </c>
      <c r="N67" s="144" t="s">
        <v>25</v>
      </c>
      <c r="O67" s="144" t="s">
        <v>25</v>
      </c>
      <c r="P67" s="144" t="s">
        <v>25</v>
      </c>
      <c r="Q67" s="144" t="s">
        <v>25</v>
      </c>
      <c r="R67" s="144" t="s">
        <v>25</v>
      </c>
      <c r="S67" s="144" t="s">
        <v>25</v>
      </c>
      <c r="T67" s="144" t="s">
        <v>25</v>
      </c>
      <c r="U67" s="133"/>
    </row>
    <row r="68" spans="1:21" ht="24.75" customHeight="1" x14ac:dyDescent="0.25">
      <c r="A68" s="138" t="s">
        <v>114</v>
      </c>
      <c r="B68" s="135" t="s">
        <v>115</v>
      </c>
      <c r="C68" s="144" t="s">
        <v>25</v>
      </c>
      <c r="D68" s="144" t="s">
        <v>25</v>
      </c>
      <c r="E68" s="144" t="s">
        <v>25</v>
      </c>
      <c r="F68" s="144" t="s">
        <v>25</v>
      </c>
      <c r="G68" s="144" t="s">
        <v>25</v>
      </c>
      <c r="H68" s="144" t="s">
        <v>25</v>
      </c>
      <c r="I68" s="144" t="s">
        <v>25</v>
      </c>
      <c r="J68" s="144" t="s">
        <v>25</v>
      </c>
      <c r="K68" s="144" t="s">
        <v>25</v>
      </c>
      <c r="L68" s="144" t="s">
        <v>25</v>
      </c>
      <c r="M68" s="144" t="s">
        <v>25</v>
      </c>
      <c r="N68" s="144" t="s">
        <v>25</v>
      </c>
      <c r="O68" s="144" t="s">
        <v>25</v>
      </c>
      <c r="P68" s="144" t="s">
        <v>25</v>
      </c>
      <c r="Q68" s="144" t="s">
        <v>25</v>
      </c>
      <c r="R68" s="144" t="s">
        <v>25</v>
      </c>
      <c r="S68" s="144" t="s">
        <v>25</v>
      </c>
      <c r="T68" s="144" t="s">
        <v>25</v>
      </c>
      <c r="U68" s="133"/>
    </row>
    <row r="69" spans="1:21" ht="24.75" customHeight="1" x14ac:dyDescent="0.25"/>
    <row r="70" spans="1:21" ht="24.75" customHeight="1" x14ac:dyDescent="0.25"/>
  </sheetData>
  <mergeCells count="29">
    <mergeCell ref="E15:E16"/>
    <mergeCell ref="F15:F16"/>
    <mergeCell ref="G15:G16"/>
    <mergeCell ref="H15:H16"/>
    <mergeCell ref="R15:R16"/>
    <mergeCell ref="S15:S16"/>
    <mergeCell ref="R13:T14"/>
    <mergeCell ref="T15:T16"/>
    <mergeCell ref="A5:T5"/>
    <mergeCell ref="A7:T7"/>
    <mergeCell ref="E9:M9"/>
    <mergeCell ref="C13:E14"/>
    <mergeCell ref="F13:H14"/>
    <mergeCell ref="I13:K14"/>
    <mergeCell ref="L13:N14"/>
    <mergeCell ref="O13:Q14"/>
    <mergeCell ref="A13:A16"/>
    <mergeCell ref="B13:B16"/>
    <mergeCell ref="C15:C16"/>
    <mergeCell ref="D15:D16"/>
    <mergeCell ref="N15:N16"/>
    <mergeCell ref="Q15:Q16"/>
    <mergeCell ref="I15:I16"/>
    <mergeCell ref="J15:J16"/>
    <mergeCell ref="K15:K16"/>
    <mergeCell ref="L15:L16"/>
    <mergeCell ref="M15:M16"/>
    <mergeCell ref="O15:O16"/>
    <mergeCell ref="P15:P16"/>
  </mergeCells>
  <pageMargins left="0.70866141732283472" right="0.19685039370078741" top="0.27559055118110237" bottom="0.15748031496062992" header="0.31496062992125984" footer="0.31496062992125984"/>
  <pageSetup paperSize="9" scale="45" fitToHeight="2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zoomScaleNormal="100" zoomScaleSheetLayoutView="100" workbookViewId="0">
      <selection activeCell="T65" sqref="A1:T65"/>
    </sheetView>
  </sheetViews>
  <sheetFormatPr defaultRowHeight="15" x14ac:dyDescent="0.25"/>
  <cols>
    <col min="1" max="1" width="59.85546875" style="1" customWidth="1"/>
    <col min="2" max="2" width="32.140625" style="1" hidden="1" customWidth="1"/>
    <col min="3" max="3" width="17.28515625" style="1" customWidth="1"/>
    <col min="4" max="4" width="13.140625" style="1" customWidth="1"/>
    <col min="5" max="5" width="15" style="1" customWidth="1"/>
    <col min="6" max="11" width="13.140625" style="1" customWidth="1"/>
    <col min="12" max="20" width="11.42578125" style="1" customWidth="1"/>
    <col min="21" max="21" width="9.140625" style="1" customWidth="1"/>
    <col min="22" max="16384" width="9.140625" style="1"/>
  </cols>
  <sheetData>
    <row r="1" spans="1:21" ht="1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110" customFormat="1" ht="15" customHeight="1" x14ac:dyDescent="0.35">
      <c r="A2" s="175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09"/>
    </row>
    <row r="3" spans="1:21" s="110" customFormat="1" ht="15" customHeight="1" x14ac:dyDescent="0.3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s="110" customFormat="1" ht="15" customHeight="1" x14ac:dyDescent="0.35">
      <c r="A4" s="177" t="s">
        <v>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09"/>
    </row>
    <row r="5" spans="1:21" s="110" customFormat="1" ht="15" customHeight="1" x14ac:dyDescent="0.3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1" s="110" customFormat="1" ht="15" customHeight="1" x14ac:dyDescent="0.35">
      <c r="A6" s="109"/>
      <c r="B6" s="109"/>
      <c r="C6" s="109"/>
      <c r="D6" s="109"/>
      <c r="E6" s="171" t="s">
        <v>118</v>
      </c>
      <c r="F6" s="172"/>
      <c r="G6" s="172"/>
      <c r="H6" s="172"/>
      <c r="I6" s="172"/>
      <c r="J6" s="172"/>
      <c r="K6" s="172"/>
      <c r="L6" s="172"/>
      <c r="M6" s="172"/>
      <c r="N6" s="172"/>
      <c r="O6" s="109"/>
      <c r="P6" s="109"/>
      <c r="Q6" s="109"/>
      <c r="R6" s="109"/>
      <c r="S6" s="109"/>
      <c r="T6" s="109"/>
      <c r="U6" s="109"/>
    </row>
    <row r="7" spans="1:21" s="110" customFormat="1" ht="15" customHeight="1" x14ac:dyDescent="0.3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</row>
    <row r="8" spans="1:21" ht="15" customHeight="1" x14ac:dyDescent="0.25">
      <c r="A8" s="3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s="119" customFormat="1" ht="15" customHeight="1" x14ac:dyDescent="0.3">
      <c r="A10" s="189" t="s">
        <v>4</v>
      </c>
      <c r="B10" s="189" t="s">
        <v>5</v>
      </c>
      <c r="C10" s="189" t="s">
        <v>6</v>
      </c>
      <c r="D10" s="190"/>
      <c r="E10" s="190"/>
      <c r="F10" s="191" t="s">
        <v>7</v>
      </c>
      <c r="G10" s="192"/>
      <c r="H10" s="192"/>
      <c r="I10" s="193" t="s">
        <v>8</v>
      </c>
      <c r="J10" s="194"/>
      <c r="K10" s="194"/>
      <c r="L10" s="189" t="s">
        <v>9</v>
      </c>
      <c r="M10" s="190"/>
      <c r="N10" s="190"/>
      <c r="O10" s="189" t="s">
        <v>10</v>
      </c>
      <c r="P10" s="190"/>
      <c r="Q10" s="190"/>
      <c r="R10" s="189" t="s">
        <v>11</v>
      </c>
      <c r="S10" s="190"/>
      <c r="T10" s="190"/>
      <c r="U10" s="118"/>
    </row>
    <row r="11" spans="1:21" s="119" customFormat="1" ht="22.5" customHeight="1" x14ac:dyDescent="0.3">
      <c r="A11" s="190"/>
      <c r="B11" s="190"/>
      <c r="C11" s="190"/>
      <c r="D11" s="190"/>
      <c r="E11" s="190"/>
      <c r="F11" s="192"/>
      <c r="G11" s="192"/>
      <c r="H11" s="192"/>
      <c r="I11" s="194"/>
      <c r="J11" s="194"/>
      <c r="K11" s="194"/>
      <c r="L11" s="190"/>
      <c r="M11" s="190"/>
      <c r="N11" s="190"/>
      <c r="O11" s="190"/>
      <c r="P11" s="190"/>
      <c r="Q11" s="190"/>
      <c r="R11" s="190"/>
      <c r="S11" s="190"/>
      <c r="T11" s="190"/>
      <c r="U11" s="118"/>
    </row>
    <row r="12" spans="1:21" s="119" customFormat="1" ht="15" customHeight="1" x14ac:dyDescent="0.3">
      <c r="A12" s="190"/>
      <c r="B12" s="190"/>
      <c r="C12" s="189" t="s">
        <v>12</v>
      </c>
      <c r="D12" s="189" t="s">
        <v>13</v>
      </c>
      <c r="E12" s="189" t="s">
        <v>14</v>
      </c>
      <c r="F12" s="189" t="s">
        <v>12</v>
      </c>
      <c r="G12" s="189" t="s">
        <v>13</v>
      </c>
      <c r="H12" s="189" t="s">
        <v>14</v>
      </c>
      <c r="I12" s="189" t="s">
        <v>12</v>
      </c>
      <c r="J12" s="189" t="s">
        <v>13</v>
      </c>
      <c r="K12" s="189" t="s">
        <v>15</v>
      </c>
      <c r="L12" s="189" t="s">
        <v>12</v>
      </c>
      <c r="M12" s="189" t="s">
        <v>13</v>
      </c>
      <c r="N12" s="189" t="s">
        <v>14</v>
      </c>
      <c r="O12" s="189" t="s">
        <v>12</v>
      </c>
      <c r="P12" s="189" t="s">
        <v>13</v>
      </c>
      <c r="Q12" s="189" t="s">
        <v>14</v>
      </c>
      <c r="R12" s="189" t="s">
        <v>12</v>
      </c>
      <c r="S12" s="189" t="s">
        <v>13</v>
      </c>
      <c r="T12" s="189" t="s">
        <v>14</v>
      </c>
      <c r="U12" s="118"/>
    </row>
    <row r="13" spans="1:21" s="119" customFormat="1" ht="15" customHeight="1" x14ac:dyDescent="0.3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18"/>
    </row>
    <row r="14" spans="1:21" ht="15" customHeight="1" x14ac:dyDescent="0.25">
      <c r="A14" s="32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  <c r="G14" s="32">
        <v>7</v>
      </c>
      <c r="H14" s="32">
        <v>8</v>
      </c>
      <c r="I14" s="32">
        <v>9</v>
      </c>
      <c r="J14" s="32">
        <v>10</v>
      </c>
      <c r="K14" s="32">
        <v>11</v>
      </c>
      <c r="L14" s="32">
        <v>12</v>
      </c>
      <c r="M14" s="32">
        <v>13</v>
      </c>
      <c r="N14" s="32">
        <v>14</v>
      </c>
      <c r="O14" s="32">
        <v>15</v>
      </c>
      <c r="P14" s="32">
        <v>16</v>
      </c>
      <c r="Q14" s="32">
        <v>17</v>
      </c>
      <c r="R14" s="32">
        <v>18</v>
      </c>
      <c r="S14" s="32">
        <v>19</v>
      </c>
      <c r="T14" s="32">
        <v>20</v>
      </c>
      <c r="U14" s="6"/>
    </row>
    <row r="15" spans="1:21" ht="20.25" customHeight="1" x14ac:dyDescent="0.3">
      <c r="A15" s="33" t="s">
        <v>17</v>
      </c>
      <c r="B15" s="43" t="s">
        <v>18</v>
      </c>
      <c r="C15" s="35">
        <v>118703.71</v>
      </c>
      <c r="D15" s="35">
        <v>13540.48</v>
      </c>
      <c r="E15" s="35">
        <v>132244.19</v>
      </c>
      <c r="F15" s="35">
        <v>9991.4</v>
      </c>
      <c r="G15" s="35">
        <v>1586.75</v>
      </c>
      <c r="H15" s="35">
        <v>11271.81</v>
      </c>
      <c r="I15" s="35">
        <v>10833.2</v>
      </c>
      <c r="J15" s="35">
        <v>1309.7</v>
      </c>
      <c r="K15" s="35">
        <v>12142.89</v>
      </c>
      <c r="L15" s="35">
        <v>108.43</v>
      </c>
      <c r="M15" s="35">
        <v>82.54</v>
      </c>
      <c r="N15" s="35">
        <v>107.73</v>
      </c>
      <c r="O15" s="35">
        <v>841.8</v>
      </c>
      <c r="P15" s="35">
        <v>-277.05</v>
      </c>
      <c r="Q15" s="35">
        <v>871.08</v>
      </c>
      <c r="R15" s="35">
        <v>9.1300000000000008</v>
      </c>
      <c r="S15" s="35">
        <v>9.67</v>
      </c>
      <c r="T15" s="35">
        <v>9.18</v>
      </c>
      <c r="U15" s="6"/>
    </row>
    <row r="16" spans="1:21" ht="30.75" customHeight="1" x14ac:dyDescent="0.3">
      <c r="A16" s="33" t="s">
        <v>19</v>
      </c>
      <c r="B16" s="43"/>
      <c r="C16" s="35">
        <v>118703.71</v>
      </c>
      <c r="D16" s="35">
        <v>13540.48</v>
      </c>
      <c r="E16" s="35">
        <v>132244.19</v>
      </c>
      <c r="F16" s="35">
        <v>9940.84</v>
      </c>
      <c r="G16" s="35">
        <v>1309.1300000000001</v>
      </c>
      <c r="H16" s="35">
        <v>11249.97</v>
      </c>
      <c r="I16" s="35">
        <v>10813.96</v>
      </c>
      <c r="J16" s="35">
        <v>1308.32</v>
      </c>
      <c r="K16" s="35">
        <v>12122.27</v>
      </c>
      <c r="L16" s="35">
        <v>108.78</v>
      </c>
      <c r="M16" s="35">
        <v>99.94</v>
      </c>
      <c r="N16" s="35">
        <v>107.75</v>
      </c>
      <c r="O16" s="35">
        <v>873.12</v>
      </c>
      <c r="P16" s="35">
        <v>-0.81</v>
      </c>
      <c r="Q16" s="35">
        <v>872.3</v>
      </c>
      <c r="R16" s="35">
        <v>9.11</v>
      </c>
      <c r="S16" s="35">
        <v>9.66</v>
      </c>
      <c r="T16" s="35">
        <v>9.17</v>
      </c>
      <c r="U16" s="6"/>
    </row>
    <row r="17" spans="1:21" ht="20.25" customHeight="1" x14ac:dyDescent="0.3">
      <c r="A17" s="33" t="s">
        <v>20</v>
      </c>
      <c r="B17" s="43"/>
      <c r="C17" s="35">
        <v>114945.31</v>
      </c>
      <c r="D17" s="35">
        <v>13067.98</v>
      </c>
      <c r="E17" s="35">
        <v>128013.29</v>
      </c>
      <c r="F17" s="35">
        <v>8865.7199999999993</v>
      </c>
      <c r="G17" s="35">
        <v>1251.49</v>
      </c>
      <c r="H17" s="35">
        <v>10117.209999999999</v>
      </c>
      <c r="I17" s="35">
        <v>10226.33</v>
      </c>
      <c r="J17" s="35">
        <v>1212.3499999999999</v>
      </c>
      <c r="K17" s="35">
        <v>11438.67</v>
      </c>
      <c r="L17" s="35">
        <v>115.35</v>
      </c>
      <c r="M17" s="35">
        <v>96.87</v>
      </c>
      <c r="N17" s="35">
        <v>113.06</v>
      </c>
      <c r="O17" s="35">
        <v>1360.61</v>
      </c>
      <c r="P17" s="35">
        <v>-39.14</v>
      </c>
      <c r="Q17" s="35">
        <v>1321.46</v>
      </c>
      <c r="R17" s="35">
        <v>8.9</v>
      </c>
      <c r="S17" s="35">
        <v>9.2799999999999994</v>
      </c>
      <c r="T17" s="35">
        <v>8.94</v>
      </c>
      <c r="U17" s="6"/>
    </row>
    <row r="18" spans="1:21" ht="20.25" customHeight="1" x14ac:dyDescent="0.3">
      <c r="A18" s="24" t="s">
        <v>21</v>
      </c>
      <c r="B18" s="45" t="s">
        <v>22</v>
      </c>
      <c r="C18" s="37">
        <v>59170</v>
      </c>
      <c r="D18" s="37">
        <v>2275.17</v>
      </c>
      <c r="E18" s="37">
        <v>61445.17</v>
      </c>
      <c r="F18" s="37">
        <v>5490.94</v>
      </c>
      <c r="G18" s="37">
        <v>207.21</v>
      </c>
      <c r="H18" s="37">
        <v>5698.14</v>
      </c>
      <c r="I18" s="37">
        <v>6203.83</v>
      </c>
      <c r="J18" s="37">
        <v>234.11</v>
      </c>
      <c r="K18" s="37">
        <v>6437.93</v>
      </c>
      <c r="L18" s="37">
        <v>112.98</v>
      </c>
      <c r="M18" s="37">
        <v>112.98</v>
      </c>
      <c r="N18" s="37">
        <v>112.98</v>
      </c>
      <c r="O18" s="37">
        <v>712.89</v>
      </c>
      <c r="P18" s="37">
        <v>26.9</v>
      </c>
      <c r="Q18" s="37">
        <v>739.79</v>
      </c>
      <c r="R18" s="37">
        <v>10.48</v>
      </c>
      <c r="S18" s="37">
        <v>10.29</v>
      </c>
      <c r="T18" s="37">
        <v>10.48</v>
      </c>
      <c r="U18" s="6"/>
    </row>
    <row r="19" spans="1:21" ht="20.25" customHeight="1" x14ac:dyDescent="0.3">
      <c r="A19" s="24" t="s">
        <v>23</v>
      </c>
      <c r="B19" s="45" t="s">
        <v>24</v>
      </c>
      <c r="C19" s="37">
        <v>5533.4</v>
      </c>
      <c r="D19" s="37" t="s">
        <v>25</v>
      </c>
      <c r="E19" s="37">
        <v>5533.4</v>
      </c>
      <c r="F19" s="37">
        <v>980.08</v>
      </c>
      <c r="G19" s="37" t="s">
        <v>25</v>
      </c>
      <c r="H19" s="37">
        <v>980.08</v>
      </c>
      <c r="I19" s="37">
        <v>886.82</v>
      </c>
      <c r="J19" s="37" t="s">
        <v>25</v>
      </c>
      <c r="K19" s="37">
        <v>886.82</v>
      </c>
      <c r="L19" s="37">
        <v>90.48</v>
      </c>
      <c r="M19" s="37" t="s">
        <v>25</v>
      </c>
      <c r="N19" s="37">
        <v>90.48</v>
      </c>
      <c r="O19" s="37">
        <v>-93.26</v>
      </c>
      <c r="P19" s="37" t="s">
        <v>25</v>
      </c>
      <c r="Q19" s="37">
        <v>-93.26</v>
      </c>
      <c r="R19" s="37">
        <v>16.03</v>
      </c>
      <c r="S19" s="37" t="s">
        <v>25</v>
      </c>
      <c r="T19" s="37">
        <v>16.03</v>
      </c>
      <c r="U19" s="6"/>
    </row>
    <row r="20" spans="1:21" ht="20.25" customHeight="1" x14ac:dyDescent="0.3">
      <c r="A20" s="38" t="s">
        <v>26</v>
      </c>
      <c r="B20" s="47" t="s">
        <v>27</v>
      </c>
      <c r="C20" s="40">
        <v>19101.93</v>
      </c>
      <c r="D20" s="40">
        <v>472.5</v>
      </c>
      <c r="E20" s="40">
        <v>19574.43</v>
      </c>
      <c r="F20" s="40">
        <v>2188.0300000000002</v>
      </c>
      <c r="G20" s="40">
        <v>4.25</v>
      </c>
      <c r="H20" s="40">
        <v>2192.2800000000002</v>
      </c>
      <c r="I20" s="40">
        <v>2816.05</v>
      </c>
      <c r="J20" s="40">
        <v>6.72</v>
      </c>
      <c r="K20" s="40">
        <v>2822.77</v>
      </c>
      <c r="L20" s="40">
        <v>128.69999999999999</v>
      </c>
      <c r="M20" s="40">
        <v>158.12</v>
      </c>
      <c r="N20" s="40">
        <v>128.76</v>
      </c>
      <c r="O20" s="40">
        <v>628.02</v>
      </c>
      <c r="P20" s="40">
        <v>2.4700000000000002</v>
      </c>
      <c r="Q20" s="40">
        <v>630.49</v>
      </c>
      <c r="R20" s="40">
        <v>14.74</v>
      </c>
      <c r="S20" s="40">
        <v>1.42</v>
      </c>
      <c r="T20" s="40">
        <v>14.42</v>
      </c>
      <c r="U20" s="6"/>
    </row>
    <row r="21" spans="1:21" ht="31.5" customHeight="1" x14ac:dyDescent="0.3">
      <c r="A21" s="41" t="s">
        <v>28</v>
      </c>
      <c r="B21" s="45" t="s">
        <v>29</v>
      </c>
      <c r="C21" s="37">
        <v>11234.39</v>
      </c>
      <c r="D21" s="37" t="s">
        <v>25</v>
      </c>
      <c r="E21" s="37">
        <v>11234.39</v>
      </c>
      <c r="F21" s="37">
        <v>680.26</v>
      </c>
      <c r="G21" s="37" t="s">
        <v>25</v>
      </c>
      <c r="H21" s="37">
        <v>680.26</v>
      </c>
      <c r="I21" s="37">
        <v>1404.31</v>
      </c>
      <c r="J21" s="37" t="s">
        <v>25</v>
      </c>
      <c r="K21" s="37">
        <v>1404.31</v>
      </c>
      <c r="L21" s="37">
        <v>206.44</v>
      </c>
      <c r="M21" s="37" t="s">
        <v>25</v>
      </c>
      <c r="N21" s="37">
        <v>206.44</v>
      </c>
      <c r="O21" s="37">
        <v>724.05</v>
      </c>
      <c r="P21" s="37" t="s">
        <v>25</v>
      </c>
      <c r="Q21" s="37">
        <v>724.05</v>
      </c>
      <c r="R21" s="37">
        <v>12.5</v>
      </c>
      <c r="S21" s="37" t="s">
        <v>25</v>
      </c>
      <c r="T21" s="37">
        <v>12.5</v>
      </c>
      <c r="U21" s="6"/>
    </row>
    <row r="22" spans="1:21" ht="20.25" customHeight="1" x14ac:dyDescent="0.3">
      <c r="A22" s="41" t="s">
        <v>30</v>
      </c>
      <c r="B22" s="45" t="s">
        <v>31</v>
      </c>
      <c r="C22" s="37">
        <v>6750.54</v>
      </c>
      <c r="D22" s="37" t="s">
        <v>25</v>
      </c>
      <c r="E22" s="37">
        <v>6750.54</v>
      </c>
      <c r="F22" s="37">
        <v>1497.64</v>
      </c>
      <c r="G22" s="37" t="s">
        <v>25</v>
      </c>
      <c r="H22" s="37">
        <v>1497.64</v>
      </c>
      <c r="I22" s="37">
        <v>1396.06</v>
      </c>
      <c r="J22" s="37" t="s">
        <v>25</v>
      </c>
      <c r="K22" s="37">
        <v>1396.06</v>
      </c>
      <c r="L22" s="37">
        <v>93.22</v>
      </c>
      <c r="M22" s="37" t="s">
        <v>25</v>
      </c>
      <c r="N22" s="37">
        <v>93.22</v>
      </c>
      <c r="O22" s="37">
        <v>-101.58</v>
      </c>
      <c r="P22" s="37" t="s">
        <v>25</v>
      </c>
      <c r="Q22" s="37">
        <v>-101.58</v>
      </c>
      <c r="R22" s="37">
        <v>20.68</v>
      </c>
      <c r="S22" s="37" t="s">
        <v>25</v>
      </c>
      <c r="T22" s="37">
        <v>20.68</v>
      </c>
      <c r="U22" s="6"/>
    </row>
    <row r="23" spans="1:21" ht="20.25" customHeight="1" x14ac:dyDescent="0.3">
      <c r="A23" s="41" t="s">
        <v>32</v>
      </c>
      <c r="B23" s="45" t="s">
        <v>33</v>
      </c>
      <c r="C23" s="37">
        <v>1100</v>
      </c>
      <c r="D23" s="37">
        <v>472.5</v>
      </c>
      <c r="E23" s="37">
        <v>1572.5</v>
      </c>
      <c r="F23" s="37">
        <v>9.92</v>
      </c>
      <c r="G23" s="37">
        <v>4.25</v>
      </c>
      <c r="H23" s="37">
        <v>14.17</v>
      </c>
      <c r="I23" s="37">
        <v>15.68</v>
      </c>
      <c r="J23" s="37">
        <v>6.72</v>
      </c>
      <c r="K23" s="37">
        <v>22.4</v>
      </c>
      <c r="L23" s="37">
        <v>158.06</v>
      </c>
      <c r="M23" s="37">
        <v>158.12</v>
      </c>
      <c r="N23" s="37">
        <v>158.08000000000001</v>
      </c>
      <c r="O23" s="37">
        <v>5.76</v>
      </c>
      <c r="P23" s="37">
        <v>2.4700000000000002</v>
      </c>
      <c r="Q23" s="37">
        <v>8.23</v>
      </c>
      <c r="R23" s="37">
        <v>1.43</v>
      </c>
      <c r="S23" s="37">
        <v>1.42</v>
      </c>
      <c r="T23" s="37">
        <v>1.42</v>
      </c>
      <c r="U23" s="6"/>
    </row>
    <row r="24" spans="1:21" ht="20.25" customHeight="1" x14ac:dyDescent="0.3">
      <c r="A24" s="41" t="s">
        <v>34</v>
      </c>
      <c r="B24" s="45" t="s">
        <v>35</v>
      </c>
      <c r="C24" s="37">
        <v>17</v>
      </c>
      <c r="D24" s="37" t="s">
        <v>25</v>
      </c>
      <c r="E24" s="37">
        <v>17</v>
      </c>
      <c r="F24" s="37">
        <v>0.22</v>
      </c>
      <c r="G24" s="37" t="s">
        <v>25</v>
      </c>
      <c r="H24" s="37">
        <v>0.22</v>
      </c>
      <c r="I24" s="37" t="s">
        <v>25</v>
      </c>
      <c r="J24" s="37" t="s">
        <v>25</v>
      </c>
      <c r="K24" s="37" t="s">
        <v>25</v>
      </c>
      <c r="L24" s="37" t="s">
        <v>25</v>
      </c>
      <c r="M24" s="37" t="s">
        <v>25</v>
      </c>
      <c r="N24" s="37" t="s">
        <v>25</v>
      </c>
      <c r="O24" s="37">
        <v>-0.22</v>
      </c>
      <c r="P24" s="37" t="s">
        <v>25</v>
      </c>
      <c r="Q24" s="37">
        <v>-0.22</v>
      </c>
      <c r="R24" s="37" t="s">
        <v>25</v>
      </c>
      <c r="S24" s="37" t="s">
        <v>25</v>
      </c>
      <c r="T24" s="37" t="s">
        <v>25</v>
      </c>
      <c r="U24" s="6"/>
    </row>
    <row r="25" spans="1:21" ht="20.25" customHeight="1" x14ac:dyDescent="0.3">
      <c r="A25" s="38" t="s">
        <v>36</v>
      </c>
      <c r="B25" s="47" t="s">
        <v>37</v>
      </c>
      <c r="C25" s="40">
        <v>29500</v>
      </c>
      <c r="D25" s="40">
        <v>10272.31</v>
      </c>
      <c r="E25" s="40">
        <v>39772.31</v>
      </c>
      <c r="F25" s="40">
        <v>13.9</v>
      </c>
      <c r="G25" s="40">
        <v>1028.57</v>
      </c>
      <c r="H25" s="40">
        <v>1042.48</v>
      </c>
      <c r="I25" s="40">
        <v>72.180000000000007</v>
      </c>
      <c r="J25" s="40">
        <v>971.52</v>
      </c>
      <c r="K25" s="40">
        <v>1043.7</v>
      </c>
      <c r="L25" s="40">
        <v>519.28</v>
      </c>
      <c r="M25" s="40">
        <v>94.45</v>
      </c>
      <c r="N25" s="40">
        <v>100.12</v>
      </c>
      <c r="O25" s="40">
        <v>58.28</v>
      </c>
      <c r="P25" s="40">
        <v>-57.05</v>
      </c>
      <c r="Q25" s="40">
        <v>1.22</v>
      </c>
      <c r="R25" s="40">
        <v>0.24</v>
      </c>
      <c r="S25" s="40">
        <v>9.4600000000000009</v>
      </c>
      <c r="T25" s="40">
        <v>2.62</v>
      </c>
      <c r="U25" s="6"/>
    </row>
    <row r="26" spans="1:21" ht="20.25" customHeight="1" x14ac:dyDescent="0.3">
      <c r="A26" s="41" t="s">
        <v>38</v>
      </c>
      <c r="B26" s="45" t="s">
        <v>39</v>
      </c>
      <c r="C26" s="37" t="s">
        <v>25</v>
      </c>
      <c r="D26" s="37">
        <v>3275.34</v>
      </c>
      <c r="E26" s="37">
        <v>3275.34</v>
      </c>
      <c r="F26" s="37" t="s">
        <v>25</v>
      </c>
      <c r="G26" s="37">
        <v>152.74</v>
      </c>
      <c r="H26" s="37">
        <v>152.74</v>
      </c>
      <c r="I26" s="37" t="s">
        <v>25</v>
      </c>
      <c r="J26" s="37">
        <v>47.09</v>
      </c>
      <c r="K26" s="37">
        <v>47.09</v>
      </c>
      <c r="L26" s="37" t="s">
        <v>25</v>
      </c>
      <c r="M26" s="37">
        <v>30.83</v>
      </c>
      <c r="N26" s="37">
        <v>30.83</v>
      </c>
      <c r="O26" s="37" t="s">
        <v>25</v>
      </c>
      <c r="P26" s="37">
        <v>-105.65</v>
      </c>
      <c r="Q26" s="37">
        <v>-105.65</v>
      </c>
      <c r="R26" s="37" t="s">
        <v>25</v>
      </c>
      <c r="S26" s="37">
        <v>1.44</v>
      </c>
      <c r="T26" s="37">
        <v>1.44</v>
      </c>
      <c r="U26" s="6"/>
    </row>
    <row r="27" spans="1:21" ht="20.25" customHeight="1" x14ac:dyDescent="0.3">
      <c r="A27" s="41" t="s">
        <v>40</v>
      </c>
      <c r="B27" s="45" t="s">
        <v>41</v>
      </c>
      <c r="C27" s="37">
        <v>29500</v>
      </c>
      <c r="D27" s="37" t="s">
        <v>25</v>
      </c>
      <c r="E27" s="37">
        <v>29500</v>
      </c>
      <c r="F27" s="37">
        <v>13.9</v>
      </c>
      <c r="G27" s="37" t="s">
        <v>25</v>
      </c>
      <c r="H27" s="37">
        <v>13.9</v>
      </c>
      <c r="I27" s="37">
        <v>72.180000000000007</v>
      </c>
      <c r="J27" s="37" t="s">
        <v>25</v>
      </c>
      <c r="K27" s="37">
        <v>72.180000000000007</v>
      </c>
      <c r="L27" s="37">
        <v>519.28</v>
      </c>
      <c r="M27" s="37" t="s">
        <v>25</v>
      </c>
      <c r="N27" s="37">
        <v>519.28</v>
      </c>
      <c r="O27" s="37">
        <v>58.28</v>
      </c>
      <c r="P27" s="37" t="s">
        <v>25</v>
      </c>
      <c r="Q27" s="37">
        <v>58.28</v>
      </c>
      <c r="R27" s="37">
        <v>0.24</v>
      </c>
      <c r="S27" s="37" t="s">
        <v>25</v>
      </c>
      <c r="T27" s="37">
        <v>0.24</v>
      </c>
      <c r="U27" s="6"/>
    </row>
    <row r="28" spans="1:21" ht="20.25" customHeight="1" x14ac:dyDescent="0.3">
      <c r="A28" s="41" t="s">
        <v>42</v>
      </c>
      <c r="B28" s="45" t="s">
        <v>43</v>
      </c>
      <c r="C28" s="37" t="s">
        <v>25</v>
      </c>
      <c r="D28" s="37">
        <v>6996.97</v>
      </c>
      <c r="E28" s="37">
        <v>6996.97</v>
      </c>
      <c r="F28" s="37" t="s">
        <v>25</v>
      </c>
      <c r="G28" s="37">
        <v>875.83</v>
      </c>
      <c r="H28" s="37">
        <v>875.83</v>
      </c>
      <c r="I28" s="37" t="s">
        <v>25</v>
      </c>
      <c r="J28" s="37">
        <v>924.43</v>
      </c>
      <c r="K28" s="37">
        <v>924.43</v>
      </c>
      <c r="L28" s="37" t="s">
        <v>25</v>
      </c>
      <c r="M28" s="37">
        <v>105.55</v>
      </c>
      <c r="N28" s="37">
        <v>105.55</v>
      </c>
      <c r="O28" s="37" t="s">
        <v>25</v>
      </c>
      <c r="P28" s="37">
        <v>48.6</v>
      </c>
      <c r="Q28" s="37">
        <v>48.6</v>
      </c>
      <c r="R28" s="37" t="s">
        <v>25</v>
      </c>
      <c r="S28" s="37">
        <v>13.21</v>
      </c>
      <c r="T28" s="37">
        <v>13.21</v>
      </c>
      <c r="U28" s="6"/>
    </row>
    <row r="29" spans="1:21" ht="20.25" customHeight="1" x14ac:dyDescent="0.3">
      <c r="A29" s="41" t="s">
        <v>44</v>
      </c>
      <c r="B29" s="45" t="s">
        <v>45</v>
      </c>
      <c r="C29" s="37" t="s">
        <v>25</v>
      </c>
      <c r="D29" s="37">
        <v>4381.8500000000004</v>
      </c>
      <c r="E29" s="37">
        <v>4381.8500000000004</v>
      </c>
      <c r="F29" s="37" t="s">
        <v>25</v>
      </c>
      <c r="G29" s="37">
        <v>759.36</v>
      </c>
      <c r="H29" s="37">
        <v>759.36</v>
      </c>
      <c r="I29" s="37" t="s">
        <v>25</v>
      </c>
      <c r="J29" s="37">
        <v>834.1</v>
      </c>
      <c r="K29" s="37">
        <v>834.1</v>
      </c>
      <c r="L29" s="37" t="s">
        <v>25</v>
      </c>
      <c r="M29" s="37">
        <v>109.84</v>
      </c>
      <c r="N29" s="37">
        <v>109.84</v>
      </c>
      <c r="O29" s="37" t="s">
        <v>25</v>
      </c>
      <c r="P29" s="37">
        <v>74.739999999999995</v>
      </c>
      <c r="Q29" s="37">
        <v>74.739999999999995</v>
      </c>
      <c r="R29" s="37" t="s">
        <v>25</v>
      </c>
      <c r="S29" s="37">
        <v>19.04</v>
      </c>
      <c r="T29" s="37">
        <v>19.04</v>
      </c>
      <c r="U29" s="6"/>
    </row>
    <row r="30" spans="1:21" ht="20.25" customHeight="1" x14ac:dyDescent="0.3">
      <c r="A30" s="41" t="s">
        <v>46</v>
      </c>
      <c r="B30" s="45" t="s">
        <v>47</v>
      </c>
      <c r="C30" s="37" t="s">
        <v>25</v>
      </c>
      <c r="D30" s="37">
        <v>2615.12</v>
      </c>
      <c r="E30" s="37">
        <v>2615.12</v>
      </c>
      <c r="F30" s="37" t="s">
        <v>25</v>
      </c>
      <c r="G30" s="37">
        <v>116.47</v>
      </c>
      <c r="H30" s="37">
        <v>116.47</v>
      </c>
      <c r="I30" s="37" t="s">
        <v>25</v>
      </c>
      <c r="J30" s="37">
        <v>90.33</v>
      </c>
      <c r="K30" s="37">
        <v>90.33</v>
      </c>
      <c r="L30" s="37" t="s">
        <v>25</v>
      </c>
      <c r="M30" s="37">
        <v>77.56</v>
      </c>
      <c r="N30" s="37">
        <v>77.56</v>
      </c>
      <c r="O30" s="37" t="s">
        <v>25</v>
      </c>
      <c r="P30" s="37">
        <v>-26.14</v>
      </c>
      <c r="Q30" s="37">
        <v>-26.14</v>
      </c>
      <c r="R30" s="37" t="s">
        <v>25</v>
      </c>
      <c r="S30" s="37">
        <v>3.45</v>
      </c>
      <c r="T30" s="37">
        <v>3.45</v>
      </c>
      <c r="U30" s="6"/>
    </row>
    <row r="31" spans="1:21" ht="30.75" customHeight="1" x14ac:dyDescent="0.3">
      <c r="A31" s="38" t="s">
        <v>48</v>
      </c>
      <c r="B31" s="47" t="s">
        <v>49</v>
      </c>
      <c r="C31" s="40">
        <v>137.97999999999999</v>
      </c>
      <c r="D31" s="40" t="s">
        <v>25</v>
      </c>
      <c r="E31" s="40">
        <v>137.97999999999999</v>
      </c>
      <c r="F31" s="40">
        <v>6.95</v>
      </c>
      <c r="G31" s="40" t="s">
        <v>25</v>
      </c>
      <c r="H31" s="40">
        <v>6.95</v>
      </c>
      <c r="I31" s="40" t="s">
        <v>25</v>
      </c>
      <c r="J31" s="40" t="s">
        <v>25</v>
      </c>
      <c r="K31" s="40" t="s">
        <v>25</v>
      </c>
      <c r="L31" s="40" t="s">
        <v>25</v>
      </c>
      <c r="M31" s="40" t="s">
        <v>25</v>
      </c>
      <c r="N31" s="40" t="s">
        <v>25</v>
      </c>
      <c r="O31" s="40">
        <v>-6.95</v>
      </c>
      <c r="P31" s="40" t="s">
        <v>25</v>
      </c>
      <c r="Q31" s="40">
        <v>-6.95</v>
      </c>
      <c r="R31" s="40" t="s">
        <v>25</v>
      </c>
      <c r="S31" s="40" t="s">
        <v>25</v>
      </c>
      <c r="T31" s="40" t="s">
        <v>25</v>
      </c>
      <c r="U31" s="6"/>
    </row>
    <row r="32" spans="1:21" ht="27.75" customHeight="1" x14ac:dyDescent="0.3">
      <c r="A32" s="41" t="s">
        <v>50</v>
      </c>
      <c r="B32" s="45" t="s">
        <v>51</v>
      </c>
      <c r="C32" s="37">
        <v>137.97999999999999</v>
      </c>
      <c r="D32" s="37" t="s">
        <v>25</v>
      </c>
      <c r="E32" s="37">
        <v>137.97999999999999</v>
      </c>
      <c r="F32" s="37">
        <v>6.95</v>
      </c>
      <c r="G32" s="37" t="s">
        <v>25</v>
      </c>
      <c r="H32" s="37">
        <v>6.95</v>
      </c>
      <c r="I32" s="37" t="s">
        <v>25</v>
      </c>
      <c r="J32" s="37" t="s">
        <v>25</v>
      </c>
      <c r="K32" s="37" t="s">
        <v>25</v>
      </c>
      <c r="L32" s="37" t="s">
        <v>25</v>
      </c>
      <c r="M32" s="37" t="s">
        <v>25</v>
      </c>
      <c r="N32" s="37" t="s">
        <v>25</v>
      </c>
      <c r="O32" s="37">
        <v>-6.95</v>
      </c>
      <c r="P32" s="37" t="s">
        <v>25</v>
      </c>
      <c r="Q32" s="37">
        <v>-6.95</v>
      </c>
      <c r="R32" s="37" t="s">
        <v>25</v>
      </c>
      <c r="S32" s="37" t="s">
        <v>25</v>
      </c>
      <c r="T32" s="37" t="s">
        <v>25</v>
      </c>
      <c r="U32" s="6"/>
    </row>
    <row r="33" spans="1:21" ht="27.75" customHeight="1" x14ac:dyDescent="0.3">
      <c r="A33" s="41" t="s">
        <v>52</v>
      </c>
      <c r="B33" s="45" t="s">
        <v>53</v>
      </c>
      <c r="C33" s="37">
        <v>137.97999999999999</v>
      </c>
      <c r="D33" s="37" t="s">
        <v>25</v>
      </c>
      <c r="E33" s="37">
        <v>137.97999999999999</v>
      </c>
      <c r="F33" s="37">
        <v>6.95</v>
      </c>
      <c r="G33" s="37" t="s">
        <v>25</v>
      </c>
      <c r="H33" s="37">
        <v>6.95</v>
      </c>
      <c r="I33" s="37" t="s">
        <v>25</v>
      </c>
      <c r="J33" s="37" t="s">
        <v>25</v>
      </c>
      <c r="K33" s="37" t="s">
        <v>25</v>
      </c>
      <c r="L33" s="37" t="s">
        <v>25</v>
      </c>
      <c r="M33" s="37" t="s">
        <v>25</v>
      </c>
      <c r="N33" s="37" t="s">
        <v>25</v>
      </c>
      <c r="O33" s="37">
        <v>-6.95</v>
      </c>
      <c r="P33" s="37" t="s">
        <v>25</v>
      </c>
      <c r="Q33" s="37">
        <v>-6.95</v>
      </c>
      <c r="R33" s="37" t="s">
        <v>25</v>
      </c>
      <c r="S33" s="37" t="s">
        <v>25</v>
      </c>
      <c r="T33" s="37" t="s">
        <v>25</v>
      </c>
      <c r="U33" s="6"/>
    </row>
    <row r="34" spans="1:21" ht="27.75" customHeight="1" x14ac:dyDescent="0.3">
      <c r="A34" s="41" t="s">
        <v>54</v>
      </c>
      <c r="B34" s="45" t="s">
        <v>55</v>
      </c>
      <c r="C34" s="37" t="s">
        <v>25</v>
      </c>
      <c r="D34" s="37" t="s">
        <v>25</v>
      </c>
      <c r="E34" s="37" t="s">
        <v>25</v>
      </c>
      <c r="F34" s="37" t="s">
        <v>25</v>
      </c>
      <c r="G34" s="37" t="s">
        <v>25</v>
      </c>
      <c r="H34" s="37" t="s">
        <v>25</v>
      </c>
      <c r="I34" s="37" t="s">
        <v>25</v>
      </c>
      <c r="J34" s="37" t="s">
        <v>25</v>
      </c>
      <c r="K34" s="37" t="s">
        <v>25</v>
      </c>
      <c r="L34" s="37" t="s">
        <v>25</v>
      </c>
      <c r="M34" s="37" t="s">
        <v>25</v>
      </c>
      <c r="N34" s="37" t="s">
        <v>25</v>
      </c>
      <c r="O34" s="37" t="s">
        <v>25</v>
      </c>
      <c r="P34" s="37" t="s">
        <v>25</v>
      </c>
      <c r="Q34" s="37" t="s">
        <v>25</v>
      </c>
      <c r="R34" s="37" t="s">
        <v>25</v>
      </c>
      <c r="S34" s="37" t="s">
        <v>25</v>
      </c>
      <c r="T34" s="37" t="s">
        <v>25</v>
      </c>
      <c r="U34" s="6"/>
    </row>
    <row r="35" spans="1:21" ht="27.75" customHeight="1" x14ac:dyDescent="0.3">
      <c r="A35" s="41" t="s">
        <v>56</v>
      </c>
      <c r="B35" s="45" t="s">
        <v>57</v>
      </c>
      <c r="C35" s="37" t="s">
        <v>25</v>
      </c>
      <c r="D35" s="37" t="s">
        <v>25</v>
      </c>
      <c r="E35" s="37" t="s">
        <v>25</v>
      </c>
      <c r="F35" s="37" t="s">
        <v>25</v>
      </c>
      <c r="G35" s="37" t="s">
        <v>25</v>
      </c>
      <c r="H35" s="37" t="s">
        <v>25</v>
      </c>
      <c r="I35" s="37" t="s">
        <v>25</v>
      </c>
      <c r="J35" s="37" t="s">
        <v>25</v>
      </c>
      <c r="K35" s="37" t="s">
        <v>25</v>
      </c>
      <c r="L35" s="37" t="s">
        <v>25</v>
      </c>
      <c r="M35" s="37" t="s">
        <v>25</v>
      </c>
      <c r="N35" s="37" t="s">
        <v>25</v>
      </c>
      <c r="O35" s="37" t="s">
        <v>25</v>
      </c>
      <c r="P35" s="37" t="s">
        <v>25</v>
      </c>
      <c r="Q35" s="37" t="s">
        <v>25</v>
      </c>
      <c r="R35" s="37" t="s">
        <v>25</v>
      </c>
      <c r="S35" s="37" t="s">
        <v>25</v>
      </c>
      <c r="T35" s="37" t="s">
        <v>25</v>
      </c>
      <c r="U35" s="6"/>
    </row>
    <row r="36" spans="1:21" ht="20.25" customHeight="1" x14ac:dyDescent="0.3">
      <c r="A36" s="38" t="s">
        <v>58</v>
      </c>
      <c r="B36" s="47" t="s">
        <v>59</v>
      </c>
      <c r="C36" s="40">
        <v>1502</v>
      </c>
      <c r="D36" s="40">
        <v>48</v>
      </c>
      <c r="E36" s="40">
        <v>1550</v>
      </c>
      <c r="F36" s="40">
        <v>185.82</v>
      </c>
      <c r="G36" s="40">
        <v>11.46</v>
      </c>
      <c r="H36" s="40">
        <v>197.28</v>
      </c>
      <c r="I36" s="40">
        <v>247.45</v>
      </c>
      <c r="J36" s="40" t="s">
        <v>25</v>
      </c>
      <c r="K36" s="40">
        <v>247.45</v>
      </c>
      <c r="L36" s="40">
        <v>133.16999999999999</v>
      </c>
      <c r="M36" s="40" t="s">
        <v>25</v>
      </c>
      <c r="N36" s="40">
        <v>125.43</v>
      </c>
      <c r="O36" s="40">
        <v>61.63</v>
      </c>
      <c r="P36" s="40">
        <v>-11.46</v>
      </c>
      <c r="Q36" s="40">
        <v>50.17</v>
      </c>
      <c r="R36" s="40">
        <v>16.47</v>
      </c>
      <c r="S36" s="40" t="s">
        <v>25</v>
      </c>
      <c r="T36" s="40">
        <v>15.96</v>
      </c>
      <c r="U36" s="6"/>
    </row>
    <row r="37" spans="1:21" ht="29.25" customHeight="1" x14ac:dyDescent="0.3">
      <c r="A37" s="41" t="s">
        <v>60</v>
      </c>
      <c r="B37" s="45" t="s">
        <v>61</v>
      </c>
      <c r="C37" s="37">
        <v>1432</v>
      </c>
      <c r="D37" s="37" t="s">
        <v>25</v>
      </c>
      <c r="E37" s="37">
        <v>1432</v>
      </c>
      <c r="F37" s="37">
        <v>185.82</v>
      </c>
      <c r="G37" s="37" t="s">
        <v>25</v>
      </c>
      <c r="H37" s="37">
        <v>185.82</v>
      </c>
      <c r="I37" s="37">
        <v>247.45</v>
      </c>
      <c r="J37" s="37" t="s">
        <v>25</v>
      </c>
      <c r="K37" s="37">
        <v>247.45</v>
      </c>
      <c r="L37" s="37">
        <v>133.16999999999999</v>
      </c>
      <c r="M37" s="37" t="s">
        <v>25</v>
      </c>
      <c r="N37" s="37">
        <v>133.16999999999999</v>
      </c>
      <c r="O37" s="37">
        <v>61.63</v>
      </c>
      <c r="P37" s="37" t="s">
        <v>25</v>
      </c>
      <c r="Q37" s="37">
        <v>61.63</v>
      </c>
      <c r="R37" s="37">
        <v>17.28</v>
      </c>
      <c r="S37" s="37" t="s">
        <v>25</v>
      </c>
      <c r="T37" s="37">
        <v>17.28</v>
      </c>
      <c r="U37" s="6"/>
    </row>
    <row r="38" spans="1:21" ht="29.25" customHeight="1" x14ac:dyDescent="0.3">
      <c r="A38" s="41" t="s">
        <v>62</v>
      </c>
      <c r="B38" s="45" t="s">
        <v>63</v>
      </c>
      <c r="C38" s="37" t="s">
        <v>25</v>
      </c>
      <c r="D38" s="37">
        <v>48</v>
      </c>
      <c r="E38" s="37">
        <v>48</v>
      </c>
      <c r="F38" s="37" t="s">
        <v>25</v>
      </c>
      <c r="G38" s="37">
        <v>11.46</v>
      </c>
      <c r="H38" s="37">
        <v>11.46</v>
      </c>
      <c r="I38" s="37" t="s">
        <v>25</v>
      </c>
      <c r="J38" s="37" t="s">
        <v>25</v>
      </c>
      <c r="K38" s="37" t="s">
        <v>25</v>
      </c>
      <c r="L38" s="37" t="s">
        <v>25</v>
      </c>
      <c r="M38" s="37" t="s">
        <v>25</v>
      </c>
      <c r="N38" s="37" t="s">
        <v>25</v>
      </c>
      <c r="O38" s="37" t="s">
        <v>25</v>
      </c>
      <c r="P38" s="37">
        <v>-11.46</v>
      </c>
      <c r="Q38" s="37">
        <v>-11.46</v>
      </c>
      <c r="R38" s="37" t="s">
        <v>25</v>
      </c>
      <c r="S38" s="37" t="s">
        <v>25</v>
      </c>
      <c r="T38" s="37" t="s">
        <v>25</v>
      </c>
      <c r="U38" s="6"/>
    </row>
    <row r="39" spans="1:21" ht="29.25" customHeight="1" x14ac:dyDescent="0.3">
      <c r="A39" s="41" t="s">
        <v>64</v>
      </c>
      <c r="B39" s="45" t="s">
        <v>65</v>
      </c>
      <c r="C39" s="37">
        <v>70</v>
      </c>
      <c r="D39" s="37" t="s">
        <v>25</v>
      </c>
      <c r="E39" s="37">
        <v>70</v>
      </c>
      <c r="F39" s="37" t="s">
        <v>25</v>
      </c>
      <c r="G39" s="37" t="s">
        <v>25</v>
      </c>
      <c r="H39" s="37" t="s">
        <v>25</v>
      </c>
      <c r="I39" s="37" t="s">
        <v>25</v>
      </c>
      <c r="J39" s="37" t="s">
        <v>25</v>
      </c>
      <c r="K39" s="37" t="s">
        <v>25</v>
      </c>
      <c r="L39" s="37" t="s">
        <v>25</v>
      </c>
      <c r="M39" s="37" t="s">
        <v>25</v>
      </c>
      <c r="N39" s="37" t="s">
        <v>25</v>
      </c>
      <c r="O39" s="37" t="s">
        <v>25</v>
      </c>
      <c r="P39" s="37" t="s">
        <v>25</v>
      </c>
      <c r="Q39" s="37" t="s">
        <v>25</v>
      </c>
      <c r="R39" s="37" t="s">
        <v>25</v>
      </c>
      <c r="S39" s="37" t="s">
        <v>25</v>
      </c>
      <c r="T39" s="37" t="s">
        <v>25</v>
      </c>
      <c r="U39" s="6"/>
    </row>
    <row r="40" spans="1:21" ht="20.25" customHeight="1" x14ac:dyDescent="0.3">
      <c r="A40" s="24" t="s">
        <v>66</v>
      </c>
      <c r="B40" s="45" t="s">
        <v>67</v>
      </c>
      <c r="C40" s="37" t="s">
        <v>25</v>
      </c>
      <c r="D40" s="37" t="s">
        <v>25</v>
      </c>
      <c r="E40" s="37" t="s">
        <v>25</v>
      </c>
      <c r="F40" s="37" t="s">
        <v>25</v>
      </c>
      <c r="G40" s="37" t="s">
        <v>25</v>
      </c>
      <c r="H40" s="37" t="s">
        <v>25</v>
      </c>
      <c r="I40" s="37" t="s">
        <v>25</v>
      </c>
      <c r="J40" s="37" t="s">
        <v>25</v>
      </c>
      <c r="K40" s="37" t="s">
        <v>25</v>
      </c>
      <c r="L40" s="37" t="s">
        <v>25</v>
      </c>
      <c r="M40" s="37" t="s">
        <v>25</v>
      </c>
      <c r="N40" s="37" t="s">
        <v>25</v>
      </c>
      <c r="O40" s="37" t="s">
        <v>25</v>
      </c>
      <c r="P40" s="37" t="s">
        <v>25</v>
      </c>
      <c r="Q40" s="37" t="s">
        <v>25</v>
      </c>
      <c r="R40" s="37" t="s">
        <v>25</v>
      </c>
      <c r="S40" s="37" t="s">
        <v>25</v>
      </c>
      <c r="T40" s="37" t="s">
        <v>25</v>
      </c>
      <c r="U40" s="6"/>
    </row>
    <row r="41" spans="1:21" ht="20.25" customHeight="1" x14ac:dyDescent="0.3">
      <c r="A41" s="33" t="s">
        <v>68</v>
      </c>
      <c r="B41" s="43"/>
      <c r="C41" s="35">
        <v>3758.4</v>
      </c>
      <c r="D41" s="35">
        <v>472.5</v>
      </c>
      <c r="E41" s="35">
        <v>4230.8999999999996</v>
      </c>
      <c r="F41" s="35">
        <v>1125.67</v>
      </c>
      <c r="G41" s="35">
        <v>335.27</v>
      </c>
      <c r="H41" s="35">
        <v>1154.5899999999999</v>
      </c>
      <c r="I41" s="35">
        <v>606.87</v>
      </c>
      <c r="J41" s="35">
        <v>97.35</v>
      </c>
      <c r="K41" s="35">
        <v>704.22</v>
      </c>
      <c r="L41" s="35">
        <v>53.91</v>
      </c>
      <c r="M41" s="35">
        <v>29.04</v>
      </c>
      <c r="N41" s="35">
        <v>60.99</v>
      </c>
      <c r="O41" s="35">
        <v>-518.79999999999995</v>
      </c>
      <c r="P41" s="35">
        <v>-237.92</v>
      </c>
      <c r="Q41" s="35">
        <v>-450.37</v>
      </c>
      <c r="R41" s="35">
        <v>16.149999999999999</v>
      </c>
      <c r="S41" s="35">
        <v>20.6</v>
      </c>
      <c r="T41" s="35">
        <v>16.64</v>
      </c>
      <c r="U41" s="6"/>
    </row>
    <row r="42" spans="1:21" ht="20.25" customHeight="1" x14ac:dyDescent="0.3">
      <c r="A42" s="33" t="s">
        <v>69</v>
      </c>
      <c r="B42" s="43"/>
      <c r="C42" s="35">
        <v>3758.4</v>
      </c>
      <c r="D42" s="35">
        <v>472.5</v>
      </c>
      <c r="E42" s="35">
        <v>4230.8999999999996</v>
      </c>
      <c r="F42" s="35">
        <v>1075.1099999999999</v>
      </c>
      <c r="G42" s="35">
        <v>57.65</v>
      </c>
      <c r="H42" s="35">
        <v>1132.75</v>
      </c>
      <c r="I42" s="35">
        <v>587.63</v>
      </c>
      <c r="J42" s="35">
        <v>95.97</v>
      </c>
      <c r="K42" s="35">
        <v>683.6</v>
      </c>
      <c r="L42" s="35">
        <v>54.66</v>
      </c>
      <c r="M42" s="35">
        <v>166.47</v>
      </c>
      <c r="N42" s="35">
        <v>60.35</v>
      </c>
      <c r="O42" s="35">
        <v>-487.48</v>
      </c>
      <c r="P42" s="35">
        <v>38.32</v>
      </c>
      <c r="Q42" s="35">
        <v>-449.15</v>
      </c>
      <c r="R42" s="35">
        <v>15.64</v>
      </c>
      <c r="S42" s="35">
        <v>20.309999999999999</v>
      </c>
      <c r="T42" s="35">
        <v>16.16</v>
      </c>
      <c r="U42" s="6"/>
    </row>
    <row r="43" spans="1:21" ht="20.25" customHeight="1" x14ac:dyDescent="0.3">
      <c r="A43" s="38" t="s">
        <v>70</v>
      </c>
      <c r="B43" s="47" t="s">
        <v>71</v>
      </c>
      <c r="C43" s="40">
        <v>2196.6999999999998</v>
      </c>
      <c r="D43" s="40">
        <v>472.5</v>
      </c>
      <c r="E43" s="40">
        <v>2669.2</v>
      </c>
      <c r="F43" s="40">
        <v>441.1</v>
      </c>
      <c r="G43" s="40">
        <v>50.7</v>
      </c>
      <c r="H43" s="40">
        <v>491.8</v>
      </c>
      <c r="I43" s="40">
        <v>377.91</v>
      </c>
      <c r="J43" s="40">
        <v>14.07</v>
      </c>
      <c r="K43" s="40">
        <v>391.98</v>
      </c>
      <c r="L43" s="40">
        <v>85.67</v>
      </c>
      <c r="M43" s="40">
        <v>27.75</v>
      </c>
      <c r="N43" s="40">
        <v>79.7</v>
      </c>
      <c r="O43" s="40">
        <v>-63.19</v>
      </c>
      <c r="P43" s="40">
        <v>-36.630000000000003</v>
      </c>
      <c r="Q43" s="40">
        <v>-99.82</v>
      </c>
      <c r="R43" s="40">
        <v>17.2</v>
      </c>
      <c r="S43" s="40">
        <v>2.98</v>
      </c>
      <c r="T43" s="40">
        <v>14.69</v>
      </c>
      <c r="U43" s="6"/>
    </row>
    <row r="44" spans="1:21" ht="42" customHeight="1" x14ac:dyDescent="0.3">
      <c r="A44" s="24" t="s">
        <v>72</v>
      </c>
      <c r="B44" s="45" t="s">
        <v>73</v>
      </c>
      <c r="C44" s="37">
        <v>1962.06</v>
      </c>
      <c r="D44" s="37" t="s">
        <v>25</v>
      </c>
      <c r="E44" s="37">
        <v>1962.06</v>
      </c>
      <c r="F44" s="37">
        <v>152.75</v>
      </c>
      <c r="G44" s="37" t="s">
        <v>25</v>
      </c>
      <c r="H44" s="37">
        <v>152.75</v>
      </c>
      <c r="I44" s="37">
        <v>312.07</v>
      </c>
      <c r="J44" s="37" t="s">
        <v>25</v>
      </c>
      <c r="K44" s="37">
        <v>312.07</v>
      </c>
      <c r="L44" s="37">
        <v>204.3</v>
      </c>
      <c r="M44" s="37" t="s">
        <v>25</v>
      </c>
      <c r="N44" s="37">
        <v>204.3</v>
      </c>
      <c r="O44" s="37">
        <v>159.32</v>
      </c>
      <c r="P44" s="37" t="s">
        <v>25</v>
      </c>
      <c r="Q44" s="37">
        <v>159.32</v>
      </c>
      <c r="R44" s="37">
        <v>15.91</v>
      </c>
      <c r="S44" s="37" t="s">
        <v>25</v>
      </c>
      <c r="T44" s="37">
        <v>15.91</v>
      </c>
      <c r="U44" s="6"/>
    </row>
    <row r="45" spans="1:21" ht="42" customHeight="1" x14ac:dyDescent="0.3">
      <c r="A45" s="24" t="s">
        <v>74</v>
      </c>
      <c r="B45" s="45" t="s">
        <v>75</v>
      </c>
      <c r="C45" s="37" t="s">
        <v>25</v>
      </c>
      <c r="D45" s="37">
        <v>401.5</v>
      </c>
      <c r="E45" s="37">
        <v>401.5</v>
      </c>
      <c r="F45" s="37">
        <v>242.05</v>
      </c>
      <c r="G45" s="37">
        <v>47.1</v>
      </c>
      <c r="H45" s="37">
        <v>289.14</v>
      </c>
      <c r="I45" s="37">
        <v>29.72</v>
      </c>
      <c r="J45" s="37">
        <v>10.47</v>
      </c>
      <c r="K45" s="37">
        <v>40.200000000000003</v>
      </c>
      <c r="L45" s="37">
        <v>12.28</v>
      </c>
      <c r="M45" s="37">
        <v>22.23</v>
      </c>
      <c r="N45" s="37">
        <v>13.9</v>
      </c>
      <c r="O45" s="37">
        <v>-212.33</v>
      </c>
      <c r="P45" s="37">
        <v>-36.630000000000003</v>
      </c>
      <c r="Q45" s="37">
        <v>-248.94</v>
      </c>
      <c r="R45" s="37" t="s">
        <v>25</v>
      </c>
      <c r="S45" s="37">
        <v>2.61</v>
      </c>
      <c r="T45" s="37">
        <v>10.01</v>
      </c>
      <c r="U45" s="6"/>
    </row>
    <row r="46" spans="1:21" ht="42" customHeight="1" x14ac:dyDescent="0.3">
      <c r="A46" s="24" t="s">
        <v>76</v>
      </c>
      <c r="B46" s="45" t="s">
        <v>77</v>
      </c>
      <c r="C46" s="37" t="s">
        <v>25</v>
      </c>
      <c r="D46" s="37" t="s">
        <v>25</v>
      </c>
      <c r="E46" s="37" t="s">
        <v>25</v>
      </c>
      <c r="F46" s="37" t="s">
        <v>25</v>
      </c>
      <c r="G46" s="37" t="s">
        <v>25</v>
      </c>
      <c r="H46" s="37" t="s">
        <v>25</v>
      </c>
      <c r="I46" s="37" t="s">
        <v>25</v>
      </c>
      <c r="J46" s="37" t="s">
        <v>25</v>
      </c>
      <c r="K46" s="37" t="s">
        <v>25</v>
      </c>
      <c r="L46" s="37" t="s">
        <v>25</v>
      </c>
      <c r="M46" s="37" t="s">
        <v>25</v>
      </c>
      <c r="N46" s="37" t="s">
        <v>25</v>
      </c>
      <c r="O46" s="37" t="s">
        <v>25</v>
      </c>
      <c r="P46" s="37" t="s">
        <v>25</v>
      </c>
      <c r="Q46" s="37" t="s">
        <v>25</v>
      </c>
      <c r="R46" s="37" t="s">
        <v>25</v>
      </c>
      <c r="S46" s="37" t="s">
        <v>25</v>
      </c>
      <c r="T46" s="37" t="s">
        <v>25</v>
      </c>
      <c r="U46" s="6"/>
    </row>
    <row r="47" spans="1:21" ht="42" customHeight="1" x14ac:dyDescent="0.3">
      <c r="A47" s="24" t="s">
        <v>78</v>
      </c>
      <c r="B47" s="45" t="s">
        <v>79</v>
      </c>
      <c r="C47" s="37">
        <v>234.64</v>
      </c>
      <c r="D47" s="37">
        <v>71</v>
      </c>
      <c r="E47" s="37">
        <v>305.64</v>
      </c>
      <c r="F47" s="37">
        <v>46.31</v>
      </c>
      <c r="G47" s="37">
        <v>3.6</v>
      </c>
      <c r="H47" s="37">
        <v>49.91</v>
      </c>
      <c r="I47" s="37">
        <v>36.11</v>
      </c>
      <c r="J47" s="37">
        <v>3.6</v>
      </c>
      <c r="K47" s="37">
        <v>39.700000000000003</v>
      </c>
      <c r="L47" s="37">
        <v>77.97</v>
      </c>
      <c r="M47" s="37">
        <v>100</v>
      </c>
      <c r="N47" s="37">
        <v>79.540000000000006</v>
      </c>
      <c r="O47" s="37">
        <v>-10.199999999999999</v>
      </c>
      <c r="P47" s="37" t="s">
        <v>25</v>
      </c>
      <c r="Q47" s="37">
        <v>-10.210000000000001</v>
      </c>
      <c r="R47" s="37">
        <v>15.39</v>
      </c>
      <c r="S47" s="37">
        <v>5.07</v>
      </c>
      <c r="T47" s="37">
        <v>12.99</v>
      </c>
      <c r="U47" s="6"/>
    </row>
    <row r="48" spans="1:21" ht="42" customHeight="1" x14ac:dyDescent="0.3">
      <c r="A48" s="24" t="s">
        <v>80</v>
      </c>
      <c r="B48" s="45" t="s">
        <v>81</v>
      </c>
      <c r="C48" s="37" t="s">
        <v>25</v>
      </c>
      <c r="D48" s="37" t="s">
        <v>25</v>
      </c>
      <c r="E48" s="37" t="s">
        <v>25</v>
      </c>
      <c r="F48" s="37" t="s">
        <v>25</v>
      </c>
      <c r="G48" s="37" t="s">
        <v>25</v>
      </c>
      <c r="H48" s="37" t="s">
        <v>25</v>
      </c>
      <c r="I48" s="37" t="s">
        <v>25</v>
      </c>
      <c r="J48" s="37" t="s">
        <v>25</v>
      </c>
      <c r="K48" s="37" t="s">
        <v>25</v>
      </c>
      <c r="L48" s="37" t="s">
        <v>25</v>
      </c>
      <c r="M48" s="37" t="s">
        <v>25</v>
      </c>
      <c r="N48" s="37" t="s">
        <v>25</v>
      </c>
      <c r="O48" s="37" t="s">
        <v>25</v>
      </c>
      <c r="P48" s="37" t="s">
        <v>25</v>
      </c>
      <c r="Q48" s="37" t="s">
        <v>25</v>
      </c>
      <c r="R48" s="37" t="s">
        <v>25</v>
      </c>
      <c r="S48" s="37" t="s">
        <v>25</v>
      </c>
      <c r="T48" s="37" t="s">
        <v>25</v>
      </c>
      <c r="U48" s="6"/>
    </row>
    <row r="49" spans="1:21" ht="42" customHeight="1" x14ac:dyDescent="0.3">
      <c r="A49" s="24" t="s">
        <v>82</v>
      </c>
      <c r="B49" s="45" t="s">
        <v>83</v>
      </c>
      <c r="C49" s="37" t="s">
        <v>25</v>
      </c>
      <c r="D49" s="37" t="s">
        <v>25</v>
      </c>
      <c r="E49" s="37" t="s">
        <v>25</v>
      </c>
      <c r="F49" s="37" t="s">
        <v>25</v>
      </c>
      <c r="G49" s="37" t="s">
        <v>25</v>
      </c>
      <c r="H49" s="37" t="s">
        <v>25</v>
      </c>
      <c r="I49" s="37" t="s">
        <v>25</v>
      </c>
      <c r="J49" s="37" t="s">
        <v>25</v>
      </c>
      <c r="K49" s="37" t="s">
        <v>25</v>
      </c>
      <c r="L49" s="37" t="s">
        <v>25</v>
      </c>
      <c r="M49" s="37" t="s">
        <v>25</v>
      </c>
      <c r="N49" s="37" t="s">
        <v>25</v>
      </c>
      <c r="O49" s="37" t="s">
        <v>25</v>
      </c>
      <c r="P49" s="37" t="s">
        <v>25</v>
      </c>
      <c r="Q49" s="37" t="s">
        <v>25</v>
      </c>
      <c r="R49" s="37" t="s">
        <v>25</v>
      </c>
      <c r="S49" s="37" t="s">
        <v>25</v>
      </c>
      <c r="T49" s="37" t="s">
        <v>25</v>
      </c>
      <c r="U49" s="6"/>
    </row>
    <row r="50" spans="1:21" ht="42" customHeight="1" x14ac:dyDescent="0.3">
      <c r="A50" s="24" t="s">
        <v>84</v>
      </c>
      <c r="B50" s="45" t="s">
        <v>85</v>
      </c>
      <c r="C50" s="37" t="s">
        <v>25</v>
      </c>
      <c r="D50" s="37" t="s">
        <v>25</v>
      </c>
      <c r="E50" s="37" t="s">
        <v>25</v>
      </c>
      <c r="F50" s="37" t="s">
        <v>25</v>
      </c>
      <c r="G50" s="37" t="s">
        <v>25</v>
      </c>
      <c r="H50" s="37" t="s">
        <v>25</v>
      </c>
      <c r="I50" s="37" t="s">
        <v>25</v>
      </c>
      <c r="J50" s="37" t="s">
        <v>25</v>
      </c>
      <c r="K50" s="37" t="s">
        <v>25</v>
      </c>
      <c r="L50" s="37" t="s">
        <v>25</v>
      </c>
      <c r="M50" s="37" t="s">
        <v>25</v>
      </c>
      <c r="N50" s="37" t="s">
        <v>25</v>
      </c>
      <c r="O50" s="37" t="s">
        <v>25</v>
      </c>
      <c r="P50" s="37" t="s">
        <v>25</v>
      </c>
      <c r="Q50" s="37" t="s">
        <v>25</v>
      </c>
      <c r="R50" s="37" t="s">
        <v>25</v>
      </c>
      <c r="S50" s="37" t="s">
        <v>25</v>
      </c>
      <c r="T50" s="37" t="s">
        <v>25</v>
      </c>
      <c r="U50" s="6"/>
    </row>
    <row r="51" spans="1:21" ht="42" customHeight="1" x14ac:dyDescent="0.3">
      <c r="A51" s="24" t="s">
        <v>86</v>
      </c>
      <c r="B51" s="45" t="s">
        <v>87</v>
      </c>
      <c r="C51" s="37" t="s">
        <v>25</v>
      </c>
      <c r="D51" s="37" t="s">
        <v>25</v>
      </c>
      <c r="E51" s="37" t="s">
        <v>25</v>
      </c>
      <c r="F51" s="37" t="s">
        <v>25</v>
      </c>
      <c r="G51" s="37" t="s">
        <v>25</v>
      </c>
      <c r="H51" s="37" t="s">
        <v>25</v>
      </c>
      <c r="I51" s="37" t="s">
        <v>25</v>
      </c>
      <c r="J51" s="37" t="s">
        <v>25</v>
      </c>
      <c r="K51" s="37" t="s">
        <v>25</v>
      </c>
      <c r="L51" s="37" t="s">
        <v>25</v>
      </c>
      <c r="M51" s="37" t="s">
        <v>25</v>
      </c>
      <c r="N51" s="37" t="s">
        <v>25</v>
      </c>
      <c r="O51" s="37" t="s">
        <v>25</v>
      </c>
      <c r="P51" s="37" t="s">
        <v>25</v>
      </c>
      <c r="Q51" s="37" t="s">
        <v>25</v>
      </c>
      <c r="R51" s="37" t="s">
        <v>25</v>
      </c>
      <c r="S51" s="37" t="s">
        <v>25</v>
      </c>
      <c r="T51" s="37" t="s">
        <v>25</v>
      </c>
      <c r="U51" s="6"/>
    </row>
    <row r="52" spans="1:21" ht="32.25" customHeight="1" x14ac:dyDescent="0.3">
      <c r="A52" s="38" t="s">
        <v>88</v>
      </c>
      <c r="B52" s="47" t="s">
        <v>89</v>
      </c>
      <c r="C52" s="40">
        <v>206</v>
      </c>
      <c r="D52" s="40" t="s">
        <v>25</v>
      </c>
      <c r="E52" s="40">
        <v>206</v>
      </c>
      <c r="F52" s="40">
        <v>22.16</v>
      </c>
      <c r="G52" s="40" t="s">
        <v>25</v>
      </c>
      <c r="H52" s="40">
        <v>22.16</v>
      </c>
      <c r="I52" s="40">
        <v>18.48</v>
      </c>
      <c r="J52" s="40" t="s">
        <v>25</v>
      </c>
      <c r="K52" s="40">
        <v>18.48</v>
      </c>
      <c r="L52" s="40">
        <v>83.39</v>
      </c>
      <c r="M52" s="40" t="s">
        <v>25</v>
      </c>
      <c r="N52" s="40">
        <v>83.39</v>
      </c>
      <c r="O52" s="40">
        <v>-3.68</v>
      </c>
      <c r="P52" s="40" t="s">
        <v>25</v>
      </c>
      <c r="Q52" s="40">
        <v>-3.68</v>
      </c>
      <c r="R52" s="40">
        <v>8.9700000000000006</v>
      </c>
      <c r="S52" s="40" t="s">
        <v>25</v>
      </c>
      <c r="T52" s="40">
        <v>8.9700000000000006</v>
      </c>
      <c r="U52" s="6"/>
    </row>
    <row r="53" spans="1:21" ht="32.25" customHeight="1" x14ac:dyDescent="0.3">
      <c r="A53" s="38" t="s">
        <v>90</v>
      </c>
      <c r="B53" s="47" t="s">
        <v>91</v>
      </c>
      <c r="C53" s="40" t="s">
        <v>25</v>
      </c>
      <c r="D53" s="40" t="s">
        <v>25</v>
      </c>
      <c r="E53" s="40" t="s">
        <v>25</v>
      </c>
      <c r="F53" s="40" t="s">
        <v>25</v>
      </c>
      <c r="G53" s="40" t="s">
        <v>25</v>
      </c>
      <c r="H53" s="40" t="s">
        <v>25</v>
      </c>
      <c r="I53" s="40" t="s">
        <v>25</v>
      </c>
      <c r="J53" s="40" t="s">
        <v>25</v>
      </c>
      <c r="K53" s="40" t="s">
        <v>25</v>
      </c>
      <c r="L53" s="40" t="s">
        <v>25</v>
      </c>
      <c r="M53" s="40" t="s">
        <v>25</v>
      </c>
      <c r="N53" s="40" t="s">
        <v>25</v>
      </c>
      <c r="O53" s="40" t="s">
        <v>25</v>
      </c>
      <c r="P53" s="40" t="s">
        <v>25</v>
      </c>
      <c r="Q53" s="40" t="s">
        <v>25</v>
      </c>
      <c r="R53" s="40" t="s">
        <v>25</v>
      </c>
      <c r="S53" s="40" t="s">
        <v>25</v>
      </c>
      <c r="T53" s="40" t="s">
        <v>25</v>
      </c>
      <c r="U53" s="6"/>
    </row>
    <row r="54" spans="1:21" ht="20.25" customHeight="1" x14ac:dyDescent="0.3">
      <c r="A54" s="24" t="s">
        <v>92</v>
      </c>
      <c r="B54" s="45" t="s">
        <v>93</v>
      </c>
      <c r="C54" s="37" t="s">
        <v>25</v>
      </c>
      <c r="D54" s="37" t="s">
        <v>25</v>
      </c>
      <c r="E54" s="37" t="s">
        <v>25</v>
      </c>
      <c r="F54" s="37" t="s">
        <v>25</v>
      </c>
      <c r="G54" s="37" t="s">
        <v>25</v>
      </c>
      <c r="H54" s="37" t="s">
        <v>25</v>
      </c>
      <c r="I54" s="37" t="s">
        <v>25</v>
      </c>
      <c r="J54" s="37" t="s">
        <v>25</v>
      </c>
      <c r="K54" s="37" t="s">
        <v>25</v>
      </c>
      <c r="L54" s="37" t="s">
        <v>25</v>
      </c>
      <c r="M54" s="37" t="s">
        <v>25</v>
      </c>
      <c r="N54" s="37" t="s">
        <v>25</v>
      </c>
      <c r="O54" s="37" t="s">
        <v>25</v>
      </c>
      <c r="P54" s="37" t="s">
        <v>25</v>
      </c>
      <c r="Q54" s="37" t="s">
        <v>25</v>
      </c>
      <c r="R54" s="37" t="s">
        <v>25</v>
      </c>
      <c r="S54" s="37" t="s">
        <v>25</v>
      </c>
      <c r="T54" s="37" t="s">
        <v>25</v>
      </c>
      <c r="U54" s="6"/>
    </row>
    <row r="55" spans="1:21" ht="20.25" customHeight="1" x14ac:dyDescent="0.3">
      <c r="A55" s="24" t="s">
        <v>94</v>
      </c>
      <c r="B55" s="45" t="s">
        <v>95</v>
      </c>
      <c r="C55" s="37" t="s">
        <v>25</v>
      </c>
      <c r="D55" s="37" t="s">
        <v>25</v>
      </c>
      <c r="E55" s="37" t="s">
        <v>25</v>
      </c>
      <c r="F55" s="37" t="s">
        <v>25</v>
      </c>
      <c r="G55" s="37" t="s">
        <v>25</v>
      </c>
      <c r="H55" s="37" t="s">
        <v>25</v>
      </c>
      <c r="I55" s="37" t="s">
        <v>25</v>
      </c>
      <c r="J55" s="37" t="s">
        <v>25</v>
      </c>
      <c r="K55" s="37" t="s">
        <v>25</v>
      </c>
      <c r="L55" s="37" t="s">
        <v>25</v>
      </c>
      <c r="M55" s="37" t="s">
        <v>25</v>
      </c>
      <c r="N55" s="37" t="s">
        <v>25</v>
      </c>
      <c r="O55" s="37" t="s">
        <v>25</v>
      </c>
      <c r="P55" s="37" t="s">
        <v>25</v>
      </c>
      <c r="Q55" s="37" t="s">
        <v>25</v>
      </c>
      <c r="R55" s="37" t="s">
        <v>25</v>
      </c>
      <c r="S55" s="37" t="s">
        <v>25</v>
      </c>
      <c r="T55" s="37" t="s">
        <v>25</v>
      </c>
      <c r="U55" s="6"/>
    </row>
    <row r="56" spans="1:21" ht="20.25" customHeight="1" x14ac:dyDescent="0.3">
      <c r="A56" s="38" t="s">
        <v>96</v>
      </c>
      <c r="B56" s="47" t="s">
        <v>97</v>
      </c>
      <c r="C56" s="40">
        <v>1200</v>
      </c>
      <c r="D56" s="40" t="s">
        <v>25</v>
      </c>
      <c r="E56" s="40">
        <v>1200</v>
      </c>
      <c r="F56" s="40">
        <v>285.39</v>
      </c>
      <c r="G56" s="40" t="s">
        <v>25</v>
      </c>
      <c r="H56" s="40">
        <v>285.39</v>
      </c>
      <c r="I56" s="40">
        <v>49.5</v>
      </c>
      <c r="J56" s="40">
        <v>81.900000000000006</v>
      </c>
      <c r="K56" s="40">
        <v>131.4</v>
      </c>
      <c r="L56" s="40">
        <v>17.34</v>
      </c>
      <c r="M56" s="40" t="s">
        <v>25</v>
      </c>
      <c r="N56" s="40">
        <v>46.04</v>
      </c>
      <c r="O56" s="40">
        <v>-235.89</v>
      </c>
      <c r="P56" s="40">
        <v>81.900000000000006</v>
      </c>
      <c r="Q56" s="40">
        <v>-153.99</v>
      </c>
      <c r="R56" s="40">
        <v>4.13</v>
      </c>
      <c r="S56" s="40" t="s">
        <v>25</v>
      </c>
      <c r="T56" s="40">
        <v>10.95</v>
      </c>
      <c r="U56" s="6"/>
    </row>
    <row r="57" spans="1:21" s="90" customFormat="1" ht="33" customHeight="1" x14ac:dyDescent="0.25">
      <c r="A57" s="91" t="s">
        <v>98</v>
      </c>
      <c r="B57" s="148" t="s">
        <v>99</v>
      </c>
      <c r="C57" s="149" t="s">
        <v>25</v>
      </c>
      <c r="D57" s="149" t="s">
        <v>25</v>
      </c>
      <c r="E57" s="149" t="s">
        <v>25</v>
      </c>
      <c r="F57" s="149">
        <v>20.7</v>
      </c>
      <c r="G57" s="149" t="s">
        <v>25</v>
      </c>
      <c r="H57" s="149">
        <v>20.7</v>
      </c>
      <c r="I57" s="149" t="s">
        <v>25</v>
      </c>
      <c r="J57" s="149">
        <v>81.900000000000006</v>
      </c>
      <c r="K57" s="149">
        <v>81.900000000000006</v>
      </c>
      <c r="L57" s="149" t="s">
        <v>25</v>
      </c>
      <c r="M57" s="149" t="s">
        <v>25</v>
      </c>
      <c r="N57" s="149">
        <v>395.65</v>
      </c>
      <c r="O57" s="149">
        <v>-20.7</v>
      </c>
      <c r="P57" s="149">
        <v>81.900000000000006</v>
      </c>
      <c r="Q57" s="149">
        <v>61.2</v>
      </c>
      <c r="R57" s="149" t="s">
        <v>25</v>
      </c>
      <c r="S57" s="149" t="s">
        <v>25</v>
      </c>
      <c r="T57" s="149" t="s">
        <v>25</v>
      </c>
      <c r="U57" s="89"/>
    </row>
    <row r="58" spans="1:21" s="90" customFormat="1" ht="33" customHeight="1" x14ac:dyDescent="0.25">
      <c r="A58" s="91" t="s">
        <v>100</v>
      </c>
      <c r="B58" s="148" t="s">
        <v>101</v>
      </c>
      <c r="C58" s="149">
        <v>1200</v>
      </c>
      <c r="D58" s="149" t="s">
        <v>25</v>
      </c>
      <c r="E58" s="149">
        <v>1200</v>
      </c>
      <c r="F58" s="149">
        <v>264.69</v>
      </c>
      <c r="G58" s="149" t="s">
        <v>25</v>
      </c>
      <c r="H58" s="149">
        <v>264.69</v>
      </c>
      <c r="I58" s="149">
        <v>49.5</v>
      </c>
      <c r="J58" s="149" t="s">
        <v>25</v>
      </c>
      <c r="K58" s="149">
        <v>49.5</v>
      </c>
      <c r="L58" s="149">
        <v>18.7</v>
      </c>
      <c r="M58" s="149" t="s">
        <v>25</v>
      </c>
      <c r="N58" s="149">
        <v>18.7</v>
      </c>
      <c r="O58" s="149">
        <v>-215.19</v>
      </c>
      <c r="P58" s="149" t="s">
        <v>25</v>
      </c>
      <c r="Q58" s="149">
        <v>-215.19</v>
      </c>
      <c r="R58" s="149">
        <v>4.13</v>
      </c>
      <c r="S58" s="149" t="s">
        <v>25</v>
      </c>
      <c r="T58" s="149">
        <v>4.13</v>
      </c>
      <c r="U58" s="89"/>
    </row>
    <row r="59" spans="1:21" s="90" customFormat="1" ht="33" customHeight="1" x14ac:dyDescent="0.25">
      <c r="A59" s="91" t="s">
        <v>102</v>
      </c>
      <c r="B59" s="148" t="s">
        <v>103</v>
      </c>
      <c r="C59" s="149" t="s">
        <v>25</v>
      </c>
      <c r="D59" s="149" t="s">
        <v>25</v>
      </c>
      <c r="E59" s="149" t="s">
        <v>25</v>
      </c>
      <c r="F59" s="149" t="s">
        <v>25</v>
      </c>
      <c r="G59" s="149" t="s">
        <v>25</v>
      </c>
      <c r="H59" s="149" t="s">
        <v>25</v>
      </c>
      <c r="I59" s="149" t="s">
        <v>25</v>
      </c>
      <c r="J59" s="149" t="s">
        <v>25</v>
      </c>
      <c r="K59" s="149" t="s">
        <v>25</v>
      </c>
      <c r="L59" s="149" t="s">
        <v>25</v>
      </c>
      <c r="M59" s="149" t="s">
        <v>25</v>
      </c>
      <c r="N59" s="149" t="s">
        <v>25</v>
      </c>
      <c r="O59" s="149" t="s">
        <v>25</v>
      </c>
      <c r="P59" s="149" t="s">
        <v>25</v>
      </c>
      <c r="Q59" s="149" t="s">
        <v>25</v>
      </c>
      <c r="R59" s="149" t="s">
        <v>25</v>
      </c>
      <c r="S59" s="149" t="s">
        <v>25</v>
      </c>
      <c r="T59" s="149" t="s">
        <v>25</v>
      </c>
      <c r="U59" s="89"/>
    </row>
    <row r="60" spans="1:21" ht="20.25" customHeight="1" x14ac:dyDescent="0.3">
      <c r="A60" s="38" t="s">
        <v>104</v>
      </c>
      <c r="B60" s="47" t="s">
        <v>105</v>
      </c>
      <c r="C60" s="40" t="s">
        <v>25</v>
      </c>
      <c r="D60" s="40" t="s">
        <v>25</v>
      </c>
      <c r="E60" s="40" t="s">
        <v>25</v>
      </c>
      <c r="F60" s="40">
        <v>0.25</v>
      </c>
      <c r="G60" s="40" t="s">
        <v>25</v>
      </c>
      <c r="H60" s="40">
        <v>0.25</v>
      </c>
      <c r="I60" s="40" t="s">
        <v>25</v>
      </c>
      <c r="J60" s="40" t="s">
        <v>25</v>
      </c>
      <c r="K60" s="40" t="s">
        <v>25</v>
      </c>
      <c r="L60" s="40" t="s">
        <v>25</v>
      </c>
      <c r="M60" s="40" t="s">
        <v>25</v>
      </c>
      <c r="N60" s="40" t="s">
        <v>25</v>
      </c>
      <c r="O60" s="40">
        <v>-0.25</v>
      </c>
      <c r="P60" s="40" t="s">
        <v>25</v>
      </c>
      <c r="Q60" s="40">
        <v>-0.25</v>
      </c>
      <c r="R60" s="40" t="s">
        <v>25</v>
      </c>
      <c r="S60" s="40" t="s">
        <v>25</v>
      </c>
      <c r="T60" s="40" t="s">
        <v>25</v>
      </c>
      <c r="U60" s="6"/>
    </row>
    <row r="61" spans="1:21" ht="20.25" customHeight="1" x14ac:dyDescent="0.3">
      <c r="A61" s="38" t="s">
        <v>106</v>
      </c>
      <c r="B61" s="47" t="s">
        <v>107</v>
      </c>
      <c r="C61" s="40">
        <v>155.69999999999999</v>
      </c>
      <c r="D61" s="40" t="s">
        <v>25</v>
      </c>
      <c r="E61" s="40">
        <v>155.69999999999999</v>
      </c>
      <c r="F61" s="40">
        <v>326.20999999999998</v>
      </c>
      <c r="G61" s="40" t="s">
        <v>25</v>
      </c>
      <c r="H61" s="40">
        <v>326.20999999999998</v>
      </c>
      <c r="I61" s="40">
        <v>141.74</v>
      </c>
      <c r="J61" s="40" t="s">
        <v>25</v>
      </c>
      <c r="K61" s="40">
        <v>141.74</v>
      </c>
      <c r="L61" s="40">
        <v>43.45</v>
      </c>
      <c r="M61" s="40" t="s">
        <v>25</v>
      </c>
      <c r="N61" s="40">
        <v>43.45</v>
      </c>
      <c r="O61" s="40">
        <v>-184.47</v>
      </c>
      <c r="P61" s="40" t="s">
        <v>25</v>
      </c>
      <c r="Q61" s="40">
        <v>-184.47</v>
      </c>
      <c r="R61" s="40">
        <v>91.03</v>
      </c>
      <c r="S61" s="40" t="s">
        <v>25</v>
      </c>
      <c r="T61" s="40">
        <v>91.03</v>
      </c>
      <c r="U61" s="6"/>
    </row>
    <row r="62" spans="1:21" ht="20.25" customHeight="1" x14ac:dyDescent="0.3">
      <c r="A62" s="38" t="s">
        <v>108</v>
      </c>
      <c r="B62" s="47" t="s">
        <v>109</v>
      </c>
      <c r="C62" s="40" t="s">
        <v>25</v>
      </c>
      <c r="D62" s="40" t="s">
        <v>25</v>
      </c>
      <c r="E62" s="40" t="s">
        <v>25</v>
      </c>
      <c r="F62" s="40">
        <v>50.56</v>
      </c>
      <c r="G62" s="40">
        <v>284.57</v>
      </c>
      <c r="H62" s="40">
        <v>28.78</v>
      </c>
      <c r="I62" s="40">
        <v>19.239999999999998</v>
      </c>
      <c r="J62" s="40">
        <v>1.38</v>
      </c>
      <c r="K62" s="40">
        <v>20.62</v>
      </c>
      <c r="L62" s="40">
        <v>38.049999999999997</v>
      </c>
      <c r="M62" s="40">
        <v>0.48</v>
      </c>
      <c r="N62" s="40">
        <v>71.650000000000006</v>
      </c>
      <c r="O62" s="40">
        <v>-31.32</v>
      </c>
      <c r="P62" s="40">
        <v>-283.19</v>
      </c>
      <c r="Q62" s="40">
        <v>-8.16</v>
      </c>
      <c r="R62" s="40" t="s">
        <v>25</v>
      </c>
      <c r="S62" s="40" t="s">
        <v>25</v>
      </c>
      <c r="T62" s="40" t="s">
        <v>25</v>
      </c>
      <c r="U62" s="6"/>
    </row>
    <row r="63" spans="1:21" ht="20.25" customHeight="1" x14ac:dyDescent="0.3">
      <c r="A63" s="41" t="s">
        <v>110</v>
      </c>
      <c r="B63" s="45" t="s">
        <v>111</v>
      </c>
      <c r="C63" s="37" t="s">
        <v>25</v>
      </c>
      <c r="D63" s="37" t="s">
        <v>25</v>
      </c>
      <c r="E63" s="37" t="s">
        <v>25</v>
      </c>
      <c r="F63" s="37">
        <v>50.56</v>
      </c>
      <c r="G63" s="37">
        <v>277.62</v>
      </c>
      <c r="H63" s="37">
        <v>21.84</v>
      </c>
      <c r="I63" s="37">
        <v>19.239999999999998</v>
      </c>
      <c r="J63" s="37">
        <v>1.38</v>
      </c>
      <c r="K63" s="37">
        <v>20.62</v>
      </c>
      <c r="L63" s="37">
        <v>38.049999999999997</v>
      </c>
      <c r="M63" s="37">
        <v>0.5</v>
      </c>
      <c r="N63" s="37">
        <v>94.41</v>
      </c>
      <c r="O63" s="37">
        <v>-31.32</v>
      </c>
      <c r="P63" s="37">
        <v>-276.24</v>
      </c>
      <c r="Q63" s="37">
        <v>-1.22</v>
      </c>
      <c r="R63" s="37" t="s">
        <v>25</v>
      </c>
      <c r="S63" s="37" t="s">
        <v>25</v>
      </c>
      <c r="T63" s="37" t="s">
        <v>25</v>
      </c>
      <c r="U63" s="6"/>
    </row>
    <row r="64" spans="1:21" ht="20.25" customHeight="1" x14ac:dyDescent="0.3">
      <c r="A64" s="41" t="s">
        <v>112</v>
      </c>
      <c r="B64" s="45" t="s">
        <v>113</v>
      </c>
      <c r="C64" s="37" t="s">
        <v>25</v>
      </c>
      <c r="D64" s="37" t="s">
        <v>25</v>
      </c>
      <c r="E64" s="37" t="s">
        <v>25</v>
      </c>
      <c r="F64" s="37" t="s">
        <v>25</v>
      </c>
      <c r="G64" s="37">
        <v>6.95</v>
      </c>
      <c r="H64" s="37">
        <v>6.95</v>
      </c>
      <c r="I64" s="37" t="s">
        <v>25</v>
      </c>
      <c r="J64" s="37" t="s">
        <v>25</v>
      </c>
      <c r="K64" s="37" t="s">
        <v>25</v>
      </c>
      <c r="L64" s="37" t="s">
        <v>25</v>
      </c>
      <c r="M64" s="37" t="s">
        <v>25</v>
      </c>
      <c r="N64" s="37" t="s">
        <v>25</v>
      </c>
      <c r="O64" s="37" t="s">
        <v>25</v>
      </c>
      <c r="P64" s="37">
        <v>-6.95</v>
      </c>
      <c r="Q64" s="37">
        <v>-6.95</v>
      </c>
      <c r="R64" s="37" t="s">
        <v>25</v>
      </c>
      <c r="S64" s="37" t="s">
        <v>25</v>
      </c>
      <c r="T64" s="37" t="s">
        <v>25</v>
      </c>
      <c r="U64" s="6"/>
    </row>
    <row r="65" spans="1:21" ht="20.25" customHeight="1" x14ac:dyDescent="0.3">
      <c r="A65" s="41" t="s">
        <v>114</v>
      </c>
      <c r="B65" s="45" t="s">
        <v>115</v>
      </c>
      <c r="C65" s="37" t="s">
        <v>25</v>
      </c>
      <c r="D65" s="37" t="s">
        <v>25</v>
      </c>
      <c r="E65" s="37" t="s">
        <v>25</v>
      </c>
      <c r="F65" s="37" t="s">
        <v>25</v>
      </c>
      <c r="G65" s="37" t="s">
        <v>25</v>
      </c>
      <c r="H65" s="37" t="s">
        <v>25</v>
      </c>
      <c r="I65" s="37" t="s">
        <v>25</v>
      </c>
      <c r="J65" s="37" t="s">
        <v>25</v>
      </c>
      <c r="K65" s="37" t="s">
        <v>25</v>
      </c>
      <c r="L65" s="37" t="s">
        <v>25</v>
      </c>
      <c r="M65" s="37" t="s">
        <v>25</v>
      </c>
      <c r="N65" s="37" t="s">
        <v>25</v>
      </c>
      <c r="O65" s="37" t="s">
        <v>25</v>
      </c>
      <c r="P65" s="37" t="s">
        <v>25</v>
      </c>
      <c r="Q65" s="37" t="s">
        <v>25</v>
      </c>
      <c r="R65" s="37" t="s">
        <v>25</v>
      </c>
      <c r="S65" s="37" t="s">
        <v>25</v>
      </c>
      <c r="T65" s="37" t="s">
        <v>25</v>
      </c>
      <c r="U65" s="6"/>
    </row>
  </sheetData>
  <mergeCells count="29">
    <mergeCell ref="E12:E13"/>
    <mergeCell ref="F12:F13"/>
    <mergeCell ref="G12:G13"/>
    <mergeCell ref="H12:H13"/>
    <mergeCell ref="R12:R13"/>
    <mergeCell ref="S12:S13"/>
    <mergeCell ref="R10:T11"/>
    <mergeCell ref="T12:T13"/>
    <mergeCell ref="A2:T2"/>
    <mergeCell ref="A4:T4"/>
    <mergeCell ref="E6:N6"/>
    <mergeCell ref="C10:E11"/>
    <mergeCell ref="F10:H11"/>
    <mergeCell ref="I10:K11"/>
    <mergeCell ref="L10:N11"/>
    <mergeCell ref="O10:Q11"/>
    <mergeCell ref="A10:A13"/>
    <mergeCell ref="B10:B13"/>
    <mergeCell ref="C12:C13"/>
    <mergeCell ref="D12:D13"/>
    <mergeCell ref="N12:N13"/>
    <mergeCell ref="Q12:Q13"/>
    <mergeCell ref="I12:I13"/>
    <mergeCell ref="J12:J13"/>
    <mergeCell ref="K12:K13"/>
    <mergeCell ref="L12:L13"/>
    <mergeCell ref="M12:M13"/>
    <mergeCell ref="O12:O13"/>
    <mergeCell ref="P12:P13"/>
  </mergeCells>
  <pageMargins left="0.70866141732283472" right="0.19685039370078741" top="0.23622047244094491" bottom="0.15748031496062992" header="0.31496062992125984" footer="0.31496062992125984"/>
  <pageSetup paperSize="9" scale="45" fitToHeight="2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zoomScaleNormal="100" zoomScaleSheetLayoutView="100" workbookViewId="0">
      <selection activeCell="T66" sqref="A1:T66"/>
    </sheetView>
  </sheetViews>
  <sheetFormatPr defaultRowHeight="15" x14ac:dyDescent="0.25"/>
  <cols>
    <col min="1" max="1" width="55.85546875" style="1" customWidth="1"/>
    <col min="2" max="2" width="44.140625" style="1" hidden="1" customWidth="1"/>
    <col min="3" max="12" width="14.85546875" style="1" customWidth="1"/>
    <col min="13" max="23" width="15" style="1" customWidth="1"/>
    <col min="24" max="16384" width="9.140625" style="1"/>
  </cols>
  <sheetData>
    <row r="1" spans="1:21" ht="1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110" customFormat="1" ht="18.75" customHeight="1" x14ac:dyDescent="0.35">
      <c r="A3" s="175" t="s">
        <v>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09"/>
    </row>
    <row r="4" spans="1:21" s="110" customFormat="1" ht="15" customHeight="1" x14ac:dyDescent="0.3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s="110" customFormat="1" ht="15.75" customHeight="1" x14ac:dyDescent="0.35">
      <c r="A5" s="177" t="s">
        <v>1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09"/>
    </row>
    <row r="6" spans="1:21" s="110" customFormat="1" ht="15" customHeight="1" x14ac:dyDescent="0.3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</row>
    <row r="7" spans="1:21" s="110" customFormat="1" ht="15" customHeight="1" x14ac:dyDescent="0.35">
      <c r="A7" s="109"/>
      <c r="B7" s="109"/>
      <c r="C7" s="109"/>
      <c r="D7" s="109"/>
      <c r="E7" s="171" t="s">
        <v>119</v>
      </c>
      <c r="F7" s="172"/>
      <c r="G7" s="172"/>
      <c r="H7" s="172"/>
      <c r="I7" s="172"/>
      <c r="J7" s="172"/>
      <c r="K7" s="172"/>
      <c r="L7" s="172"/>
      <c r="M7" s="172"/>
      <c r="N7" s="109"/>
      <c r="O7" s="109"/>
      <c r="P7" s="109"/>
      <c r="Q7" s="109"/>
      <c r="R7" s="109"/>
      <c r="S7" s="109"/>
      <c r="T7" s="109"/>
      <c r="U7" s="109"/>
    </row>
    <row r="8" spans="1:21" ht="1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 customHeight="1" x14ac:dyDescent="0.25">
      <c r="A9" s="3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s="119" customFormat="1" ht="15" customHeight="1" x14ac:dyDescent="0.3">
      <c r="A11" s="189" t="s">
        <v>4</v>
      </c>
      <c r="B11" s="189" t="s">
        <v>5</v>
      </c>
      <c r="C11" s="189" t="s">
        <v>6</v>
      </c>
      <c r="D11" s="190"/>
      <c r="E11" s="190"/>
      <c r="F11" s="193" t="s">
        <v>7</v>
      </c>
      <c r="G11" s="194"/>
      <c r="H11" s="194"/>
      <c r="I11" s="193" t="s">
        <v>8</v>
      </c>
      <c r="J11" s="194"/>
      <c r="K11" s="194"/>
      <c r="L11" s="189" t="s">
        <v>9</v>
      </c>
      <c r="M11" s="190"/>
      <c r="N11" s="190"/>
      <c r="O11" s="189" t="s">
        <v>10</v>
      </c>
      <c r="P11" s="190"/>
      <c r="Q11" s="190"/>
      <c r="R11" s="189" t="s">
        <v>11</v>
      </c>
      <c r="S11" s="190"/>
      <c r="T11" s="190"/>
      <c r="U11" s="120"/>
    </row>
    <row r="12" spans="1:21" s="119" customFormat="1" ht="21" customHeight="1" x14ac:dyDescent="0.3">
      <c r="A12" s="190"/>
      <c r="B12" s="190"/>
      <c r="C12" s="190"/>
      <c r="D12" s="190"/>
      <c r="E12" s="190"/>
      <c r="F12" s="194"/>
      <c r="G12" s="194"/>
      <c r="H12" s="194"/>
      <c r="I12" s="194"/>
      <c r="J12" s="194"/>
      <c r="K12" s="194"/>
      <c r="L12" s="190"/>
      <c r="M12" s="190"/>
      <c r="N12" s="190"/>
      <c r="O12" s="190"/>
      <c r="P12" s="190"/>
      <c r="Q12" s="190"/>
      <c r="R12" s="190"/>
      <c r="S12" s="190"/>
      <c r="T12" s="190"/>
      <c r="U12" s="120"/>
    </row>
    <row r="13" spans="1:21" s="119" customFormat="1" ht="15" customHeight="1" x14ac:dyDescent="0.3">
      <c r="A13" s="190"/>
      <c r="B13" s="190"/>
      <c r="C13" s="189" t="s">
        <v>12</v>
      </c>
      <c r="D13" s="189" t="s">
        <v>13</v>
      </c>
      <c r="E13" s="189" t="s">
        <v>14</v>
      </c>
      <c r="F13" s="189" t="s">
        <v>12</v>
      </c>
      <c r="G13" s="189" t="s">
        <v>13</v>
      </c>
      <c r="H13" s="189" t="s">
        <v>14</v>
      </c>
      <c r="I13" s="189" t="s">
        <v>12</v>
      </c>
      <c r="J13" s="189" t="s">
        <v>13</v>
      </c>
      <c r="K13" s="189" t="s">
        <v>15</v>
      </c>
      <c r="L13" s="189" t="s">
        <v>12</v>
      </c>
      <c r="M13" s="189" t="s">
        <v>13</v>
      </c>
      <c r="N13" s="189" t="s">
        <v>14</v>
      </c>
      <c r="O13" s="189" t="s">
        <v>12</v>
      </c>
      <c r="P13" s="189" t="s">
        <v>13</v>
      </c>
      <c r="Q13" s="189" t="s">
        <v>14</v>
      </c>
      <c r="R13" s="189" t="s">
        <v>12</v>
      </c>
      <c r="S13" s="189" t="s">
        <v>13</v>
      </c>
      <c r="T13" s="189" t="s">
        <v>14</v>
      </c>
      <c r="U13" s="120"/>
    </row>
    <row r="14" spans="1:21" s="119" customFormat="1" ht="15" customHeight="1" x14ac:dyDescent="0.3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20"/>
    </row>
    <row r="15" spans="1:21" ht="15" customHeight="1" x14ac:dyDescent="0.25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>
        <v>7</v>
      </c>
      <c r="H15" s="32">
        <v>8</v>
      </c>
      <c r="I15" s="32">
        <v>9</v>
      </c>
      <c r="J15" s="32">
        <v>10</v>
      </c>
      <c r="K15" s="32">
        <v>11</v>
      </c>
      <c r="L15" s="32">
        <v>12</v>
      </c>
      <c r="M15" s="32">
        <v>13</v>
      </c>
      <c r="N15" s="32">
        <v>14</v>
      </c>
      <c r="O15" s="32">
        <v>15</v>
      </c>
      <c r="P15" s="32">
        <v>16</v>
      </c>
      <c r="Q15" s="32">
        <v>17</v>
      </c>
      <c r="R15" s="32">
        <v>18</v>
      </c>
      <c r="S15" s="32">
        <v>19</v>
      </c>
      <c r="T15" s="32">
        <v>20</v>
      </c>
      <c r="U15" s="31"/>
    </row>
    <row r="16" spans="1:21" ht="30.75" customHeight="1" x14ac:dyDescent="0.3">
      <c r="A16" s="49" t="s">
        <v>17</v>
      </c>
      <c r="B16" s="50" t="s">
        <v>18</v>
      </c>
      <c r="C16" s="35">
        <v>81711.72</v>
      </c>
      <c r="D16" s="35">
        <v>12970.99</v>
      </c>
      <c r="E16" s="35">
        <v>94682.71</v>
      </c>
      <c r="F16" s="35">
        <v>7749.54</v>
      </c>
      <c r="G16" s="35">
        <v>2194.41</v>
      </c>
      <c r="H16" s="35">
        <v>9943.9500000000007</v>
      </c>
      <c r="I16" s="35">
        <v>9530.23</v>
      </c>
      <c r="J16" s="35">
        <v>2283.75</v>
      </c>
      <c r="K16" s="35">
        <v>11813.98</v>
      </c>
      <c r="L16" s="35">
        <v>122.98</v>
      </c>
      <c r="M16" s="35">
        <v>104.07</v>
      </c>
      <c r="N16" s="35">
        <v>118.81</v>
      </c>
      <c r="O16" s="35">
        <v>1780.69</v>
      </c>
      <c r="P16" s="35">
        <v>89.34</v>
      </c>
      <c r="Q16" s="35">
        <v>1870.03</v>
      </c>
      <c r="R16" s="35">
        <v>11.66</v>
      </c>
      <c r="S16" s="35">
        <v>17.61</v>
      </c>
      <c r="T16" s="35">
        <v>12.48</v>
      </c>
      <c r="U16" s="6"/>
    </row>
    <row r="17" spans="1:21" ht="30.75" customHeight="1" x14ac:dyDescent="0.3">
      <c r="A17" s="33" t="s">
        <v>19</v>
      </c>
      <c r="B17" s="43"/>
      <c r="C17" s="35">
        <v>81711.72</v>
      </c>
      <c r="D17" s="35">
        <v>12970.99</v>
      </c>
      <c r="E17" s="35">
        <v>94682.71</v>
      </c>
      <c r="F17" s="35">
        <v>7768.78</v>
      </c>
      <c r="G17" s="35">
        <v>2194.41</v>
      </c>
      <c r="H17" s="35">
        <v>9963.19</v>
      </c>
      <c r="I17" s="35">
        <v>9786.2199999999993</v>
      </c>
      <c r="J17" s="35">
        <v>2268.5500000000002</v>
      </c>
      <c r="K17" s="35">
        <v>12054.77</v>
      </c>
      <c r="L17" s="35">
        <v>125.97</v>
      </c>
      <c r="M17" s="35">
        <v>103.38</v>
      </c>
      <c r="N17" s="35">
        <v>120.99</v>
      </c>
      <c r="O17" s="35">
        <v>2017.44</v>
      </c>
      <c r="P17" s="35">
        <v>74.14</v>
      </c>
      <c r="Q17" s="35">
        <v>2091.58</v>
      </c>
      <c r="R17" s="35">
        <v>11.98</v>
      </c>
      <c r="S17" s="35">
        <v>17.489999999999998</v>
      </c>
      <c r="T17" s="35">
        <v>12.73</v>
      </c>
      <c r="U17" s="6"/>
    </row>
    <row r="18" spans="1:21" ht="30.75" customHeight="1" x14ac:dyDescent="0.3">
      <c r="A18" s="33" t="s">
        <v>20</v>
      </c>
      <c r="B18" s="43"/>
      <c r="C18" s="35">
        <v>79142</v>
      </c>
      <c r="D18" s="35">
        <v>12055.99</v>
      </c>
      <c r="E18" s="35">
        <v>91197.99</v>
      </c>
      <c r="F18" s="35">
        <v>7162.75</v>
      </c>
      <c r="G18" s="35">
        <v>2145.98</v>
      </c>
      <c r="H18" s="35">
        <v>9308.73</v>
      </c>
      <c r="I18" s="35">
        <v>8982.08</v>
      </c>
      <c r="J18" s="35">
        <v>2124.83</v>
      </c>
      <c r="K18" s="35">
        <v>11106.9</v>
      </c>
      <c r="L18" s="35">
        <v>125.4</v>
      </c>
      <c r="M18" s="35">
        <v>99.01</v>
      </c>
      <c r="N18" s="35">
        <v>119.32</v>
      </c>
      <c r="O18" s="35">
        <v>1819.33</v>
      </c>
      <c r="P18" s="35">
        <v>-21.15</v>
      </c>
      <c r="Q18" s="35">
        <v>1798.17</v>
      </c>
      <c r="R18" s="35">
        <v>11.35</v>
      </c>
      <c r="S18" s="35">
        <v>17.62</v>
      </c>
      <c r="T18" s="35">
        <v>12.18</v>
      </c>
      <c r="U18" s="6"/>
    </row>
    <row r="19" spans="1:21" ht="30.75" customHeight="1" x14ac:dyDescent="0.3">
      <c r="A19" s="24" t="s">
        <v>21</v>
      </c>
      <c r="B19" s="45" t="s">
        <v>22</v>
      </c>
      <c r="C19" s="37">
        <v>50173.7</v>
      </c>
      <c r="D19" s="37">
        <v>1718.29</v>
      </c>
      <c r="E19" s="37">
        <v>51891.99</v>
      </c>
      <c r="F19" s="37">
        <v>4649.4799999999996</v>
      </c>
      <c r="G19" s="37">
        <v>175.45</v>
      </c>
      <c r="H19" s="37">
        <v>4824.93</v>
      </c>
      <c r="I19" s="37">
        <v>4906.6499999999996</v>
      </c>
      <c r="J19" s="37">
        <v>185.16</v>
      </c>
      <c r="K19" s="37">
        <v>5091.8100000000004</v>
      </c>
      <c r="L19" s="37">
        <v>105.53</v>
      </c>
      <c r="M19" s="37">
        <v>105.53</v>
      </c>
      <c r="N19" s="37">
        <v>105.53</v>
      </c>
      <c r="O19" s="37">
        <v>257.17</v>
      </c>
      <c r="P19" s="37">
        <v>9.7100000000000009</v>
      </c>
      <c r="Q19" s="37">
        <v>266.88</v>
      </c>
      <c r="R19" s="37">
        <v>9.7799999999999994</v>
      </c>
      <c r="S19" s="37">
        <v>10.78</v>
      </c>
      <c r="T19" s="37">
        <v>9.81</v>
      </c>
      <c r="U19" s="6"/>
    </row>
    <row r="20" spans="1:21" ht="30.75" customHeight="1" x14ac:dyDescent="0.3">
      <c r="A20" s="24" t="s">
        <v>23</v>
      </c>
      <c r="B20" s="45" t="s">
        <v>24</v>
      </c>
      <c r="C20" s="37">
        <v>7015</v>
      </c>
      <c r="D20" s="37" t="s">
        <v>25</v>
      </c>
      <c r="E20" s="37">
        <v>7015</v>
      </c>
      <c r="F20" s="37">
        <v>1242.5999999999999</v>
      </c>
      <c r="G20" s="37" t="s">
        <v>25</v>
      </c>
      <c r="H20" s="37">
        <v>1242.5999999999999</v>
      </c>
      <c r="I20" s="37">
        <v>1124.26</v>
      </c>
      <c r="J20" s="37" t="s">
        <v>25</v>
      </c>
      <c r="K20" s="37">
        <v>1124.26</v>
      </c>
      <c r="L20" s="37">
        <v>90.48</v>
      </c>
      <c r="M20" s="37" t="s">
        <v>25</v>
      </c>
      <c r="N20" s="37">
        <v>90.48</v>
      </c>
      <c r="O20" s="37">
        <v>-118.34</v>
      </c>
      <c r="P20" s="37" t="s">
        <v>25</v>
      </c>
      <c r="Q20" s="37">
        <v>-118.34</v>
      </c>
      <c r="R20" s="37">
        <v>16.03</v>
      </c>
      <c r="S20" s="37" t="s">
        <v>25</v>
      </c>
      <c r="T20" s="37">
        <v>16.03</v>
      </c>
      <c r="U20" s="6"/>
    </row>
    <row r="21" spans="1:21" ht="30.75" customHeight="1" x14ac:dyDescent="0.3">
      <c r="A21" s="38" t="s">
        <v>26</v>
      </c>
      <c r="B21" s="47" t="s">
        <v>27</v>
      </c>
      <c r="C21" s="40">
        <v>13091.9</v>
      </c>
      <c r="D21" s="40">
        <v>1304.5999999999999</v>
      </c>
      <c r="E21" s="40">
        <v>14396.5</v>
      </c>
      <c r="F21" s="40">
        <v>932.14</v>
      </c>
      <c r="G21" s="40">
        <v>15.24</v>
      </c>
      <c r="H21" s="40">
        <v>947.38</v>
      </c>
      <c r="I21" s="40">
        <v>2647.76</v>
      </c>
      <c r="J21" s="40">
        <v>575.95000000000005</v>
      </c>
      <c r="K21" s="40">
        <v>3223.71</v>
      </c>
      <c r="L21" s="40">
        <v>284.05</v>
      </c>
      <c r="M21" s="40">
        <v>3779.2</v>
      </c>
      <c r="N21" s="40">
        <v>340.28</v>
      </c>
      <c r="O21" s="40">
        <v>1715.62</v>
      </c>
      <c r="P21" s="40">
        <v>560.71</v>
      </c>
      <c r="Q21" s="40">
        <v>2276.33</v>
      </c>
      <c r="R21" s="40">
        <v>20.22</v>
      </c>
      <c r="S21" s="40">
        <v>44.15</v>
      </c>
      <c r="T21" s="40">
        <v>22.39</v>
      </c>
      <c r="U21" s="6"/>
    </row>
    <row r="22" spans="1:21" ht="30.75" customHeight="1" x14ac:dyDescent="0.3">
      <c r="A22" s="41" t="s">
        <v>28</v>
      </c>
      <c r="B22" s="45" t="s">
        <v>29</v>
      </c>
      <c r="C22" s="37">
        <v>7737.2</v>
      </c>
      <c r="D22" s="37" t="s">
        <v>25</v>
      </c>
      <c r="E22" s="37">
        <v>7737.2</v>
      </c>
      <c r="F22" s="37">
        <v>69.680000000000007</v>
      </c>
      <c r="G22" s="37" t="s">
        <v>25</v>
      </c>
      <c r="H22" s="37">
        <v>69.680000000000007</v>
      </c>
      <c r="I22" s="37">
        <v>1086.7</v>
      </c>
      <c r="J22" s="37" t="s">
        <v>25</v>
      </c>
      <c r="K22" s="37">
        <v>1086.7</v>
      </c>
      <c r="L22" s="37">
        <v>1559.56</v>
      </c>
      <c r="M22" s="37" t="s">
        <v>25</v>
      </c>
      <c r="N22" s="37">
        <v>1559.56</v>
      </c>
      <c r="O22" s="37">
        <v>1017.02</v>
      </c>
      <c r="P22" s="37" t="s">
        <v>25</v>
      </c>
      <c r="Q22" s="37">
        <v>1017.02</v>
      </c>
      <c r="R22" s="37">
        <v>14.05</v>
      </c>
      <c r="S22" s="37" t="s">
        <v>25</v>
      </c>
      <c r="T22" s="37">
        <v>14.05</v>
      </c>
      <c r="U22" s="6"/>
    </row>
    <row r="23" spans="1:21" ht="30.75" customHeight="1" x14ac:dyDescent="0.3">
      <c r="A23" s="41" t="s">
        <v>30</v>
      </c>
      <c r="B23" s="45" t="s">
        <v>31</v>
      </c>
      <c r="C23" s="37">
        <v>4665.2</v>
      </c>
      <c r="D23" s="37" t="s">
        <v>25</v>
      </c>
      <c r="E23" s="37">
        <v>4665.2</v>
      </c>
      <c r="F23" s="37">
        <v>847.22</v>
      </c>
      <c r="G23" s="37" t="s">
        <v>25</v>
      </c>
      <c r="H23" s="37">
        <v>847.22</v>
      </c>
      <c r="I23" s="37">
        <v>979.71</v>
      </c>
      <c r="J23" s="37" t="s">
        <v>25</v>
      </c>
      <c r="K23" s="37">
        <v>979.71</v>
      </c>
      <c r="L23" s="37">
        <v>115.64</v>
      </c>
      <c r="M23" s="37" t="s">
        <v>25</v>
      </c>
      <c r="N23" s="37">
        <v>115.64</v>
      </c>
      <c r="O23" s="37">
        <v>132.49</v>
      </c>
      <c r="P23" s="37" t="s">
        <v>25</v>
      </c>
      <c r="Q23" s="37">
        <v>132.49</v>
      </c>
      <c r="R23" s="37">
        <v>21</v>
      </c>
      <c r="S23" s="37" t="s">
        <v>25</v>
      </c>
      <c r="T23" s="37">
        <v>21</v>
      </c>
      <c r="U23" s="6"/>
    </row>
    <row r="24" spans="1:21" ht="30.75" customHeight="1" x14ac:dyDescent="0.3">
      <c r="A24" s="41" t="s">
        <v>32</v>
      </c>
      <c r="B24" s="45" t="s">
        <v>33</v>
      </c>
      <c r="C24" s="37">
        <v>680</v>
      </c>
      <c r="D24" s="37">
        <v>1304.5999999999999</v>
      </c>
      <c r="E24" s="37">
        <v>1984.6</v>
      </c>
      <c r="F24" s="37">
        <v>15.24</v>
      </c>
      <c r="G24" s="37">
        <v>15.24</v>
      </c>
      <c r="H24" s="37">
        <v>30.47</v>
      </c>
      <c r="I24" s="37">
        <v>575.95000000000005</v>
      </c>
      <c r="J24" s="37">
        <v>575.95000000000005</v>
      </c>
      <c r="K24" s="37">
        <v>1151.8900000000001</v>
      </c>
      <c r="L24" s="37">
        <v>3779.2</v>
      </c>
      <c r="M24" s="37">
        <v>3779.2</v>
      </c>
      <c r="N24" s="37">
        <v>3780.41</v>
      </c>
      <c r="O24" s="37">
        <v>560.71</v>
      </c>
      <c r="P24" s="37">
        <v>560.71</v>
      </c>
      <c r="Q24" s="37">
        <v>1121.42</v>
      </c>
      <c r="R24" s="37">
        <v>84.7</v>
      </c>
      <c r="S24" s="37">
        <v>44.15</v>
      </c>
      <c r="T24" s="37">
        <v>58.04</v>
      </c>
      <c r="U24" s="6"/>
    </row>
    <row r="25" spans="1:21" ht="30.75" customHeight="1" x14ac:dyDescent="0.3">
      <c r="A25" s="41" t="s">
        <v>34</v>
      </c>
      <c r="B25" s="45" t="s">
        <v>35</v>
      </c>
      <c r="C25" s="37">
        <v>9.5</v>
      </c>
      <c r="D25" s="37" t="s">
        <v>25</v>
      </c>
      <c r="E25" s="37">
        <v>9.5</v>
      </c>
      <c r="F25" s="37" t="s">
        <v>25</v>
      </c>
      <c r="G25" s="37" t="s">
        <v>25</v>
      </c>
      <c r="H25" s="37" t="s">
        <v>25</v>
      </c>
      <c r="I25" s="37">
        <v>5.4</v>
      </c>
      <c r="J25" s="37" t="s">
        <v>25</v>
      </c>
      <c r="K25" s="37">
        <v>5.4</v>
      </c>
      <c r="L25" s="37" t="s">
        <v>25</v>
      </c>
      <c r="M25" s="37" t="s">
        <v>25</v>
      </c>
      <c r="N25" s="37" t="s">
        <v>25</v>
      </c>
      <c r="O25" s="37">
        <v>5.4</v>
      </c>
      <c r="P25" s="37" t="s">
        <v>25</v>
      </c>
      <c r="Q25" s="37">
        <v>5.4</v>
      </c>
      <c r="R25" s="37">
        <v>56.84</v>
      </c>
      <c r="S25" s="37" t="s">
        <v>25</v>
      </c>
      <c r="T25" s="37">
        <v>56.84</v>
      </c>
      <c r="U25" s="6"/>
    </row>
    <row r="26" spans="1:21" ht="30.75" customHeight="1" x14ac:dyDescent="0.3">
      <c r="A26" s="38" t="s">
        <v>36</v>
      </c>
      <c r="B26" s="47" t="s">
        <v>37</v>
      </c>
      <c r="C26" s="40">
        <v>6954.7</v>
      </c>
      <c r="D26" s="40">
        <v>9033.1</v>
      </c>
      <c r="E26" s="40">
        <v>15987.8</v>
      </c>
      <c r="F26" s="40">
        <v>130.55000000000001</v>
      </c>
      <c r="G26" s="40">
        <v>1955.29</v>
      </c>
      <c r="H26" s="40">
        <v>2085.84</v>
      </c>
      <c r="I26" s="40">
        <v>49.76</v>
      </c>
      <c r="J26" s="40">
        <v>1363.72</v>
      </c>
      <c r="K26" s="40">
        <v>1413.47</v>
      </c>
      <c r="L26" s="40">
        <v>38.119999999999997</v>
      </c>
      <c r="M26" s="40">
        <v>69.75</v>
      </c>
      <c r="N26" s="40">
        <v>67.77</v>
      </c>
      <c r="O26" s="40">
        <v>-80.790000000000006</v>
      </c>
      <c r="P26" s="40">
        <v>-591.57000000000005</v>
      </c>
      <c r="Q26" s="40">
        <v>-672.37</v>
      </c>
      <c r="R26" s="40">
        <v>0.72</v>
      </c>
      <c r="S26" s="40">
        <v>15.1</v>
      </c>
      <c r="T26" s="40">
        <v>8.84</v>
      </c>
      <c r="U26" s="6"/>
    </row>
    <row r="27" spans="1:21" ht="30.75" customHeight="1" x14ac:dyDescent="0.3">
      <c r="A27" s="41" t="s">
        <v>38</v>
      </c>
      <c r="B27" s="45" t="s">
        <v>39</v>
      </c>
      <c r="C27" s="37" t="s">
        <v>25</v>
      </c>
      <c r="D27" s="37">
        <v>1315</v>
      </c>
      <c r="E27" s="37">
        <v>1315</v>
      </c>
      <c r="F27" s="37" t="s">
        <v>25</v>
      </c>
      <c r="G27" s="37">
        <v>105.17</v>
      </c>
      <c r="H27" s="37">
        <v>105.17</v>
      </c>
      <c r="I27" s="37" t="s">
        <v>25</v>
      </c>
      <c r="J27" s="37">
        <v>117.88</v>
      </c>
      <c r="K27" s="37">
        <v>117.88</v>
      </c>
      <c r="L27" s="37" t="s">
        <v>25</v>
      </c>
      <c r="M27" s="37">
        <v>112.09</v>
      </c>
      <c r="N27" s="37">
        <v>112.09</v>
      </c>
      <c r="O27" s="37" t="s">
        <v>25</v>
      </c>
      <c r="P27" s="37">
        <v>12.71</v>
      </c>
      <c r="Q27" s="37">
        <v>12.71</v>
      </c>
      <c r="R27" s="37" t="s">
        <v>25</v>
      </c>
      <c r="S27" s="37">
        <v>8.9600000000000009</v>
      </c>
      <c r="T27" s="37">
        <v>8.9600000000000009</v>
      </c>
      <c r="U27" s="6"/>
    </row>
    <row r="28" spans="1:21" ht="30.75" customHeight="1" x14ac:dyDescent="0.3">
      <c r="A28" s="41" t="s">
        <v>40</v>
      </c>
      <c r="B28" s="45" t="s">
        <v>41</v>
      </c>
      <c r="C28" s="37">
        <v>6954.7</v>
      </c>
      <c r="D28" s="37" t="s">
        <v>25</v>
      </c>
      <c r="E28" s="37">
        <v>6954.7</v>
      </c>
      <c r="F28" s="37">
        <v>130.55000000000001</v>
      </c>
      <c r="G28" s="37" t="s">
        <v>25</v>
      </c>
      <c r="H28" s="37">
        <v>130.55000000000001</v>
      </c>
      <c r="I28" s="37">
        <v>49.76</v>
      </c>
      <c r="J28" s="37" t="s">
        <v>25</v>
      </c>
      <c r="K28" s="37">
        <v>49.76</v>
      </c>
      <c r="L28" s="37">
        <v>38.119999999999997</v>
      </c>
      <c r="M28" s="37" t="s">
        <v>25</v>
      </c>
      <c r="N28" s="37">
        <v>38.119999999999997</v>
      </c>
      <c r="O28" s="37">
        <v>-80.790000000000006</v>
      </c>
      <c r="P28" s="37" t="s">
        <v>25</v>
      </c>
      <c r="Q28" s="37">
        <v>-80.790000000000006</v>
      </c>
      <c r="R28" s="37">
        <v>0.72</v>
      </c>
      <c r="S28" s="37" t="s">
        <v>25</v>
      </c>
      <c r="T28" s="37">
        <v>0.72</v>
      </c>
      <c r="U28" s="6"/>
    </row>
    <row r="29" spans="1:21" ht="30.75" customHeight="1" x14ac:dyDescent="0.3">
      <c r="A29" s="41" t="s">
        <v>42</v>
      </c>
      <c r="B29" s="45" t="s">
        <v>43</v>
      </c>
      <c r="C29" s="37" t="s">
        <v>25</v>
      </c>
      <c r="D29" s="37">
        <v>7718.1</v>
      </c>
      <c r="E29" s="37">
        <v>7718.1</v>
      </c>
      <c r="F29" s="37" t="s">
        <v>25</v>
      </c>
      <c r="G29" s="37">
        <v>1850.12</v>
      </c>
      <c r="H29" s="37">
        <v>1850.12</v>
      </c>
      <c r="I29" s="37" t="s">
        <v>25</v>
      </c>
      <c r="J29" s="37">
        <v>1245.83</v>
      </c>
      <c r="K29" s="37">
        <v>1245.83</v>
      </c>
      <c r="L29" s="37" t="s">
        <v>25</v>
      </c>
      <c r="M29" s="37">
        <v>67.34</v>
      </c>
      <c r="N29" s="37">
        <v>67.34</v>
      </c>
      <c r="O29" s="37" t="s">
        <v>25</v>
      </c>
      <c r="P29" s="37">
        <v>-604.29</v>
      </c>
      <c r="Q29" s="37">
        <v>-604.29</v>
      </c>
      <c r="R29" s="37" t="s">
        <v>25</v>
      </c>
      <c r="S29" s="37">
        <v>16.14</v>
      </c>
      <c r="T29" s="37">
        <v>16.14</v>
      </c>
      <c r="U29" s="6"/>
    </row>
    <row r="30" spans="1:21" ht="30.75" customHeight="1" x14ac:dyDescent="0.3">
      <c r="A30" s="41" t="s">
        <v>44</v>
      </c>
      <c r="B30" s="45" t="s">
        <v>45</v>
      </c>
      <c r="C30" s="37" t="s">
        <v>25</v>
      </c>
      <c r="D30" s="37">
        <v>5031.1000000000004</v>
      </c>
      <c r="E30" s="37">
        <v>5031.1000000000004</v>
      </c>
      <c r="F30" s="37" t="s">
        <v>25</v>
      </c>
      <c r="G30" s="37">
        <v>1674.6</v>
      </c>
      <c r="H30" s="37">
        <v>1674.6</v>
      </c>
      <c r="I30" s="37" t="s">
        <v>25</v>
      </c>
      <c r="J30" s="37">
        <v>1047.08</v>
      </c>
      <c r="K30" s="37">
        <v>1047.08</v>
      </c>
      <c r="L30" s="37" t="s">
        <v>25</v>
      </c>
      <c r="M30" s="37">
        <v>62.53</v>
      </c>
      <c r="N30" s="37">
        <v>62.53</v>
      </c>
      <c r="O30" s="37" t="s">
        <v>25</v>
      </c>
      <c r="P30" s="37">
        <v>-627.52</v>
      </c>
      <c r="Q30" s="37">
        <v>-627.52</v>
      </c>
      <c r="R30" s="37" t="s">
        <v>25</v>
      </c>
      <c r="S30" s="37">
        <v>20.81</v>
      </c>
      <c r="T30" s="37">
        <v>20.81</v>
      </c>
      <c r="U30" s="6"/>
    </row>
    <row r="31" spans="1:21" ht="30.75" customHeight="1" x14ac:dyDescent="0.3">
      <c r="A31" s="41" t="s">
        <v>46</v>
      </c>
      <c r="B31" s="45" t="s">
        <v>47</v>
      </c>
      <c r="C31" s="37" t="s">
        <v>25</v>
      </c>
      <c r="D31" s="37">
        <v>2687</v>
      </c>
      <c r="E31" s="37">
        <v>2687</v>
      </c>
      <c r="F31" s="37" t="s">
        <v>25</v>
      </c>
      <c r="G31" s="37">
        <v>175.52</v>
      </c>
      <c r="H31" s="37">
        <v>175.52</v>
      </c>
      <c r="I31" s="37" t="s">
        <v>25</v>
      </c>
      <c r="J31" s="37">
        <v>198.75</v>
      </c>
      <c r="K31" s="37">
        <v>198.75</v>
      </c>
      <c r="L31" s="37" t="s">
        <v>25</v>
      </c>
      <c r="M31" s="37">
        <v>113.23</v>
      </c>
      <c r="N31" s="37">
        <v>113.23</v>
      </c>
      <c r="O31" s="37" t="s">
        <v>25</v>
      </c>
      <c r="P31" s="37">
        <v>23.23</v>
      </c>
      <c r="Q31" s="37">
        <v>23.23</v>
      </c>
      <c r="R31" s="37" t="s">
        <v>25</v>
      </c>
      <c r="S31" s="37">
        <v>7.4</v>
      </c>
      <c r="T31" s="37">
        <v>7.4</v>
      </c>
      <c r="U31" s="6"/>
    </row>
    <row r="32" spans="1:21" ht="30.75" customHeight="1" x14ac:dyDescent="0.3">
      <c r="A32" s="38" t="s">
        <v>48</v>
      </c>
      <c r="B32" s="47" t="s">
        <v>49</v>
      </c>
      <c r="C32" s="40">
        <v>410.9</v>
      </c>
      <c r="D32" s="40" t="s">
        <v>25</v>
      </c>
      <c r="E32" s="40">
        <v>410.9</v>
      </c>
      <c r="F32" s="40">
        <v>14.74</v>
      </c>
      <c r="G32" s="40" t="s">
        <v>25</v>
      </c>
      <c r="H32" s="40">
        <v>14.74</v>
      </c>
      <c r="I32" s="40" t="s">
        <v>25</v>
      </c>
      <c r="J32" s="40" t="s">
        <v>25</v>
      </c>
      <c r="K32" s="40" t="s">
        <v>25</v>
      </c>
      <c r="L32" s="40" t="s">
        <v>25</v>
      </c>
      <c r="M32" s="40" t="s">
        <v>25</v>
      </c>
      <c r="N32" s="40" t="s">
        <v>25</v>
      </c>
      <c r="O32" s="40">
        <v>-14.74</v>
      </c>
      <c r="P32" s="40" t="s">
        <v>25</v>
      </c>
      <c r="Q32" s="40">
        <v>-14.74</v>
      </c>
      <c r="R32" s="40" t="s">
        <v>25</v>
      </c>
      <c r="S32" s="40" t="s">
        <v>25</v>
      </c>
      <c r="T32" s="40" t="s">
        <v>25</v>
      </c>
      <c r="U32" s="6"/>
    </row>
    <row r="33" spans="1:21" ht="30.75" customHeight="1" x14ac:dyDescent="0.3">
      <c r="A33" s="41" t="s">
        <v>50</v>
      </c>
      <c r="B33" s="45" t="s">
        <v>51</v>
      </c>
      <c r="C33" s="37">
        <v>410.9</v>
      </c>
      <c r="D33" s="37" t="s">
        <v>25</v>
      </c>
      <c r="E33" s="37">
        <v>410.9</v>
      </c>
      <c r="F33" s="37">
        <v>14.74</v>
      </c>
      <c r="G33" s="37" t="s">
        <v>25</v>
      </c>
      <c r="H33" s="37">
        <v>14.74</v>
      </c>
      <c r="I33" s="37" t="s">
        <v>25</v>
      </c>
      <c r="J33" s="37" t="s">
        <v>25</v>
      </c>
      <c r="K33" s="37" t="s">
        <v>25</v>
      </c>
      <c r="L33" s="37" t="s">
        <v>25</v>
      </c>
      <c r="M33" s="37" t="s">
        <v>25</v>
      </c>
      <c r="N33" s="37" t="s">
        <v>25</v>
      </c>
      <c r="O33" s="37">
        <v>-14.74</v>
      </c>
      <c r="P33" s="37" t="s">
        <v>25</v>
      </c>
      <c r="Q33" s="37">
        <v>-14.74</v>
      </c>
      <c r="R33" s="37" t="s">
        <v>25</v>
      </c>
      <c r="S33" s="37" t="s">
        <v>25</v>
      </c>
      <c r="T33" s="37" t="s">
        <v>25</v>
      </c>
      <c r="U33" s="6"/>
    </row>
    <row r="34" spans="1:21" ht="30.75" customHeight="1" x14ac:dyDescent="0.3">
      <c r="A34" s="41" t="s">
        <v>52</v>
      </c>
      <c r="B34" s="45" t="s">
        <v>53</v>
      </c>
      <c r="C34" s="37">
        <v>410.9</v>
      </c>
      <c r="D34" s="37" t="s">
        <v>25</v>
      </c>
      <c r="E34" s="37">
        <v>410.9</v>
      </c>
      <c r="F34" s="37">
        <v>14.74</v>
      </c>
      <c r="G34" s="37" t="s">
        <v>25</v>
      </c>
      <c r="H34" s="37">
        <v>14.74</v>
      </c>
      <c r="I34" s="37" t="s">
        <v>25</v>
      </c>
      <c r="J34" s="37" t="s">
        <v>25</v>
      </c>
      <c r="K34" s="37" t="s">
        <v>25</v>
      </c>
      <c r="L34" s="37" t="s">
        <v>25</v>
      </c>
      <c r="M34" s="37" t="s">
        <v>25</v>
      </c>
      <c r="N34" s="37" t="s">
        <v>25</v>
      </c>
      <c r="O34" s="37">
        <v>-14.74</v>
      </c>
      <c r="P34" s="37" t="s">
        <v>25</v>
      </c>
      <c r="Q34" s="37">
        <v>-14.74</v>
      </c>
      <c r="R34" s="37" t="s">
        <v>25</v>
      </c>
      <c r="S34" s="37" t="s">
        <v>25</v>
      </c>
      <c r="T34" s="37" t="s">
        <v>25</v>
      </c>
      <c r="U34" s="6"/>
    </row>
    <row r="35" spans="1:21" ht="30.75" customHeight="1" x14ac:dyDescent="0.3">
      <c r="A35" s="41" t="s">
        <v>54</v>
      </c>
      <c r="B35" s="45" t="s">
        <v>55</v>
      </c>
      <c r="C35" s="37" t="s">
        <v>25</v>
      </c>
      <c r="D35" s="37" t="s">
        <v>25</v>
      </c>
      <c r="E35" s="37" t="s">
        <v>25</v>
      </c>
      <c r="F35" s="37" t="s">
        <v>25</v>
      </c>
      <c r="G35" s="37" t="s">
        <v>25</v>
      </c>
      <c r="H35" s="37" t="s">
        <v>25</v>
      </c>
      <c r="I35" s="37" t="s">
        <v>25</v>
      </c>
      <c r="J35" s="37" t="s">
        <v>25</v>
      </c>
      <c r="K35" s="37" t="s">
        <v>25</v>
      </c>
      <c r="L35" s="37" t="s">
        <v>25</v>
      </c>
      <c r="M35" s="37" t="s">
        <v>25</v>
      </c>
      <c r="N35" s="37" t="s">
        <v>25</v>
      </c>
      <c r="O35" s="37" t="s">
        <v>25</v>
      </c>
      <c r="P35" s="37" t="s">
        <v>25</v>
      </c>
      <c r="Q35" s="37" t="s">
        <v>25</v>
      </c>
      <c r="R35" s="37" t="s">
        <v>25</v>
      </c>
      <c r="S35" s="37" t="s">
        <v>25</v>
      </c>
      <c r="T35" s="37" t="s">
        <v>25</v>
      </c>
      <c r="U35" s="6"/>
    </row>
    <row r="36" spans="1:21" ht="30.75" customHeight="1" x14ac:dyDescent="0.3">
      <c r="A36" s="41" t="s">
        <v>56</v>
      </c>
      <c r="B36" s="45" t="s">
        <v>57</v>
      </c>
      <c r="C36" s="37" t="s">
        <v>25</v>
      </c>
      <c r="D36" s="37" t="s">
        <v>25</v>
      </c>
      <c r="E36" s="37" t="s">
        <v>25</v>
      </c>
      <c r="F36" s="37" t="s">
        <v>25</v>
      </c>
      <c r="G36" s="37" t="s">
        <v>25</v>
      </c>
      <c r="H36" s="37" t="s">
        <v>25</v>
      </c>
      <c r="I36" s="37" t="s">
        <v>25</v>
      </c>
      <c r="J36" s="37" t="s">
        <v>25</v>
      </c>
      <c r="K36" s="37" t="s">
        <v>25</v>
      </c>
      <c r="L36" s="37" t="s">
        <v>25</v>
      </c>
      <c r="M36" s="37" t="s">
        <v>25</v>
      </c>
      <c r="N36" s="37" t="s">
        <v>25</v>
      </c>
      <c r="O36" s="37" t="s">
        <v>25</v>
      </c>
      <c r="P36" s="37" t="s">
        <v>25</v>
      </c>
      <c r="Q36" s="37" t="s">
        <v>25</v>
      </c>
      <c r="R36" s="37" t="s">
        <v>25</v>
      </c>
      <c r="S36" s="37" t="s">
        <v>25</v>
      </c>
      <c r="T36" s="37" t="s">
        <v>25</v>
      </c>
      <c r="U36" s="6"/>
    </row>
    <row r="37" spans="1:21" ht="30.75" customHeight="1" x14ac:dyDescent="0.3">
      <c r="A37" s="38" t="s">
        <v>58</v>
      </c>
      <c r="B37" s="47" t="s">
        <v>59</v>
      </c>
      <c r="C37" s="40">
        <v>1495.8</v>
      </c>
      <c r="D37" s="40" t="s">
        <v>25</v>
      </c>
      <c r="E37" s="40">
        <v>1495.8</v>
      </c>
      <c r="F37" s="40">
        <v>193.24</v>
      </c>
      <c r="G37" s="40" t="s">
        <v>25</v>
      </c>
      <c r="H37" s="40">
        <v>193.24</v>
      </c>
      <c r="I37" s="40">
        <v>253.65</v>
      </c>
      <c r="J37" s="40" t="s">
        <v>25</v>
      </c>
      <c r="K37" s="40">
        <v>253.65</v>
      </c>
      <c r="L37" s="40">
        <v>131.26</v>
      </c>
      <c r="M37" s="40" t="s">
        <v>25</v>
      </c>
      <c r="N37" s="40">
        <v>131.26</v>
      </c>
      <c r="O37" s="40">
        <v>60.41</v>
      </c>
      <c r="P37" s="40" t="s">
        <v>25</v>
      </c>
      <c r="Q37" s="40">
        <v>60.41</v>
      </c>
      <c r="R37" s="40">
        <v>16.96</v>
      </c>
      <c r="S37" s="40" t="s">
        <v>25</v>
      </c>
      <c r="T37" s="40">
        <v>16.96</v>
      </c>
      <c r="U37" s="6"/>
    </row>
    <row r="38" spans="1:21" ht="30.75" customHeight="1" x14ac:dyDescent="0.3">
      <c r="A38" s="41" t="s">
        <v>60</v>
      </c>
      <c r="B38" s="45" t="s">
        <v>61</v>
      </c>
      <c r="C38" s="37">
        <v>1495.8</v>
      </c>
      <c r="D38" s="37" t="s">
        <v>25</v>
      </c>
      <c r="E38" s="37">
        <v>1495.8</v>
      </c>
      <c r="F38" s="37">
        <v>193.24</v>
      </c>
      <c r="G38" s="37" t="s">
        <v>25</v>
      </c>
      <c r="H38" s="37">
        <v>193.24</v>
      </c>
      <c r="I38" s="37">
        <v>253.65</v>
      </c>
      <c r="J38" s="37" t="s">
        <v>25</v>
      </c>
      <c r="K38" s="37">
        <v>253.65</v>
      </c>
      <c r="L38" s="37">
        <v>131.26</v>
      </c>
      <c r="M38" s="37" t="s">
        <v>25</v>
      </c>
      <c r="N38" s="37">
        <v>131.26</v>
      </c>
      <c r="O38" s="37">
        <v>60.41</v>
      </c>
      <c r="P38" s="37" t="s">
        <v>25</v>
      </c>
      <c r="Q38" s="37">
        <v>60.41</v>
      </c>
      <c r="R38" s="37">
        <v>16.96</v>
      </c>
      <c r="S38" s="37" t="s">
        <v>25</v>
      </c>
      <c r="T38" s="37">
        <v>16.96</v>
      </c>
      <c r="U38" s="6"/>
    </row>
    <row r="39" spans="1:21" ht="30.75" customHeight="1" x14ac:dyDescent="0.3">
      <c r="A39" s="41" t="s">
        <v>62</v>
      </c>
      <c r="B39" s="45" t="s">
        <v>63</v>
      </c>
      <c r="C39" s="37" t="s">
        <v>25</v>
      </c>
      <c r="D39" s="37" t="s">
        <v>25</v>
      </c>
      <c r="E39" s="37" t="s">
        <v>25</v>
      </c>
      <c r="F39" s="37" t="s">
        <v>25</v>
      </c>
      <c r="G39" s="37" t="s">
        <v>25</v>
      </c>
      <c r="H39" s="37" t="s">
        <v>25</v>
      </c>
      <c r="I39" s="37" t="s">
        <v>25</v>
      </c>
      <c r="J39" s="37" t="s">
        <v>25</v>
      </c>
      <c r="K39" s="37" t="s">
        <v>25</v>
      </c>
      <c r="L39" s="37" t="s">
        <v>25</v>
      </c>
      <c r="M39" s="37" t="s">
        <v>25</v>
      </c>
      <c r="N39" s="37" t="s">
        <v>25</v>
      </c>
      <c r="O39" s="37" t="s">
        <v>25</v>
      </c>
      <c r="P39" s="37" t="s">
        <v>25</v>
      </c>
      <c r="Q39" s="37" t="s">
        <v>25</v>
      </c>
      <c r="R39" s="37" t="s">
        <v>25</v>
      </c>
      <c r="S39" s="37" t="s">
        <v>25</v>
      </c>
      <c r="T39" s="37" t="s">
        <v>25</v>
      </c>
      <c r="U39" s="6"/>
    </row>
    <row r="40" spans="1:21" ht="30.75" customHeight="1" x14ac:dyDescent="0.3">
      <c r="A40" s="41" t="s">
        <v>64</v>
      </c>
      <c r="B40" s="45" t="s">
        <v>65</v>
      </c>
      <c r="C40" s="37" t="s">
        <v>25</v>
      </c>
      <c r="D40" s="37" t="s">
        <v>25</v>
      </c>
      <c r="E40" s="37" t="s">
        <v>25</v>
      </c>
      <c r="F40" s="37" t="s">
        <v>25</v>
      </c>
      <c r="G40" s="37" t="s">
        <v>25</v>
      </c>
      <c r="H40" s="37" t="s">
        <v>25</v>
      </c>
      <c r="I40" s="37" t="s">
        <v>25</v>
      </c>
      <c r="J40" s="37" t="s">
        <v>25</v>
      </c>
      <c r="K40" s="37" t="s">
        <v>25</v>
      </c>
      <c r="L40" s="37" t="s">
        <v>25</v>
      </c>
      <c r="M40" s="37" t="s">
        <v>25</v>
      </c>
      <c r="N40" s="37" t="s">
        <v>25</v>
      </c>
      <c r="O40" s="37" t="s">
        <v>25</v>
      </c>
      <c r="P40" s="37" t="s">
        <v>25</v>
      </c>
      <c r="Q40" s="37" t="s">
        <v>25</v>
      </c>
      <c r="R40" s="37" t="s">
        <v>25</v>
      </c>
      <c r="S40" s="37" t="s">
        <v>25</v>
      </c>
      <c r="T40" s="37" t="s">
        <v>25</v>
      </c>
      <c r="U40" s="6"/>
    </row>
    <row r="41" spans="1:21" ht="30.75" customHeight="1" x14ac:dyDescent="0.3">
      <c r="A41" s="24" t="s">
        <v>66</v>
      </c>
      <c r="B41" s="45" t="s">
        <v>67</v>
      </c>
      <c r="C41" s="37" t="s">
        <v>25</v>
      </c>
      <c r="D41" s="37" t="s">
        <v>25</v>
      </c>
      <c r="E41" s="37" t="s">
        <v>25</v>
      </c>
      <c r="F41" s="37" t="s">
        <v>25</v>
      </c>
      <c r="G41" s="37" t="s">
        <v>25</v>
      </c>
      <c r="H41" s="37" t="s">
        <v>25</v>
      </c>
      <c r="I41" s="37" t="s">
        <v>25</v>
      </c>
      <c r="J41" s="37" t="s">
        <v>25</v>
      </c>
      <c r="K41" s="37" t="s">
        <v>25</v>
      </c>
      <c r="L41" s="37" t="s">
        <v>25</v>
      </c>
      <c r="M41" s="37" t="s">
        <v>25</v>
      </c>
      <c r="N41" s="37" t="s">
        <v>25</v>
      </c>
      <c r="O41" s="37" t="s">
        <v>25</v>
      </c>
      <c r="P41" s="37" t="s">
        <v>25</v>
      </c>
      <c r="Q41" s="37" t="s">
        <v>25</v>
      </c>
      <c r="R41" s="37" t="s">
        <v>25</v>
      </c>
      <c r="S41" s="37" t="s">
        <v>25</v>
      </c>
      <c r="T41" s="37" t="s">
        <v>25</v>
      </c>
      <c r="U41" s="6"/>
    </row>
    <row r="42" spans="1:21" ht="30.75" customHeight="1" x14ac:dyDescent="0.3">
      <c r="A42" s="33" t="s">
        <v>68</v>
      </c>
      <c r="B42" s="43"/>
      <c r="C42" s="35">
        <v>2569.7199999999998</v>
      </c>
      <c r="D42" s="35">
        <v>915</v>
      </c>
      <c r="E42" s="35">
        <v>3484.72</v>
      </c>
      <c r="F42" s="35">
        <v>586.80999999999995</v>
      </c>
      <c r="G42" s="35">
        <v>48.43</v>
      </c>
      <c r="H42" s="35">
        <v>635.24</v>
      </c>
      <c r="I42" s="35">
        <v>548.15</v>
      </c>
      <c r="J42" s="35">
        <v>158.93</v>
      </c>
      <c r="K42" s="35">
        <v>707.08</v>
      </c>
      <c r="L42" s="35">
        <v>93.41</v>
      </c>
      <c r="M42" s="35">
        <v>328.16</v>
      </c>
      <c r="N42" s="35">
        <v>111.31</v>
      </c>
      <c r="O42" s="35">
        <v>-38.659999999999997</v>
      </c>
      <c r="P42" s="35">
        <v>110.5</v>
      </c>
      <c r="Q42" s="35">
        <v>71.84</v>
      </c>
      <c r="R42" s="35">
        <v>21.33</v>
      </c>
      <c r="S42" s="35">
        <v>17.37</v>
      </c>
      <c r="T42" s="35">
        <v>20.29</v>
      </c>
      <c r="U42" s="6"/>
    </row>
    <row r="43" spans="1:21" ht="30.75" customHeight="1" x14ac:dyDescent="0.3">
      <c r="A43" s="33" t="s">
        <v>69</v>
      </c>
      <c r="B43" s="43"/>
      <c r="C43" s="35">
        <v>2569.7199999999998</v>
      </c>
      <c r="D43" s="35">
        <v>915</v>
      </c>
      <c r="E43" s="35">
        <v>3484.72</v>
      </c>
      <c r="F43" s="35">
        <v>606.04999999999995</v>
      </c>
      <c r="G43" s="35">
        <v>48.43</v>
      </c>
      <c r="H43" s="35">
        <v>654.48</v>
      </c>
      <c r="I43" s="35">
        <v>804.14</v>
      </c>
      <c r="J43" s="35">
        <v>143.72999999999999</v>
      </c>
      <c r="K43" s="35">
        <v>947.87</v>
      </c>
      <c r="L43" s="35">
        <v>132.69</v>
      </c>
      <c r="M43" s="35">
        <v>296.77999999999997</v>
      </c>
      <c r="N43" s="35">
        <v>144.83000000000001</v>
      </c>
      <c r="O43" s="35">
        <v>198.09</v>
      </c>
      <c r="P43" s="35">
        <v>95.3</v>
      </c>
      <c r="Q43" s="35">
        <v>293.39</v>
      </c>
      <c r="R43" s="35">
        <v>31.29</v>
      </c>
      <c r="S43" s="35">
        <v>15.71</v>
      </c>
      <c r="T43" s="35">
        <v>27.2</v>
      </c>
      <c r="U43" s="6"/>
    </row>
    <row r="44" spans="1:21" ht="39.75" customHeight="1" x14ac:dyDescent="0.3">
      <c r="A44" s="38" t="s">
        <v>70</v>
      </c>
      <c r="B44" s="47" t="s">
        <v>71</v>
      </c>
      <c r="C44" s="40">
        <v>1521.5</v>
      </c>
      <c r="D44" s="40">
        <v>60</v>
      </c>
      <c r="E44" s="40">
        <v>1581.5</v>
      </c>
      <c r="F44" s="40">
        <v>199.94</v>
      </c>
      <c r="G44" s="40">
        <v>48.43</v>
      </c>
      <c r="H44" s="40">
        <v>248.37</v>
      </c>
      <c r="I44" s="40">
        <v>286.93</v>
      </c>
      <c r="J44" s="40">
        <v>53.8</v>
      </c>
      <c r="K44" s="40">
        <v>340.73</v>
      </c>
      <c r="L44" s="40">
        <v>143.51</v>
      </c>
      <c r="M44" s="40">
        <v>111.09</v>
      </c>
      <c r="N44" s="40">
        <v>137.19</v>
      </c>
      <c r="O44" s="40">
        <v>86.99</v>
      </c>
      <c r="P44" s="40">
        <v>5.37</v>
      </c>
      <c r="Q44" s="40">
        <v>92.36</v>
      </c>
      <c r="R44" s="40">
        <v>18.86</v>
      </c>
      <c r="S44" s="40">
        <v>89.67</v>
      </c>
      <c r="T44" s="40">
        <v>21.54</v>
      </c>
      <c r="U44" s="6"/>
    </row>
    <row r="45" spans="1:21" ht="30.75" customHeight="1" x14ac:dyDescent="0.3">
      <c r="A45" s="91" t="s">
        <v>72</v>
      </c>
      <c r="B45" s="45" t="s">
        <v>73</v>
      </c>
      <c r="C45" s="37">
        <v>1099.5</v>
      </c>
      <c r="D45" s="37" t="s">
        <v>25</v>
      </c>
      <c r="E45" s="37">
        <v>1099.5</v>
      </c>
      <c r="F45" s="37">
        <v>188.77</v>
      </c>
      <c r="G45" s="37" t="s">
        <v>25</v>
      </c>
      <c r="H45" s="37">
        <v>188.77</v>
      </c>
      <c r="I45" s="37">
        <v>262.25</v>
      </c>
      <c r="J45" s="37" t="s">
        <v>25</v>
      </c>
      <c r="K45" s="37">
        <v>262.25</v>
      </c>
      <c r="L45" s="37">
        <v>138.93</v>
      </c>
      <c r="M45" s="37" t="s">
        <v>25</v>
      </c>
      <c r="N45" s="37">
        <v>138.93</v>
      </c>
      <c r="O45" s="37">
        <v>73.48</v>
      </c>
      <c r="P45" s="37" t="s">
        <v>25</v>
      </c>
      <c r="Q45" s="37">
        <v>73.48</v>
      </c>
      <c r="R45" s="37">
        <v>23.85</v>
      </c>
      <c r="S45" s="37" t="s">
        <v>25</v>
      </c>
      <c r="T45" s="37">
        <v>23.85</v>
      </c>
      <c r="U45" s="6"/>
    </row>
    <row r="46" spans="1:21" ht="66.75" customHeight="1" x14ac:dyDescent="0.3">
      <c r="A46" s="91" t="s">
        <v>74</v>
      </c>
      <c r="B46" s="45" t="s">
        <v>75</v>
      </c>
      <c r="C46" s="37" t="s">
        <v>25</v>
      </c>
      <c r="D46" s="37">
        <v>45</v>
      </c>
      <c r="E46" s="37">
        <v>45</v>
      </c>
      <c r="F46" s="37" t="s">
        <v>25</v>
      </c>
      <c r="G46" s="37">
        <v>46.97</v>
      </c>
      <c r="H46" s="37">
        <v>46.97</v>
      </c>
      <c r="I46" s="37" t="s">
        <v>25</v>
      </c>
      <c r="J46" s="37">
        <v>45</v>
      </c>
      <c r="K46" s="37">
        <v>45</v>
      </c>
      <c r="L46" s="37" t="s">
        <v>25</v>
      </c>
      <c r="M46" s="37">
        <v>95.81</v>
      </c>
      <c r="N46" s="37">
        <v>95.81</v>
      </c>
      <c r="O46" s="37" t="s">
        <v>25</v>
      </c>
      <c r="P46" s="37">
        <v>-1.97</v>
      </c>
      <c r="Q46" s="37">
        <v>-1.97</v>
      </c>
      <c r="R46" s="37" t="s">
        <v>25</v>
      </c>
      <c r="S46" s="37">
        <v>100</v>
      </c>
      <c r="T46" s="37">
        <v>100</v>
      </c>
      <c r="U46" s="6"/>
    </row>
    <row r="47" spans="1:21" ht="93.75" customHeight="1" x14ac:dyDescent="0.3">
      <c r="A47" s="91" t="s">
        <v>76</v>
      </c>
      <c r="B47" s="45" t="s">
        <v>77</v>
      </c>
      <c r="C47" s="37" t="s">
        <v>25</v>
      </c>
      <c r="D47" s="37" t="s">
        <v>25</v>
      </c>
      <c r="E47" s="37" t="s">
        <v>25</v>
      </c>
      <c r="F47" s="37" t="s">
        <v>25</v>
      </c>
      <c r="G47" s="37" t="s">
        <v>25</v>
      </c>
      <c r="H47" s="37" t="s">
        <v>25</v>
      </c>
      <c r="I47" s="37" t="s">
        <v>25</v>
      </c>
      <c r="J47" s="37" t="s">
        <v>25</v>
      </c>
      <c r="K47" s="37" t="s">
        <v>25</v>
      </c>
      <c r="L47" s="37" t="s">
        <v>25</v>
      </c>
      <c r="M47" s="37" t="s">
        <v>25</v>
      </c>
      <c r="N47" s="37" t="s">
        <v>25</v>
      </c>
      <c r="O47" s="37" t="s">
        <v>25</v>
      </c>
      <c r="P47" s="37" t="s">
        <v>25</v>
      </c>
      <c r="Q47" s="37" t="s">
        <v>25</v>
      </c>
      <c r="R47" s="37" t="s">
        <v>25</v>
      </c>
      <c r="S47" s="37" t="s">
        <v>25</v>
      </c>
      <c r="T47" s="37" t="s">
        <v>25</v>
      </c>
      <c r="U47" s="6"/>
    </row>
    <row r="48" spans="1:21" ht="69.75" customHeight="1" x14ac:dyDescent="0.3">
      <c r="A48" s="91" t="s">
        <v>78</v>
      </c>
      <c r="B48" s="45" t="s">
        <v>79</v>
      </c>
      <c r="C48" s="37">
        <v>422</v>
      </c>
      <c r="D48" s="37">
        <v>12</v>
      </c>
      <c r="E48" s="37">
        <v>434</v>
      </c>
      <c r="F48" s="37">
        <v>11.17</v>
      </c>
      <c r="G48" s="37">
        <v>0.74</v>
      </c>
      <c r="H48" s="37">
        <v>11.91</v>
      </c>
      <c r="I48" s="37">
        <v>24.68</v>
      </c>
      <c r="J48" s="37">
        <v>5.21</v>
      </c>
      <c r="K48" s="37">
        <v>29.89</v>
      </c>
      <c r="L48" s="37">
        <v>220.95</v>
      </c>
      <c r="M48" s="37">
        <v>704.05</v>
      </c>
      <c r="N48" s="37">
        <v>250.97</v>
      </c>
      <c r="O48" s="37">
        <v>13.51</v>
      </c>
      <c r="P48" s="37">
        <v>4.47</v>
      </c>
      <c r="Q48" s="37">
        <v>17.98</v>
      </c>
      <c r="R48" s="37">
        <v>5.85</v>
      </c>
      <c r="S48" s="37">
        <v>43.42</v>
      </c>
      <c r="T48" s="37">
        <v>6.89</v>
      </c>
      <c r="U48" s="6"/>
    </row>
    <row r="49" spans="1:21" ht="30.75" customHeight="1" x14ac:dyDescent="0.3">
      <c r="A49" s="91" t="s">
        <v>80</v>
      </c>
      <c r="B49" s="45" t="s">
        <v>81</v>
      </c>
      <c r="C49" s="37" t="s">
        <v>25</v>
      </c>
      <c r="D49" s="37" t="s">
        <v>25</v>
      </c>
      <c r="E49" s="37" t="s">
        <v>25</v>
      </c>
      <c r="F49" s="37" t="s">
        <v>25</v>
      </c>
      <c r="G49" s="37" t="s">
        <v>25</v>
      </c>
      <c r="H49" s="37" t="s">
        <v>25</v>
      </c>
      <c r="I49" s="37" t="s">
        <v>25</v>
      </c>
      <c r="J49" s="37" t="s">
        <v>25</v>
      </c>
      <c r="K49" s="37" t="s">
        <v>25</v>
      </c>
      <c r="L49" s="37" t="s">
        <v>25</v>
      </c>
      <c r="M49" s="37" t="s">
        <v>25</v>
      </c>
      <c r="N49" s="37" t="s">
        <v>25</v>
      </c>
      <c r="O49" s="37" t="s">
        <v>25</v>
      </c>
      <c r="P49" s="37" t="s">
        <v>25</v>
      </c>
      <c r="Q49" s="37" t="s">
        <v>25</v>
      </c>
      <c r="R49" s="37" t="s">
        <v>25</v>
      </c>
      <c r="S49" s="37" t="s">
        <v>25</v>
      </c>
      <c r="T49" s="37" t="s">
        <v>25</v>
      </c>
      <c r="U49" s="6"/>
    </row>
    <row r="50" spans="1:21" ht="30.75" customHeight="1" x14ac:dyDescent="0.3">
      <c r="A50" s="91" t="s">
        <v>82</v>
      </c>
      <c r="B50" s="45" t="s">
        <v>83</v>
      </c>
      <c r="C50" s="37" t="s">
        <v>25</v>
      </c>
      <c r="D50" s="37" t="s">
        <v>25</v>
      </c>
      <c r="E50" s="37" t="s">
        <v>25</v>
      </c>
      <c r="F50" s="37" t="s">
        <v>25</v>
      </c>
      <c r="G50" s="37" t="s">
        <v>25</v>
      </c>
      <c r="H50" s="37" t="s">
        <v>25</v>
      </c>
      <c r="I50" s="37" t="s">
        <v>25</v>
      </c>
      <c r="J50" s="37" t="s">
        <v>25</v>
      </c>
      <c r="K50" s="37" t="s">
        <v>25</v>
      </c>
      <c r="L50" s="37" t="s">
        <v>25</v>
      </c>
      <c r="M50" s="37" t="s">
        <v>25</v>
      </c>
      <c r="N50" s="37" t="s">
        <v>25</v>
      </c>
      <c r="O50" s="37" t="s">
        <v>25</v>
      </c>
      <c r="P50" s="37" t="s">
        <v>25</v>
      </c>
      <c r="Q50" s="37" t="s">
        <v>25</v>
      </c>
      <c r="R50" s="37" t="s">
        <v>25</v>
      </c>
      <c r="S50" s="37" t="s">
        <v>25</v>
      </c>
      <c r="T50" s="37" t="s">
        <v>25</v>
      </c>
      <c r="U50" s="6"/>
    </row>
    <row r="51" spans="1:21" ht="66.75" customHeight="1" x14ac:dyDescent="0.3">
      <c r="A51" s="91" t="s">
        <v>84</v>
      </c>
      <c r="B51" s="45" t="s">
        <v>85</v>
      </c>
      <c r="C51" s="37" t="s">
        <v>25</v>
      </c>
      <c r="D51" s="37" t="s">
        <v>25</v>
      </c>
      <c r="E51" s="37" t="s">
        <v>25</v>
      </c>
      <c r="F51" s="37" t="s">
        <v>25</v>
      </c>
      <c r="G51" s="37" t="s">
        <v>25</v>
      </c>
      <c r="H51" s="37" t="s">
        <v>25</v>
      </c>
      <c r="I51" s="37" t="s">
        <v>25</v>
      </c>
      <c r="J51" s="37" t="s">
        <v>25</v>
      </c>
      <c r="K51" s="37" t="s">
        <v>25</v>
      </c>
      <c r="L51" s="37" t="s">
        <v>25</v>
      </c>
      <c r="M51" s="37" t="s">
        <v>25</v>
      </c>
      <c r="N51" s="37" t="s">
        <v>25</v>
      </c>
      <c r="O51" s="37" t="s">
        <v>25</v>
      </c>
      <c r="P51" s="37" t="s">
        <v>25</v>
      </c>
      <c r="Q51" s="37" t="s">
        <v>25</v>
      </c>
      <c r="R51" s="37" t="s">
        <v>25</v>
      </c>
      <c r="S51" s="37" t="s">
        <v>25</v>
      </c>
      <c r="T51" s="37" t="s">
        <v>25</v>
      </c>
      <c r="U51" s="6"/>
    </row>
    <row r="52" spans="1:21" ht="78.75" customHeight="1" x14ac:dyDescent="0.3">
      <c r="A52" s="24" t="s">
        <v>86</v>
      </c>
      <c r="B52" s="45" t="s">
        <v>87</v>
      </c>
      <c r="C52" s="37" t="s">
        <v>25</v>
      </c>
      <c r="D52" s="37">
        <v>3</v>
      </c>
      <c r="E52" s="37">
        <v>3</v>
      </c>
      <c r="F52" s="37" t="s">
        <v>25</v>
      </c>
      <c r="G52" s="37">
        <v>0.72</v>
      </c>
      <c r="H52" s="37">
        <v>0.72</v>
      </c>
      <c r="I52" s="37" t="s">
        <v>25</v>
      </c>
      <c r="J52" s="37">
        <v>3.59</v>
      </c>
      <c r="K52" s="37">
        <v>3.59</v>
      </c>
      <c r="L52" s="37" t="s">
        <v>25</v>
      </c>
      <c r="M52" s="37">
        <v>498.61</v>
      </c>
      <c r="N52" s="37">
        <v>498.61</v>
      </c>
      <c r="O52" s="37" t="s">
        <v>25</v>
      </c>
      <c r="P52" s="37">
        <v>2.87</v>
      </c>
      <c r="Q52" s="37">
        <v>2.87</v>
      </c>
      <c r="R52" s="37" t="s">
        <v>25</v>
      </c>
      <c r="S52" s="37">
        <v>119.67</v>
      </c>
      <c r="T52" s="37">
        <v>119.67</v>
      </c>
      <c r="U52" s="6"/>
    </row>
    <row r="53" spans="1:21" ht="30.75" customHeight="1" x14ac:dyDescent="0.3">
      <c r="A53" s="38" t="s">
        <v>88</v>
      </c>
      <c r="B53" s="47" t="s">
        <v>89</v>
      </c>
      <c r="C53" s="40">
        <v>330</v>
      </c>
      <c r="D53" s="40" t="s">
        <v>25</v>
      </c>
      <c r="E53" s="40">
        <v>330</v>
      </c>
      <c r="F53" s="40">
        <v>38.57</v>
      </c>
      <c r="G53" s="40" t="s">
        <v>25</v>
      </c>
      <c r="H53" s="40">
        <v>38.57</v>
      </c>
      <c r="I53" s="40">
        <v>23.18</v>
      </c>
      <c r="J53" s="40" t="s">
        <v>25</v>
      </c>
      <c r="K53" s="40">
        <v>23.18</v>
      </c>
      <c r="L53" s="40">
        <v>60.1</v>
      </c>
      <c r="M53" s="40" t="s">
        <v>25</v>
      </c>
      <c r="N53" s="40">
        <v>60.1</v>
      </c>
      <c r="O53" s="40">
        <v>-15.39</v>
      </c>
      <c r="P53" s="40" t="s">
        <v>25</v>
      </c>
      <c r="Q53" s="40">
        <v>-15.39</v>
      </c>
      <c r="R53" s="40">
        <v>7.02</v>
      </c>
      <c r="S53" s="40" t="s">
        <v>25</v>
      </c>
      <c r="T53" s="40">
        <v>7.02</v>
      </c>
      <c r="U53" s="6"/>
    </row>
    <row r="54" spans="1:21" ht="30.75" customHeight="1" x14ac:dyDescent="0.3">
      <c r="A54" s="38" t="s">
        <v>90</v>
      </c>
      <c r="B54" s="47" t="s">
        <v>91</v>
      </c>
      <c r="C54" s="40">
        <v>608.20000000000005</v>
      </c>
      <c r="D54" s="40">
        <v>800</v>
      </c>
      <c r="E54" s="40">
        <v>1408.2</v>
      </c>
      <c r="F54" s="40">
        <v>12.64</v>
      </c>
      <c r="G54" s="40" t="s">
        <v>25</v>
      </c>
      <c r="H54" s="40">
        <v>12.64</v>
      </c>
      <c r="I54" s="40">
        <v>314.5</v>
      </c>
      <c r="J54" s="40" t="s">
        <v>25</v>
      </c>
      <c r="K54" s="40">
        <v>314.5</v>
      </c>
      <c r="L54" s="40">
        <v>2488.13</v>
      </c>
      <c r="M54" s="40" t="s">
        <v>25</v>
      </c>
      <c r="N54" s="40">
        <v>2488.13</v>
      </c>
      <c r="O54" s="40">
        <v>301.86</v>
      </c>
      <c r="P54" s="40" t="s">
        <v>25</v>
      </c>
      <c r="Q54" s="40">
        <v>301.86</v>
      </c>
      <c r="R54" s="40">
        <v>51.71</v>
      </c>
      <c r="S54" s="40" t="s">
        <v>25</v>
      </c>
      <c r="T54" s="40">
        <v>22.33</v>
      </c>
      <c r="U54" s="6"/>
    </row>
    <row r="55" spans="1:21" ht="30.75" customHeight="1" x14ac:dyDescent="0.3">
      <c r="A55" s="24" t="s">
        <v>92</v>
      </c>
      <c r="B55" s="45" t="s">
        <v>93</v>
      </c>
      <c r="C55" s="37" t="s">
        <v>25</v>
      </c>
      <c r="D55" s="37">
        <v>800</v>
      </c>
      <c r="E55" s="37">
        <v>800</v>
      </c>
      <c r="F55" s="37" t="s">
        <v>25</v>
      </c>
      <c r="G55" s="37" t="s">
        <v>25</v>
      </c>
      <c r="H55" s="37" t="s">
        <v>25</v>
      </c>
      <c r="I55" s="37" t="s">
        <v>25</v>
      </c>
      <c r="J55" s="37" t="s">
        <v>25</v>
      </c>
      <c r="K55" s="37" t="s">
        <v>25</v>
      </c>
      <c r="L55" s="37" t="s">
        <v>25</v>
      </c>
      <c r="M55" s="37" t="s">
        <v>25</v>
      </c>
      <c r="N55" s="37" t="s">
        <v>25</v>
      </c>
      <c r="O55" s="37" t="s">
        <v>25</v>
      </c>
      <c r="P55" s="37" t="s">
        <v>25</v>
      </c>
      <c r="Q55" s="37" t="s">
        <v>25</v>
      </c>
      <c r="R55" s="37" t="s">
        <v>25</v>
      </c>
      <c r="S55" s="37" t="s">
        <v>25</v>
      </c>
      <c r="T55" s="37" t="s">
        <v>25</v>
      </c>
      <c r="U55" s="6"/>
    </row>
    <row r="56" spans="1:21" ht="30.75" customHeight="1" x14ac:dyDescent="0.3">
      <c r="A56" s="24" t="s">
        <v>94</v>
      </c>
      <c r="B56" s="45" t="s">
        <v>95</v>
      </c>
      <c r="C56" s="37">
        <v>608.20000000000005</v>
      </c>
      <c r="D56" s="37" t="s">
        <v>25</v>
      </c>
      <c r="E56" s="37">
        <v>608.20000000000005</v>
      </c>
      <c r="F56" s="37">
        <v>12.64</v>
      </c>
      <c r="G56" s="37" t="s">
        <v>25</v>
      </c>
      <c r="H56" s="37">
        <v>12.64</v>
      </c>
      <c r="I56" s="37">
        <v>314.5</v>
      </c>
      <c r="J56" s="37" t="s">
        <v>25</v>
      </c>
      <c r="K56" s="37">
        <v>314.5</v>
      </c>
      <c r="L56" s="37">
        <v>2488.13</v>
      </c>
      <c r="M56" s="37" t="s">
        <v>25</v>
      </c>
      <c r="N56" s="37">
        <v>2488.13</v>
      </c>
      <c r="O56" s="37">
        <v>301.86</v>
      </c>
      <c r="P56" s="37" t="s">
        <v>25</v>
      </c>
      <c r="Q56" s="37">
        <v>301.86</v>
      </c>
      <c r="R56" s="37">
        <v>51.71</v>
      </c>
      <c r="S56" s="37" t="s">
        <v>25</v>
      </c>
      <c r="T56" s="37">
        <v>51.71</v>
      </c>
      <c r="U56" s="6"/>
    </row>
    <row r="57" spans="1:21" ht="30.75" customHeight="1" x14ac:dyDescent="0.3">
      <c r="A57" s="38" t="s">
        <v>96</v>
      </c>
      <c r="B57" s="47" t="s">
        <v>97</v>
      </c>
      <c r="C57" s="40">
        <v>10.02</v>
      </c>
      <c r="D57" s="40" t="s">
        <v>25</v>
      </c>
      <c r="E57" s="40">
        <v>10.02</v>
      </c>
      <c r="F57" s="40">
        <v>134.31</v>
      </c>
      <c r="G57" s="40" t="s">
        <v>25</v>
      </c>
      <c r="H57" s="40">
        <v>134.31</v>
      </c>
      <c r="I57" s="40">
        <v>10.02</v>
      </c>
      <c r="J57" s="40">
        <v>89.93</v>
      </c>
      <c r="K57" s="40">
        <v>99.95</v>
      </c>
      <c r="L57" s="40">
        <v>7.46</v>
      </c>
      <c r="M57" s="40" t="s">
        <v>25</v>
      </c>
      <c r="N57" s="40">
        <v>74.42</v>
      </c>
      <c r="O57" s="40">
        <v>-124.29</v>
      </c>
      <c r="P57" s="40">
        <v>89.93</v>
      </c>
      <c r="Q57" s="40">
        <v>-34.36</v>
      </c>
      <c r="R57" s="40">
        <v>100</v>
      </c>
      <c r="S57" s="40" t="s">
        <v>25</v>
      </c>
      <c r="T57" s="40">
        <v>997.5</v>
      </c>
      <c r="U57" s="6"/>
    </row>
    <row r="58" spans="1:21" ht="72" customHeight="1" x14ac:dyDescent="0.3">
      <c r="A58" s="24" t="s">
        <v>98</v>
      </c>
      <c r="B58" s="45" t="s">
        <v>99</v>
      </c>
      <c r="C58" s="37" t="s">
        <v>25</v>
      </c>
      <c r="D58" s="37" t="s">
        <v>25</v>
      </c>
      <c r="E58" s="37" t="s">
        <v>25</v>
      </c>
      <c r="F58" s="37" t="s">
        <v>25</v>
      </c>
      <c r="G58" s="37" t="s">
        <v>25</v>
      </c>
      <c r="H58" s="37" t="s">
        <v>25</v>
      </c>
      <c r="I58" s="37" t="s">
        <v>25</v>
      </c>
      <c r="J58" s="37" t="s">
        <v>25</v>
      </c>
      <c r="K58" s="37" t="s">
        <v>25</v>
      </c>
      <c r="L58" s="37" t="s">
        <v>25</v>
      </c>
      <c r="M58" s="37" t="s">
        <v>25</v>
      </c>
      <c r="N58" s="37" t="s">
        <v>25</v>
      </c>
      <c r="O58" s="37" t="s">
        <v>25</v>
      </c>
      <c r="P58" s="37" t="s">
        <v>25</v>
      </c>
      <c r="Q58" s="37" t="s">
        <v>25</v>
      </c>
      <c r="R58" s="37" t="s">
        <v>25</v>
      </c>
      <c r="S58" s="37" t="s">
        <v>25</v>
      </c>
      <c r="T58" s="37" t="s">
        <v>25</v>
      </c>
      <c r="U58" s="6"/>
    </row>
    <row r="59" spans="1:21" ht="30.75" customHeight="1" x14ac:dyDescent="0.3">
      <c r="A59" s="24" t="s">
        <v>100</v>
      </c>
      <c r="B59" s="45" t="s">
        <v>101</v>
      </c>
      <c r="C59" s="37">
        <v>10.02</v>
      </c>
      <c r="D59" s="37" t="s">
        <v>25</v>
      </c>
      <c r="E59" s="37">
        <v>10.02</v>
      </c>
      <c r="F59" s="37">
        <v>134.31</v>
      </c>
      <c r="G59" s="37" t="s">
        <v>25</v>
      </c>
      <c r="H59" s="37">
        <v>134.31</v>
      </c>
      <c r="I59" s="37">
        <v>10.02</v>
      </c>
      <c r="J59" s="37">
        <v>89.93</v>
      </c>
      <c r="K59" s="37">
        <v>99.95</v>
      </c>
      <c r="L59" s="37">
        <v>7.46</v>
      </c>
      <c r="M59" s="37" t="s">
        <v>25</v>
      </c>
      <c r="N59" s="37">
        <v>74.42</v>
      </c>
      <c r="O59" s="37">
        <v>-124.29</v>
      </c>
      <c r="P59" s="37">
        <v>89.93</v>
      </c>
      <c r="Q59" s="37">
        <v>-34.36</v>
      </c>
      <c r="R59" s="37">
        <v>100</v>
      </c>
      <c r="S59" s="37" t="s">
        <v>25</v>
      </c>
      <c r="T59" s="37">
        <v>997.5</v>
      </c>
      <c r="U59" s="6"/>
    </row>
    <row r="60" spans="1:21" ht="30.75" customHeight="1" x14ac:dyDescent="0.3">
      <c r="A60" s="91" t="s">
        <v>102</v>
      </c>
      <c r="B60" s="45" t="s">
        <v>103</v>
      </c>
      <c r="C60" s="37" t="s">
        <v>25</v>
      </c>
      <c r="D60" s="37" t="s">
        <v>25</v>
      </c>
      <c r="E60" s="37" t="s">
        <v>25</v>
      </c>
      <c r="F60" s="37" t="s">
        <v>25</v>
      </c>
      <c r="G60" s="37" t="s">
        <v>25</v>
      </c>
      <c r="H60" s="37" t="s">
        <v>25</v>
      </c>
      <c r="I60" s="37" t="s">
        <v>25</v>
      </c>
      <c r="J60" s="37" t="s">
        <v>25</v>
      </c>
      <c r="K60" s="37" t="s">
        <v>25</v>
      </c>
      <c r="L60" s="37" t="s">
        <v>25</v>
      </c>
      <c r="M60" s="37" t="s">
        <v>25</v>
      </c>
      <c r="N60" s="37" t="s">
        <v>25</v>
      </c>
      <c r="O60" s="37" t="s">
        <v>25</v>
      </c>
      <c r="P60" s="37" t="s">
        <v>25</v>
      </c>
      <c r="Q60" s="37" t="s">
        <v>25</v>
      </c>
      <c r="R60" s="37" t="s">
        <v>25</v>
      </c>
      <c r="S60" s="37" t="s">
        <v>25</v>
      </c>
      <c r="T60" s="37" t="s">
        <v>25</v>
      </c>
      <c r="U60" s="6"/>
    </row>
    <row r="61" spans="1:21" ht="30.75" customHeight="1" x14ac:dyDescent="0.3">
      <c r="A61" s="38" t="s">
        <v>104</v>
      </c>
      <c r="B61" s="47" t="s">
        <v>105</v>
      </c>
      <c r="C61" s="40" t="s">
        <v>25</v>
      </c>
      <c r="D61" s="40" t="s">
        <v>25</v>
      </c>
      <c r="E61" s="40" t="s">
        <v>25</v>
      </c>
      <c r="F61" s="40" t="s">
        <v>25</v>
      </c>
      <c r="G61" s="40" t="s">
        <v>25</v>
      </c>
      <c r="H61" s="40" t="s">
        <v>25</v>
      </c>
      <c r="I61" s="40" t="s">
        <v>25</v>
      </c>
      <c r="J61" s="40" t="s">
        <v>25</v>
      </c>
      <c r="K61" s="40" t="s">
        <v>25</v>
      </c>
      <c r="L61" s="40" t="s">
        <v>25</v>
      </c>
      <c r="M61" s="40" t="s">
        <v>25</v>
      </c>
      <c r="N61" s="40" t="s">
        <v>25</v>
      </c>
      <c r="O61" s="40" t="s">
        <v>25</v>
      </c>
      <c r="P61" s="40" t="s">
        <v>25</v>
      </c>
      <c r="Q61" s="40" t="s">
        <v>25</v>
      </c>
      <c r="R61" s="40" t="s">
        <v>25</v>
      </c>
      <c r="S61" s="40" t="s">
        <v>25</v>
      </c>
      <c r="T61" s="40" t="s">
        <v>25</v>
      </c>
      <c r="U61" s="6"/>
    </row>
    <row r="62" spans="1:21" ht="30.75" customHeight="1" x14ac:dyDescent="0.3">
      <c r="A62" s="38" t="s">
        <v>106</v>
      </c>
      <c r="B62" s="47" t="s">
        <v>107</v>
      </c>
      <c r="C62" s="40">
        <v>100</v>
      </c>
      <c r="D62" s="40" t="s">
        <v>25</v>
      </c>
      <c r="E62" s="40">
        <v>100</v>
      </c>
      <c r="F62" s="40">
        <v>220.29</v>
      </c>
      <c r="G62" s="40" t="s">
        <v>25</v>
      </c>
      <c r="H62" s="40">
        <v>220.29</v>
      </c>
      <c r="I62" s="40">
        <v>169.51</v>
      </c>
      <c r="J62" s="40" t="s">
        <v>25</v>
      </c>
      <c r="K62" s="40">
        <v>169.51</v>
      </c>
      <c r="L62" s="40">
        <v>76.95</v>
      </c>
      <c r="M62" s="40" t="s">
        <v>25</v>
      </c>
      <c r="N62" s="40">
        <v>76.95</v>
      </c>
      <c r="O62" s="40">
        <v>-50.78</v>
      </c>
      <c r="P62" s="40" t="s">
        <v>25</v>
      </c>
      <c r="Q62" s="40">
        <v>-50.78</v>
      </c>
      <c r="R62" s="40">
        <v>169.51</v>
      </c>
      <c r="S62" s="40" t="s">
        <v>25</v>
      </c>
      <c r="T62" s="40">
        <v>169.51</v>
      </c>
      <c r="U62" s="6"/>
    </row>
    <row r="63" spans="1:21" ht="30.75" customHeight="1" x14ac:dyDescent="0.3">
      <c r="A63" s="38" t="s">
        <v>108</v>
      </c>
      <c r="B63" s="47" t="s">
        <v>109</v>
      </c>
      <c r="C63" s="40" t="s">
        <v>25</v>
      </c>
      <c r="D63" s="40">
        <v>55</v>
      </c>
      <c r="E63" s="40">
        <v>55</v>
      </c>
      <c r="F63" s="40">
        <v>-18.940000000000001</v>
      </c>
      <c r="G63" s="40" t="s">
        <v>25</v>
      </c>
      <c r="H63" s="40">
        <v>-18.940000000000001</v>
      </c>
      <c r="I63" s="40">
        <v>-255.99</v>
      </c>
      <c r="J63" s="40">
        <v>15.2</v>
      </c>
      <c r="K63" s="40">
        <v>-240.79</v>
      </c>
      <c r="L63" s="40">
        <v>1351.58</v>
      </c>
      <c r="M63" s="40" t="s">
        <v>25</v>
      </c>
      <c r="N63" s="40">
        <v>1271.33</v>
      </c>
      <c r="O63" s="40">
        <v>-237.05</v>
      </c>
      <c r="P63" s="40">
        <v>15.2</v>
      </c>
      <c r="Q63" s="40">
        <v>-221.85</v>
      </c>
      <c r="R63" s="40" t="s">
        <v>25</v>
      </c>
      <c r="S63" s="40">
        <v>27.64</v>
      </c>
      <c r="T63" s="40">
        <v>-437.8</v>
      </c>
      <c r="U63" s="6"/>
    </row>
    <row r="64" spans="1:21" ht="30.75" customHeight="1" x14ac:dyDescent="0.3">
      <c r="A64" s="41" t="s">
        <v>110</v>
      </c>
      <c r="B64" s="45" t="s">
        <v>111</v>
      </c>
      <c r="C64" s="37" t="s">
        <v>25</v>
      </c>
      <c r="D64" s="37" t="s">
        <v>25</v>
      </c>
      <c r="E64" s="37" t="s">
        <v>25</v>
      </c>
      <c r="F64" s="37">
        <v>-19.239999999999998</v>
      </c>
      <c r="G64" s="37" t="s">
        <v>25</v>
      </c>
      <c r="H64" s="37">
        <v>-19.239999999999998</v>
      </c>
      <c r="I64" s="37">
        <v>-255.99</v>
      </c>
      <c r="J64" s="37">
        <v>15.2</v>
      </c>
      <c r="K64" s="37">
        <v>-240.79</v>
      </c>
      <c r="L64" s="37">
        <v>1330.51</v>
      </c>
      <c r="M64" s="37" t="s">
        <v>25</v>
      </c>
      <c r="N64" s="37">
        <v>1251.51</v>
      </c>
      <c r="O64" s="37">
        <v>-236.75</v>
      </c>
      <c r="P64" s="37">
        <v>15.2</v>
      </c>
      <c r="Q64" s="37">
        <v>-221.55</v>
      </c>
      <c r="R64" s="37" t="s">
        <v>25</v>
      </c>
      <c r="S64" s="37" t="s">
        <v>25</v>
      </c>
      <c r="T64" s="37" t="s">
        <v>25</v>
      </c>
      <c r="U64" s="6"/>
    </row>
    <row r="65" spans="1:21" ht="30.75" customHeight="1" x14ac:dyDescent="0.3">
      <c r="A65" s="41" t="s">
        <v>112</v>
      </c>
      <c r="B65" s="45" t="s">
        <v>113</v>
      </c>
      <c r="C65" s="37" t="s">
        <v>25</v>
      </c>
      <c r="D65" s="37">
        <v>55</v>
      </c>
      <c r="E65" s="37">
        <v>55</v>
      </c>
      <c r="F65" s="37">
        <v>0.3</v>
      </c>
      <c r="G65" s="37" t="s">
        <v>25</v>
      </c>
      <c r="H65" s="37">
        <v>0.3</v>
      </c>
      <c r="I65" s="37" t="s">
        <v>25</v>
      </c>
      <c r="J65" s="37" t="s">
        <v>25</v>
      </c>
      <c r="K65" s="37" t="s">
        <v>25</v>
      </c>
      <c r="L65" s="37" t="s">
        <v>25</v>
      </c>
      <c r="M65" s="37" t="s">
        <v>25</v>
      </c>
      <c r="N65" s="37" t="s">
        <v>25</v>
      </c>
      <c r="O65" s="37">
        <v>-0.3</v>
      </c>
      <c r="P65" s="37" t="s">
        <v>25</v>
      </c>
      <c r="Q65" s="37">
        <v>-0.3</v>
      </c>
      <c r="R65" s="37" t="s">
        <v>25</v>
      </c>
      <c r="S65" s="37" t="s">
        <v>25</v>
      </c>
      <c r="T65" s="37" t="s">
        <v>25</v>
      </c>
      <c r="U65" s="6"/>
    </row>
    <row r="66" spans="1:21" ht="30.75" customHeight="1" x14ac:dyDescent="0.3">
      <c r="A66" s="41" t="s">
        <v>114</v>
      </c>
      <c r="B66" s="45" t="s">
        <v>115</v>
      </c>
      <c r="C66" s="37" t="s">
        <v>25</v>
      </c>
      <c r="D66" s="37" t="s">
        <v>25</v>
      </c>
      <c r="E66" s="37" t="s">
        <v>25</v>
      </c>
      <c r="F66" s="37" t="s">
        <v>25</v>
      </c>
      <c r="G66" s="37" t="s">
        <v>25</v>
      </c>
      <c r="H66" s="37" t="s">
        <v>25</v>
      </c>
      <c r="I66" s="37" t="s">
        <v>25</v>
      </c>
      <c r="J66" s="37" t="s">
        <v>25</v>
      </c>
      <c r="K66" s="37" t="s">
        <v>25</v>
      </c>
      <c r="L66" s="37" t="s">
        <v>25</v>
      </c>
      <c r="M66" s="37" t="s">
        <v>25</v>
      </c>
      <c r="N66" s="37" t="s">
        <v>25</v>
      </c>
      <c r="O66" s="37" t="s">
        <v>25</v>
      </c>
      <c r="P66" s="37" t="s">
        <v>25</v>
      </c>
      <c r="Q66" s="37" t="s">
        <v>25</v>
      </c>
      <c r="R66" s="37" t="s">
        <v>25</v>
      </c>
      <c r="S66" s="37" t="s">
        <v>25</v>
      </c>
      <c r="T66" s="37" t="s">
        <v>25</v>
      </c>
      <c r="U66" s="6"/>
    </row>
  </sheetData>
  <mergeCells count="29">
    <mergeCell ref="E13:E14"/>
    <mergeCell ref="F13:F14"/>
    <mergeCell ref="G13:G14"/>
    <mergeCell ref="H13:H14"/>
    <mergeCell ref="R13:R14"/>
    <mergeCell ref="S13:S14"/>
    <mergeCell ref="R11:T12"/>
    <mergeCell ref="T13:T14"/>
    <mergeCell ref="A3:T3"/>
    <mergeCell ref="A5:T5"/>
    <mergeCell ref="E7:M7"/>
    <mergeCell ref="C11:E12"/>
    <mergeCell ref="F11:H12"/>
    <mergeCell ref="I11:K12"/>
    <mergeCell ref="L11:N12"/>
    <mergeCell ref="O11:Q12"/>
    <mergeCell ref="A11:A14"/>
    <mergeCell ref="B11:B14"/>
    <mergeCell ref="C13:C14"/>
    <mergeCell ref="D13:D14"/>
    <mergeCell ref="N13:N14"/>
    <mergeCell ref="Q13:Q14"/>
    <mergeCell ref="I13:I14"/>
    <mergeCell ref="J13:J14"/>
    <mergeCell ref="K13:K14"/>
    <mergeCell ref="L13:L14"/>
    <mergeCell ref="M13:M14"/>
    <mergeCell ref="O13:O14"/>
    <mergeCell ref="P13:P14"/>
  </mergeCells>
  <pageMargins left="0.70866141732283472" right="0.23" top="0.22" bottom="0.17" header="0.31496062992125984" footer="0.31496062992125984"/>
  <pageSetup paperSize="9" scale="34" fitToHeight="2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opLeftCell="C1" zoomScaleNormal="100" zoomScaleSheetLayoutView="100" workbookViewId="0">
      <selection activeCell="C10" sqref="C10:E11"/>
    </sheetView>
  </sheetViews>
  <sheetFormatPr defaultRowHeight="15" x14ac:dyDescent="0.25"/>
  <cols>
    <col min="1" max="1" width="62.5703125" style="1" customWidth="1"/>
    <col min="2" max="2" width="35.42578125" style="1" hidden="1" customWidth="1"/>
    <col min="3" max="11" width="15" style="1" customWidth="1"/>
    <col min="12" max="21" width="12.7109375" style="1" customWidth="1"/>
    <col min="22" max="16384" width="9.140625" style="1"/>
  </cols>
  <sheetData>
    <row r="1" spans="1:21" ht="1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s="110" customFormat="1" ht="18.75" customHeight="1" x14ac:dyDescent="0.35">
      <c r="A2" s="175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09"/>
    </row>
    <row r="3" spans="1:21" s="110" customFormat="1" ht="15" customHeight="1" x14ac:dyDescent="0.3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s="110" customFormat="1" ht="15.75" customHeight="1" x14ac:dyDescent="0.35">
      <c r="A4" s="177" t="s">
        <v>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09"/>
    </row>
    <row r="5" spans="1:21" s="110" customFormat="1" ht="15" customHeight="1" x14ac:dyDescent="0.3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1" s="110" customFormat="1" ht="15" customHeight="1" x14ac:dyDescent="0.35">
      <c r="A6" s="109"/>
      <c r="B6" s="109"/>
      <c r="C6" s="109"/>
      <c r="D6" s="109"/>
      <c r="E6" s="171" t="s">
        <v>120</v>
      </c>
      <c r="F6" s="172"/>
      <c r="G6" s="172"/>
      <c r="H6" s="172"/>
      <c r="I6" s="172"/>
      <c r="J6" s="172"/>
      <c r="K6" s="172"/>
      <c r="L6" s="172"/>
      <c r="M6" s="172"/>
      <c r="N6" s="109"/>
      <c r="O6" s="109"/>
      <c r="P6" s="109"/>
      <c r="Q6" s="109"/>
      <c r="R6" s="109"/>
      <c r="S6" s="109"/>
      <c r="T6" s="109"/>
      <c r="U6" s="109"/>
    </row>
    <row r="7" spans="1:21" s="110" customFormat="1" ht="15" customHeight="1" x14ac:dyDescent="0.3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</row>
    <row r="8" spans="1:21" s="110" customFormat="1" ht="15" customHeight="1" x14ac:dyDescent="0.35">
      <c r="A8" s="114" t="s">
        <v>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</row>
    <row r="9" spans="1:21" ht="1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s="119" customFormat="1" ht="15" customHeight="1" x14ac:dyDescent="0.3">
      <c r="A10" s="189" t="s">
        <v>4</v>
      </c>
      <c r="B10" s="189" t="s">
        <v>5</v>
      </c>
      <c r="C10" s="189" t="s">
        <v>6</v>
      </c>
      <c r="D10" s="190"/>
      <c r="E10" s="190"/>
      <c r="F10" s="193" t="s">
        <v>7</v>
      </c>
      <c r="G10" s="194"/>
      <c r="H10" s="194"/>
      <c r="I10" s="193" t="s">
        <v>8</v>
      </c>
      <c r="J10" s="194"/>
      <c r="K10" s="194"/>
      <c r="L10" s="189" t="s">
        <v>9</v>
      </c>
      <c r="M10" s="190"/>
      <c r="N10" s="190"/>
      <c r="O10" s="189" t="s">
        <v>10</v>
      </c>
      <c r="P10" s="190"/>
      <c r="Q10" s="190"/>
      <c r="R10" s="189" t="s">
        <v>11</v>
      </c>
      <c r="S10" s="190"/>
      <c r="T10" s="190"/>
      <c r="U10" s="118"/>
    </row>
    <row r="11" spans="1:21" s="119" customFormat="1" ht="26.25" customHeight="1" x14ac:dyDescent="0.3">
      <c r="A11" s="190"/>
      <c r="B11" s="190"/>
      <c r="C11" s="190"/>
      <c r="D11" s="190"/>
      <c r="E11" s="190"/>
      <c r="F11" s="194"/>
      <c r="G11" s="194"/>
      <c r="H11" s="194"/>
      <c r="I11" s="194"/>
      <c r="J11" s="194"/>
      <c r="K11" s="194"/>
      <c r="L11" s="190"/>
      <c r="M11" s="190"/>
      <c r="N11" s="190"/>
      <c r="O11" s="190"/>
      <c r="P11" s="190"/>
      <c r="Q11" s="190"/>
      <c r="R11" s="190"/>
      <c r="S11" s="190"/>
      <c r="T11" s="190"/>
      <c r="U11" s="118"/>
    </row>
    <row r="12" spans="1:21" s="119" customFormat="1" ht="15" customHeight="1" x14ac:dyDescent="0.3">
      <c r="A12" s="190"/>
      <c r="B12" s="190"/>
      <c r="C12" s="189" t="s">
        <v>12</v>
      </c>
      <c r="D12" s="189" t="s">
        <v>13</v>
      </c>
      <c r="E12" s="189" t="s">
        <v>14</v>
      </c>
      <c r="F12" s="189" t="s">
        <v>12</v>
      </c>
      <c r="G12" s="189" t="s">
        <v>13</v>
      </c>
      <c r="H12" s="189" t="s">
        <v>14</v>
      </c>
      <c r="I12" s="189" t="s">
        <v>12</v>
      </c>
      <c r="J12" s="189" t="s">
        <v>13</v>
      </c>
      <c r="K12" s="189" t="s">
        <v>15</v>
      </c>
      <c r="L12" s="189" t="s">
        <v>12</v>
      </c>
      <c r="M12" s="189" t="s">
        <v>13</v>
      </c>
      <c r="N12" s="189" t="s">
        <v>14</v>
      </c>
      <c r="O12" s="189" t="s">
        <v>12</v>
      </c>
      <c r="P12" s="189" t="s">
        <v>13</v>
      </c>
      <c r="Q12" s="189" t="s">
        <v>14</v>
      </c>
      <c r="R12" s="189" t="s">
        <v>12</v>
      </c>
      <c r="S12" s="189" t="s">
        <v>13</v>
      </c>
      <c r="T12" s="189" t="s">
        <v>14</v>
      </c>
      <c r="U12" s="118"/>
    </row>
    <row r="13" spans="1:21" s="119" customFormat="1" ht="15" customHeight="1" x14ac:dyDescent="0.3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18"/>
    </row>
    <row r="14" spans="1:21" ht="15" customHeight="1" x14ac:dyDescent="0.25">
      <c r="A14" s="32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  <c r="G14" s="32">
        <v>7</v>
      </c>
      <c r="H14" s="32">
        <v>8</v>
      </c>
      <c r="I14" s="32">
        <v>9</v>
      </c>
      <c r="J14" s="32">
        <v>10</v>
      </c>
      <c r="K14" s="32">
        <v>11</v>
      </c>
      <c r="L14" s="32">
        <v>12</v>
      </c>
      <c r="M14" s="32">
        <v>13</v>
      </c>
      <c r="N14" s="32">
        <v>14</v>
      </c>
      <c r="O14" s="32">
        <v>15</v>
      </c>
      <c r="P14" s="32">
        <v>16</v>
      </c>
      <c r="Q14" s="32">
        <v>17</v>
      </c>
      <c r="R14" s="32">
        <v>18</v>
      </c>
      <c r="S14" s="32">
        <v>19</v>
      </c>
      <c r="T14" s="32">
        <v>20</v>
      </c>
      <c r="U14" s="6"/>
    </row>
    <row r="15" spans="1:21" ht="26.25" customHeight="1" x14ac:dyDescent="0.3">
      <c r="A15" s="33" t="s">
        <v>17</v>
      </c>
      <c r="B15" s="43" t="s">
        <v>18</v>
      </c>
      <c r="C15" s="35">
        <v>134240.76</v>
      </c>
      <c r="D15" s="35">
        <v>14439.23</v>
      </c>
      <c r="E15" s="35">
        <v>148679.99</v>
      </c>
      <c r="F15" s="35">
        <v>12591.36</v>
      </c>
      <c r="G15" s="35">
        <v>2696.71</v>
      </c>
      <c r="H15" s="35">
        <v>15288.06</v>
      </c>
      <c r="I15" s="35">
        <v>15427.37</v>
      </c>
      <c r="J15" s="35">
        <v>2471.52</v>
      </c>
      <c r="K15" s="35">
        <v>17752.47</v>
      </c>
      <c r="L15" s="35">
        <v>122.52</v>
      </c>
      <c r="M15" s="35">
        <v>91.65</v>
      </c>
      <c r="N15" s="35">
        <v>116.12</v>
      </c>
      <c r="O15" s="35">
        <v>2836.01</v>
      </c>
      <c r="P15" s="35">
        <v>-225.19</v>
      </c>
      <c r="Q15" s="35">
        <v>2464.41</v>
      </c>
      <c r="R15" s="35">
        <v>11.49</v>
      </c>
      <c r="S15" s="35">
        <v>17.12</v>
      </c>
      <c r="T15" s="35">
        <v>11.94</v>
      </c>
      <c r="U15" s="6"/>
    </row>
    <row r="16" spans="1:21" ht="26.25" customHeight="1" x14ac:dyDescent="0.3">
      <c r="A16" s="33" t="s">
        <v>19</v>
      </c>
      <c r="B16" s="43"/>
      <c r="C16" s="35">
        <v>134240.76</v>
      </c>
      <c r="D16" s="35">
        <v>14439.23</v>
      </c>
      <c r="E16" s="35">
        <v>148679.99</v>
      </c>
      <c r="F16" s="35">
        <v>12603.3</v>
      </c>
      <c r="G16" s="35">
        <v>2695.61</v>
      </c>
      <c r="H16" s="35">
        <v>15298.9</v>
      </c>
      <c r="I16" s="35">
        <v>15427.37</v>
      </c>
      <c r="J16" s="35">
        <v>2328.5</v>
      </c>
      <c r="K16" s="35">
        <v>17755.87</v>
      </c>
      <c r="L16" s="35">
        <v>122.41</v>
      </c>
      <c r="M16" s="35">
        <v>86.38</v>
      </c>
      <c r="N16" s="35">
        <v>116.06</v>
      </c>
      <c r="O16" s="35">
        <v>2824.07</v>
      </c>
      <c r="P16" s="35">
        <v>-367.11</v>
      </c>
      <c r="Q16" s="35">
        <v>2456.9699999999998</v>
      </c>
      <c r="R16" s="35">
        <v>11.49</v>
      </c>
      <c r="S16" s="35">
        <v>16.13</v>
      </c>
      <c r="T16" s="35">
        <v>11.94</v>
      </c>
      <c r="U16" s="6"/>
    </row>
    <row r="17" spans="1:21" ht="26.25" customHeight="1" x14ac:dyDescent="0.3">
      <c r="A17" s="33" t="s">
        <v>20</v>
      </c>
      <c r="B17" s="43"/>
      <c r="C17" s="35">
        <v>123320</v>
      </c>
      <c r="D17" s="35">
        <v>14338.97</v>
      </c>
      <c r="E17" s="35">
        <v>137658.97</v>
      </c>
      <c r="F17" s="35">
        <v>11733.47</v>
      </c>
      <c r="G17" s="35">
        <v>2641.63</v>
      </c>
      <c r="H17" s="35">
        <v>14375.1</v>
      </c>
      <c r="I17" s="35">
        <v>13684.71</v>
      </c>
      <c r="J17" s="35">
        <v>2321.23</v>
      </c>
      <c r="K17" s="35">
        <v>16005.95</v>
      </c>
      <c r="L17" s="35">
        <v>116.63</v>
      </c>
      <c r="M17" s="35">
        <v>87.87</v>
      </c>
      <c r="N17" s="35">
        <v>111.34</v>
      </c>
      <c r="O17" s="35">
        <v>1951.24</v>
      </c>
      <c r="P17" s="35">
        <v>-320.39999999999998</v>
      </c>
      <c r="Q17" s="35">
        <v>1630.85</v>
      </c>
      <c r="R17" s="35">
        <v>11.1</v>
      </c>
      <c r="S17" s="35">
        <v>16.190000000000001</v>
      </c>
      <c r="T17" s="35">
        <v>11.63</v>
      </c>
      <c r="U17" s="6"/>
    </row>
    <row r="18" spans="1:21" ht="26.25" customHeight="1" x14ac:dyDescent="0.3">
      <c r="A18" s="24" t="s">
        <v>21</v>
      </c>
      <c r="B18" s="45" t="s">
        <v>22</v>
      </c>
      <c r="C18" s="37">
        <v>68870</v>
      </c>
      <c r="D18" s="37">
        <v>2598.87</v>
      </c>
      <c r="E18" s="37">
        <v>71468.87</v>
      </c>
      <c r="F18" s="37">
        <v>7117.01</v>
      </c>
      <c r="G18" s="37">
        <v>268.57</v>
      </c>
      <c r="H18" s="37">
        <v>7385.58</v>
      </c>
      <c r="I18" s="37">
        <v>7534.01</v>
      </c>
      <c r="J18" s="37">
        <v>284.3</v>
      </c>
      <c r="K18" s="37">
        <v>7818.32</v>
      </c>
      <c r="L18" s="37">
        <v>105.86</v>
      </c>
      <c r="M18" s="37">
        <v>105.86</v>
      </c>
      <c r="N18" s="37">
        <v>105.86</v>
      </c>
      <c r="O18" s="37">
        <v>417</v>
      </c>
      <c r="P18" s="37">
        <v>15.73</v>
      </c>
      <c r="Q18" s="37">
        <v>432.74</v>
      </c>
      <c r="R18" s="37">
        <v>10.94</v>
      </c>
      <c r="S18" s="37">
        <v>10.94</v>
      </c>
      <c r="T18" s="37">
        <v>10.94</v>
      </c>
      <c r="U18" s="6"/>
    </row>
    <row r="19" spans="1:21" ht="24" customHeight="1" x14ac:dyDescent="0.3">
      <c r="A19" s="24" t="s">
        <v>23</v>
      </c>
      <c r="B19" s="45" t="s">
        <v>24</v>
      </c>
      <c r="C19" s="37">
        <v>9140.7999999999993</v>
      </c>
      <c r="D19" s="37" t="s">
        <v>25</v>
      </c>
      <c r="E19" s="37">
        <v>9140.7999999999993</v>
      </c>
      <c r="F19" s="37">
        <v>1482.83</v>
      </c>
      <c r="G19" s="37" t="s">
        <v>25</v>
      </c>
      <c r="H19" s="37">
        <v>1482.83</v>
      </c>
      <c r="I19" s="37">
        <v>1464.95</v>
      </c>
      <c r="J19" s="37" t="s">
        <v>25</v>
      </c>
      <c r="K19" s="37">
        <v>1464.95</v>
      </c>
      <c r="L19" s="37">
        <v>98.79</v>
      </c>
      <c r="M19" s="37" t="s">
        <v>25</v>
      </c>
      <c r="N19" s="37">
        <v>98.79</v>
      </c>
      <c r="O19" s="37">
        <v>-17.88</v>
      </c>
      <c r="P19" s="37" t="s">
        <v>25</v>
      </c>
      <c r="Q19" s="37">
        <v>-17.88</v>
      </c>
      <c r="R19" s="37">
        <v>16.03</v>
      </c>
      <c r="S19" s="37" t="s">
        <v>25</v>
      </c>
      <c r="T19" s="37">
        <v>16.03</v>
      </c>
      <c r="U19" s="6"/>
    </row>
    <row r="20" spans="1:21" ht="22.5" customHeight="1" x14ac:dyDescent="0.3">
      <c r="A20" s="38" t="s">
        <v>26</v>
      </c>
      <c r="B20" s="47" t="s">
        <v>27</v>
      </c>
      <c r="C20" s="40">
        <v>33841.4</v>
      </c>
      <c r="D20" s="40">
        <v>1245</v>
      </c>
      <c r="E20" s="40">
        <v>35086.400000000001</v>
      </c>
      <c r="F20" s="40">
        <v>2839.8</v>
      </c>
      <c r="G20" s="40">
        <v>158.65</v>
      </c>
      <c r="H20" s="40">
        <v>2998.45</v>
      </c>
      <c r="I20" s="40">
        <v>3549.46</v>
      </c>
      <c r="J20" s="40">
        <v>84.41</v>
      </c>
      <c r="K20" s="40">
        <v>3633.87</v>
      </c>
      <c r="L20" s="40">
        <v>124.99</v>
      </c>
      <c r="M20" s="40">
        <v>53.21</v>
      </c>
      <c r="N20" s="40">
        <v>121.19</v>
      </c>
      <c r="O20" s="40">
        <v>709.66</v>
      </c>
      <c r="P20" s="40">
        <v>-74.239999999999995</v>
      </c>
      <c r="Q20" s="40">
        <v>635.41999999999996</v>
      </c>
      <c r="R20" s="40">
        <v>10.49</v>
      </c>
      <c r="S20" s="40">
        <v>6.78</v>
      </c>
      <c r="T20" s="40">
        <v>10.36</v>
      </c>
      <c r="U20" s="6"/>
    </row>
    <row r="21" spans="1:21" ht="23.25" customHeight="1" x14ac:dyDescent="0.3">
      <c r="A21" s="41" t="s">
        <v>28</v>
      </c>
      <c r="B21" s="45" t="s">
        <v>29</v>
      </c>
      <c r="C21" s="37">
        <v>23222.400000000001</v>
      </c>
      <c r="D21" s="37" t="s">
        <v>25</v>
      </c>
      <c r="E21" s="37">
        <v>23222.400000000001</v>
      </c>
      <c r="F21" s="37">
        <v>1021.78</v>
      </c>
      <c r="G21" s="37" t="s">
        <v>25</v>
      </c>
      <c r="H21" s="37">
        <v>1021.78</v>
      </c>
      <c r="I21" s="37">
        <v>1529.01</v>
      </c>
      <c r="J21" s="37" t="s">
        <v>25</v>
      </c>
      <c r="K21" s="37">
        <v>1529.01</v>
      </c>
      <c r="L21" s="37">
        <v>149.63999999999999</v>
      </c>
      <c r="M21" s="37" t="s">
        <v>25</v>
      </c>
      <c r="N21" s="37">
        <v>149.63999999999999</v>
      </c>
      <c r="O21" s="37">
        <v>507.23</v>
      </c>
      <c r="P21" s="37" t="s">
        <v>25</v>
      </c>
      <c r="Q21" s="37">
        <v>507.23</v>
      </c>
      <c r="R21" s="37">
        <v>6.58</v>
      </c>
      <c r="S21" s="37" t="s">
        <v>25</v>
      </c>
      <c r="T21" s="37">
        <v>6.58</v>
      </c>
      <c r="U21" s="6"/>
    </row>
    <row r="22" spans="1:21" ht="23.25" customHeight="1" x14ac:dyDescent="0.3">
      <c r="A22" s="41" t="s">
        <v>30</v>
      </c>
      <c r="B22" s="45" t="s">
        <v>31</v>
      </c>
      <c r="C22" s="37">
        <v>7484</v>
      </c>
      <c r="D22" s="37" t="s">
        <v>25</v>
      </c>
      <c r="E22" s="37">
        <v>7484</v>
      </c>
      <c r="F22" s="37">
        <v>1358.44</v>
      </c>
      <c r="G22" s="37" t="s">
        <v>25</v>
      </c>
      <c r="H22" s="37">
        <v>1358.44</v>
      </c>
      <c r="I22" s="37">
        <v>1792.5</v>
      </c>
      <c r="J22" s="37" t="s">
        <v>25</v>
      </c>
      <c r="K22" s="37">
        <v>1792.5</v>
      </c>
      <c r="L22" s="37">
        <v>131.94999999999999</v>
      </c>
      <c r="M22" s="37" t="s">
        <v>25</v>
      </c>
      <c r="N22" s="37">
        <v>131.94999999999999</v>
      </c>
      <c r="O22" s="37">
        <v>434.06</v>
      </c>
      <c r="P22" s="37" t="s">
        <v>25</v>
      </c>
      <c r="Q22" s="37">
        <v>434.06</v>
      </c>
      <c r="R22" s="37">
        <v>23.95</v>
      </c>
      <c r="S22" s="37" t="s">
        <v>25</v>
      </c>
      <c r="T22" s="37">
        <v>23.95</v>
      </c>
      <c r="U22" s="6"/>
    </row>
    <row r="23" spans="1:21" ht="23.25" customHeight="1" x14ac:dyDescent="0.3">
      <c r="A23" s="41" t="s">
        <v>32</v>
      </c>
      <c r="B23" s="45" t="s">
        <v>33</v>
      </c>
      <c r="C23" s="37">
        <v>2905</v>
      </c>
      <c r="D23" s="37">
        <v>1245</v>
      </c>
      <c r="E23" s="37">
        <v>4150</v>
      </c>
      <c r="F23" s="37">
        <v>400.7</v>
      </c>
      <c r="G23" s="37">
        <v>158.65</v>
      </c>
      <c r="H23" s="37">
        <v>559.36</v>
      </c>
      <c r="I23" s="37">
        <v>196.96</v>
      </c>
      <c r="J23" s="37">
        <v>84.41</v>
      </c>
      <c r="K23" s="37">
        <v>281.37</v>
      </c>
      <c r="L23" s="37">
        <v>49.15</v>
      </c>
      <c r="M23" s="37">
        <v>53.21</v>
      </c>
      <c r="N23" s="37">
        <v>50.3</v>
      </c>
      <c r="O23" s="37">
        <v>-203.74</v>
      </c>
      <c r="P23" s="37">
        <v>-74.239999999999995</v>
      </c>
      <c r="Q23" s="37">
        <v>-277.99</v>
      </c>
      <c r="R23" s="37">
        <v>6.78</v>
      </c>
      <c r="S23" s="37">
        <v>6.78</v>
      </c>
      <c r="T23" s="37">
        <v>6.78</v>
      </c>
      <c r="U23" s="6"/>
    </row>
    <row r="24" spans="1:21" ht="23.25" customHeight="1" x14ac:dyDescent="0.3">
      <c r="A24" s="41" t="s">
        <v>34</v>
      </c>
      <c r="B24" s="45" t="s">
        <v>35</v>
      </c>
      <c r="C24" s="37">
        <v>230</v>
      </c>
      <c r="D24" s="37" t="s">
        <v>25</v>
      </c>
      <c r="E24" s="37">
        <v>230</v>
      </c>
      <c r="F24" s="37">
        <v>58.87</v>
      </c>
      <c r="G24" s="37" t="s">
        <v>25</v>
      </c>
      <c r="H24" s="37">
        <v>58.87</v>
      </c>
      <c r="I24" s="37">
        <v>30.99</v>
      </c>
      <c r="J24" s="37" t="s">
        <v>25</v>
      </c>
      <c r="K24" s="37">
        <v>30.99</v>
      </c>
      <c r="L24" s="37">
        <v>52.64</v>
      </c>
      <c r="M24" s="37" t="s">
        <v>25</v>
      </c>
      <c r="N24" s="37">
        <v>52.64</v>
      </c>
      <c r="O24" s="37">
        <v>-27.88</v>
      </c>
      <c r="P24" s="37" t="s">
        <v>25</v>
      </c>
      <c r="Q24" s="37">
        <v>-27.88</v>
      </c>
      <c r="R24" s="37">
        <v>13.47</v>
      </c>
      <c r="S24" s="37" t="s">
        <v>25</v>
      </c>
      <c r="T24" s="37">
        <v>13.47</v>
      </c>
      <c r="U24" s="6"/>
    </row>
    <row r="25" spans="1:21" ht="23.25" customHeight="1" x14ac:dyDescent="0.3">
      <c r="A25" s="38" t="s">
        <v>36</v>
      </c>
      <c r="B25" s="47" t="s">
        <v>37</v>
      </c>
      <c r="C25" s="40">
        <v>9759.7999999999993</v>
      </c>
      <c r="D25" s="40">
        <v>10465.299999999999</v>
      </c>
      <c r="E25" s="40">
        <v>20225.099999999999</v>
      </c>
      <c r="F25" s="40">
        <v>63.82</v>
      </c>
      <c r="G25" s="40">
        <v>2211.62</v>
      </c>
      <c r="H25" s="40">
        <v>2275.44</v>
      </c>
      <c r="I25" s="40">
        <v>951.7</v>
      </c>
      <c r="J25" s="40">
        <v>1950.08</v>
      </c>
      <c r="K25" s="40">
        <v>2901.78</v>
      </c>
      <c r="L25" s="40">
        <v>1491.23</v>
      </c>
      <c r="M25" s="40">
        <v>88.17</v>
      </c>
      <c r="N25" s="40">
        <v>127.53</v>
      </c>
      <c r="O25" s="40">
        <v>887.88</v>
      </c>
      <c r="P25" s="40">
        <v>-261.54000000000002</v>
      </c>
      <c r="Q25" s="40">
        <v>626.34</v>
      </c>
      <c r="R25" s="40">
        <v>9.75</v>
      </c>
      <c r="S25" s="40">
        <v>18.63</v>
      </c>
      <c r="T25" s="40">
        <v>14.35</v>
      </c>
      <c r="U25" s="6"/>
    </row>
    <row r="26" spans="1:21" ht="23.25" customHeight="1" x14ac:dyDescent="0.3">
      <c r="A26" s="41" t="s">
        <v>38</v>
      </c>
      <c r="B26" s="45" t="s">
        <v>39</v>
      </c>
      <c r="C26" s="37" t="s">
        <v>25</v>
      </c>
      <c r="D26" s="37">
        <v>2025.58</v>
      </c>
      <c r="E26" s="37">
        <v>2025.58</v>
      </c>
      <c r="F26" s="37" t="s">
        <v>25</v>
      </c>
      <c r="G26" s="37">
        <v>49.7</v>
      </c>
      <c r="H26" s="37">
        <v>49.7</v>
      </c>
      <c r="I26" s="37" t="s">
        <v>25</v>
      </c>
      <c r="J26" s="37">
        <v>76.900000000000006</v>
      </c>
      <c r="K26" s="37">
        <v>76.900000000000006</v>
      </c>
      <c r="L26" s="37" t="s">
        <v>25</v>
      </c>
      <c r="M26" s="37">
        <v>154.72999999999999</v>
      </c>
      <c r="N26" s="37">
        <v>154.72999999999999</v>
      </c>
      <c r="O26" s="37" t="s">
        <v>25</v>
      </c>
      <c r="P26" s="37">
        <v>27.2</v>
      </c>
      <c r="Q26" s="37">
        <v>27.2</v>
      </c>
      <c r="R26" s="37" t="s">
        <v>25</v>
      </c>
      <c r="S26" s="37">
        <v>3.8</v>
      </c>
      <c r="T26" s="37">
        <v>3.8</v>
      </c>
      <c r="U26" s="6"/>
    </row>
    <row r="27" spans="1:21" ht="23.25" customHeight="1" x14ac:dyDescent="0.3">
      <c r="A27" s="41" t="s">
        <v>40</v>
      </c>
      <c r="B27" s="45" t="s">
        <v>41</v>
      </c>
      <c r="C27" s="37">
        <v>9759.7999999999993</v>
      </c>
      <c r="D27" s="37" t="s">
        <v>25</v>
      </c>
      <c r="E27" s="37">
        <v>9759.7999999999993</v>
      </c>
      <c r="F27" s="37">
        <v>63.82</v>
      </c>
      <c r="G27" s="37" t="s">
        <v>25</v>
      </c>
      <c r="H27" s="37">
        <v>63.82</v>
      </c>
      <c r="I27" s="37">
        <v>951.7</v>
      </c>
      <c r="J27" s="37" t="s">
        <v>25</v>
      </c>
      <c r="K27" s="37">
        <v>951.7</v>
      </c>
      <c r="L27" s="37">
        <v>1491.23</v>
      </c>
      <c r="M27" s="37" t="s">
        <v>25</v>
      </c>
      <c r="N27" s="37">
        <v>1491.23</v>
      </c>
      <c r="O27" s="37">
        <v>887.88</v>
      </c>
      <c r="P27" s="37" t="s">
        <v>25</v>
      </c>
      <c r="Q27" s="37">
        <v>887.88</v>
      </c>
      <c r="R27" s="37">
        <v>9.75</v>
      </c>
      <c r="S27" s="37" t="s">
        <v>25</v>
      </c>
      <c r="T27" s="37">
        <v>9.75</v>
      </c>
      <c r="U27" s="6"/>
    </row>
    <row r="28" spans="1:21" ht="23.25" customHeight="1" x14ac:dyDescent="0.3">
      <c r="A28" s="41" t="s">
        <v>42</v>
      </c>
      <c r="B28" s="45" t="s">
        <v>43</v>
      </c>
      <c r="C28" s="37" t="s">
        <v>25</v>
      </c>
      <c r="D28" s="37">
        <v>8439.7199999999993</v>
      </c>
      <c r="E28" s="37">
        <v>8439.7199999999993</v>
      </c>
      <c r="F28" s="37" t="s">
        <v>25</v>
      </c>
      <c r="G28" s="37">
        <v>2161.92</v>
      </c>
      <c r="H28" s="37">
        <v>2161.92</v>
      </c>
      <c r="I28" s="37" t="s">
        <v>25</v>
      </c>
      <c r="J28" s="37">
        <v>1873.18</v>
      </c>
      <c r="K28" s="37">
        <v>1873.18</v>
      </c>
      <c r="L28" s="37" t="s">
        <v>25</v>
      </c>
      <c r="M28" s="37">
        <v>86.64</v>
      </c>
      <c r="N28" s="37">
        <v>86.64</v>
      </c>
      <c r="O28" s="37" t="s">
        <v>25</v>
      </c>
      <c r="P28" s="37">
        <v>-288.74</v>
      </c>
      <c r="Q28" s="37">
        <v>-288.74</v>
      </c>
      <c r="R28" s="37" t="s">
        <v>25</v>
      </c>
      <c r="S28" s="37">
        <v>22.19</v>
      </c>
      <c r="T28" s="37">
        <v>22.19</v>
      </c>
      <c r="U28" s="6"/>
    </row>
    <row r="29" spans="1:21" ht="23.25" customHeight="1" x14ac:dyDescent="0.3">
      <c r="A29" s="41" t="s">
        <v>44</v>
      </c>
      <c r="B29" s="45" t="s">
        <v>45</v>
      </c>
      <c r="C29" s="37" t="s">
        <v>25</v>
      </c>
      <c r="D29" s="37">
        <v>5356</v>
      </c>
      <c r="E29" s="37">
        <v>5356</v>
      </c>
      <c r="F29" s="37" t="s">
        <v>25</v>
      </c>
      <c r="G29" s="37">
        <v>2005.5</v>
      </c>
      <c r="H29" s="37">
        <v>2005.5</v>
      </c>
      <c r="I29" s="37" t="s">
        <v>25</v>
      </c>
      <c r="J29" s="37">
        <v>1744.45</v>
      </c>
      <c r="K29" s="37">
        <v>1744.45</v>
      </c>
      <c r="L29" s="37" t="s">
        <v>25</v>
      </c>
      <c r="M29" s="37">
        <v>86.98</v>
      </c>
      <c r="N29" s="37">
        <v>86.98</v>
      </c>
      <c r="O29" s="37" t="s">
        <v>25</v>
      </c>
      <c r="P29" s="37">
        <v>-261.05</v>
      </c>
      <c r="Q29" s="37">
        <v>-261.05</v>
      </c>
      <c r="R29" s="37" t="s">
        <v>25</v>
      </c>
      <c r="S29" s="37">
        <v>32.57</v>
      </c>
      <c r="T29" s="37">
        <v>32.57</v>
      </c>
      <c r="U29" s="6"/>
    </row>
    <row r="30" spans="1:21" ht="23.25" customHeight="1" x14ac:dyDescent="0.3">
      <c r="A30" s="41" t="s">
        <v>46</v>
      </c>
      <c r="B30" s="45" t="s">
        <v>47</v>
      </c>
      <c r="C30" s="37" t="s">
        <v>25</v>
      </c>
      <c r="D30" s="37">
        <v>3083.72</v>
      </c>
      <c r="E30" s="37">
        <v>3083.72</v>
      </c>
      <c r="F30" s="37" t="s">
        <v>25</v>
      </c>
      <c r="G30" s="37">
        <v>156.41999999999999</v>
      </c>
      <c r="H30" s="37">
        <v>156.41999999999999</v>
      </c>
      <c r="I30" s="37" t="s">
        <v>25</v>
      </c>
      <c r="J30" s="37">
        <v>128.72999999999999</v>
      </c>
      <c r="K30" s="37">
        <v>128.72999999999999</v>
      </c>
      <c r="L30" s="37" t="s">
        <v>25</v>
      </c>
      <c r="M30" s="37">
        <v>82.3</v>
      </c>
      <c r="N30" s="37">
        <v>82.3</v>
      </c>
      <c r="O30" s="37" t="s">
        <v>25</v>
      </c>
      <c r="P30" s="37">
        <v>-27.69</v>
      </c>
      <c r="Q30" s="37">
        <v>-27.69</v>
      </c>
      <c r="R30" s="37" t="s">
        <v>25</v>
      </c>
      <c r="S30" s="37">
        <v>4.17</v>
      </c>
      <c r="T30" s="37">
        <v>4.17</v>
      </c>
      <c r="U30" s="6"/>
    </row>
    <row r="31" spans="1:21" ht="23.25" customHeight="1" x14ac:dyDescent="0.3">
      <c r="A31" s="38" t="s">
        <v>48</v>
      </c>
      <c r="B31" s="47" t="s">
        <v>49</v>
      </c>
      <c r="C31" s="40">
        <v>58</v>
      </c>
      <c r="D31" s="40" t="s">
        <v>25</v>
      </c>
      <c r="E31" s="40">
        <v>58</v>
      </c>
      <c r="F31" s="40">
        <v>12.07</v>
      </c>
      <c r="G31" s="40" t="s">
        <v>25</v>
      </c>
      <c r="H31" s="40">
        <v>12.07</v>
      </c>
      <c r="I31" s="40">
        <v>17.48</v>
      </c>
      <c r="J31" s="40" t="s">
        <v>25</v>
      </c>
      <c r="K31" s="40">
        <v>17.48</v>
      </c>
      <c r="L31" s="40">
        <v>144.82</v>
      </c>
      <c r="M31" s="40" t="s">
        <v>25</v>
      </c>
      <c r="N31" s="40">
        <v>144.82</v>
      </c>
      <c r="O31" s="40">
        <v>5.41</v>
      </c>
      <c r="P31" s="40" t="s">
        <v>25</v>
      </c>
      <c r="Q31" s="40">
        <v>5.41</v>
      </c>
      <c r="R31" s="40">
        <v>30.14</v>
      </c>
      <c r="S31" s="40" t="s">
        <v>25</v>
      </c>
      <c r="T31" s="40">
        <v>30.14</v>
      </c>
      <c r="U31" s="6"/>
    </row>
    <row r="32" spans="1:21" ht="23.25" customHeight="1" x14ac:dyDescent="0.3">
      <c r="A32" s="41" t="s">
        <v>50</v>
      </c>
      <c r="B32" s="45" t="s">
        <v>51</v>
      </c>
      <c r="C32" s="37">
        <v>58</v>
      </c>
      <c r="D32" s="37" t="s">
        <v>25</v>
      </c>
      <c r="E32" s="37">
        <v>58</v>
      </c>
      <c r="F32" s="37">
        <v>12.07</v>
      </c>
      <c r="G32" s="37" t="s">
        <v>25</v>
      </c>
      <c r="H32" s="37">
        <v>12.07</v>
      </c>
      <c r="I32" s="37">
        <v>17.48</v>
      </c>
      <c r="J32" s="37" t="s">
        <v>25</v>
      </c>
      <c r="K32" s="37">
        <v>17.48</v>
      </c>
      <c r="L32" s="37">
        <v>144.82</v>
      </c>
      <c r="M32" s="37" t="s">
        <v>25</v>
      </c>
      <c r="N32" s="37">
        <v>144.82</v>
      </c>
      <c r="O32" s="37">
        <v>5.41</v>
      </c>
      <c r="P32" s="37" t="s">
        <v>25</v>
      </c>
      <c r="Q32" s="37">
        <v>5.41</v>
      </c>
      <c r="R32" s="37">
        <v>30.14</v>
      </c>
      <c r="S32" s="37" t="s">
        <v>25</v>
      </c>
      <c r="T32" s="37">
        <v>30.14</v>
      </c>
      <c r="U32" s="6"/>
    </row>
    <row r="33" spans="1:21" ht="23.25" customHeight="1" x14ac:dyDescent="0.3">
      <c r="A33" s="41" t="s">
        <v>52</v>
      </c>
      <c r="B33" s="45" t="s">
        <v>53</v>
      </c>
      <c r="C33" s="37">
        <v>58</v>
      </c>
      <c r="D33" s="37" t="s">
        <v>25</v>
      </c>
      <c r="E33" s="37">
        <v>58</v>
      </c>
      <c r="F33" s="37">
        <v>12.07</v>
      </c>
      <c r="G33" s="37" t="s">
        <v>25</v>
      </c>
      <c r="H33" s="37">
        <v>12.07</v>
      </c>
      <c r="I33" s="37">
        <v>17.48</v>
      </c>
      <c r="J33" s="37" t="s">
        <v>25</v>
      </c>
      <c r="K33" s="37">
        <v>17.48</v>
      </c>
      <c r="L33" s="37">
        <v>144.82</v>
      </c>
      <c r="M33" s="37" t="s">
        <v>25</v>
      </c>
      <c r="N33" s="37">
        <v>144.82</v>
      </c>
      <c r="O33" s="37">
        <v>5.41</v>
      </c>
      <c r="P33" s="37" t="s">
        <v>25</v>
      </c>
      <c r="Q33" s="37">
        <v>5.41</v>
      </c>
      <c r="R33" s="37">
        <v>30.14</v>
      </c>
      <c r="S33" s="37" t="s">
        <v>25</v>
      </c>
      <c r="T33" s="37">
        <v>30.14</v>
      </c>
      <c r="U33" s="6"/>
    </row>
    <row r="34" spans="1:21" ht="23.25" customHeight="1" x14ac:dyDescent="0.3">
      <c r="A34" s="41" t="s">
        <v>54</v>
      </c>
      <c r="B34" s="45" t="s">
        <v>55</v>
      </c>
      <c r="C34" s="37" t="s">
        <v>25</v>
      </c>
      <c r="D34" s="37" t="s">
        <v>25</v>
      </c>
      <c r="E34" s="37" t="s">
        <v>25</v>
      </c>
      <c r="F34" s="37" t="s">
        <v>25</v>
      </c>
      <c r="G34" s="37" t="s">
        <v>25</v>
      </c>
      <c r="H34" s="37" t="s">
        <v>25</v>
      </c>
      <c r="I34" s="37" t="s">
        <v>25</v>
      </c>
      <c r="J34" s="37" t="s">
        <v>25</v>
      </c>
      <c r="K34" s="37" t="s">
        <v>25</v>
      </c>
      <c r="L34" s="37" t="s">
        <v>25</v>
      </c>
      <c r="M34" s="37" t="s">
        <v>25</v>
      </c>
      <c r="N34" s="37" t="s">
        <v>25</v>
      </c>
      <c r="O34" s="37" t="s">
        <v>25</v>
      </c>
      <c r="P34" s="37" t="s">
        <v>25</v>
      </c>
      <c r="Q34" s="37" t="s">
        <v>25</v>
      </c>
      <c r="R34" s="37" t="s">
        <v>25</v>
      </c>
      <c r="S34" s="37" t="s">
        <v>25</v>
      </c>
      <c r="T34" s="37" t="s">
        <v>25</v>
      </c>
      <c r="U34" s="6"/>
    </row>
    <row r="35" spans="1:21" ht="23.25" customHeight="1" x14ac:dyDescent="0.3">
      <c r="A35" s="41" t="s">
        <v>56</v>
      </c>
      <c r="B35" s="45" t="s">
        <v>57</v>
      </c>
      <c r="C35" s="37" t="s">
        <v>25</v>
      </c>
      <c r="D35" s="37" t="s">
        <v>25</v>
      </c>
      <c r="E35" s="37" t="s">
        <v>25</v>
      </c>
      <c r="F35" s="37" t="s">
        <v>25</v>
      </c>
      <c r="G35" s="37" t="s">
        <v>25</v>
      </c>
      <c r="H35" s="37" t="s">
        <v>25</v>
      </c>
      <c r="I35" s="37" t="s">
        <v>25</v>
      </c>
      <c r="J35" s="37" t="s">
        <v>25</v>
      </c>
      <c r="K35" s="37" t="s">
        <v>25</v>
      </c>
      <c r="L35" s="37" t="s">
        <v>25</v>
      </c>
      <c r="M35" s="37" t="s">
        <v>25</v>
      </c>
      <c r="N35" s="37" t="s">
        <v>25</v>
      </c>
      <c r="O35" s="37" t="s">
        <v>25</v>
      </c>
      <c r="P35" s="37" t="s">
        <v>25</v>
      </c>
      <c r="Q35" s="37" t="s">
        <v>25</v>
      </c>
      <c r="R35" s="37" t="s">
        <v>25</v>
      </c>
      <c r="S35" s="37" t="s">
        <v>25</v>
      </c>
      <c r="T35" s="37" t="s">
        <v>25</v>
      </c>
      <c r="U35" s="6"/>
    </row>
    <row r="36" spans="1:21" ht="23.25" customHeight="1" x14ac:dyDescent="0.3">
      <c r="A36" s="38" t="s">
        <v>58</v>
      </c>
      <c r="B36" s="47" t="s">
        <v>59</v>
      </c>
      <c r="C36" s="40">
        <v>1650</v>
      </c>
      <c r="D36" s="40">
        <v>29.8</v>
      </c>
      <c r="E36" s="40">
        <v>1679.8</v>
      </c>
      <c r="F36" s="40">
        <v>217.94</v>
      </c>
      <c r="G36" s="40">
        <v>2.79</v>
      </c>
      <c r="H36" s="40">
        <v>220.73</v>
      </c>
      <c r="I36" s="40">
        <v>167.11</v>
      </c>
      <c r="J36" s="40">
        <v>2.44</v>
      </c>
      <c r="K36" s="40">
        <v>169.55</v>
      </c>
      <c r="L36" s="40">
        <v>76.680000000000007</v>
      </c>
      <c r="M36" s="40">
        <v>87.46</v>
      </c>
      <c r="N36" s="40">
        <v>76.81</v>
      </c>
      <c r="O36" s="40">
        <v>-50.83</v>
      </c>
      <c r="P36" s="40">
        <v>-0.35</v>
      </c>
      <c r="Q36" s="40">
        <v>-51.18</v>
      </c>
      <c r="R36" s="40">
        <v>10.130000000000001</v>
      </c>
      <c r="S36" s="40">
        <v>8.19</v>
      </c>
      <c r="T36" s="40">
        <v>10.09</v>
      </c>
      <c r="U36" s="6"/>
    </row>
    <row r="37" spans="1:21" ht="30.75" customHeight="1" x14ac:dyDescent="0.3">
      <c r="A37" s="41" t="s">
        <v>60</v>
      </c>
      <c r="B37" s="45" t="s">
        <v>61</v>
      </c>
      <c r="C37" s="37">
        <v>1380</v>
      </c>
      <c r="D37" s="37" t="s">
        <v>25</v>
      </c>
      <c r="E37" s="37">
        <v>1380</v>
      </c>
      <c r="F37" s="37">
        <v>217.94</v>
      </c>
      <c r="G37" s="37" t="s">
        <v>25</v>
      </c>
      <c r="H37" s="37">
        <v>217.94</v>
      </c>
      <c r="I37" s="37">
        <v>167.11</v>
      </c>
      <c r="J37" s="37" t="s">
        <v>25</v>
      </c>
      <c r="K37" s="37">
        <v>167.11</v>
      </c>
      <c r="L37" s="37">
        <v>76.680000000000007</v>
      </c>
      <c r="M37" s="37" t="s">
        <v>25</v>
      </c>
      <c r="N37" s="37">
        <v>76.680000000000007</v>
      </c>
      <c r="O37" s="37">
        <v>-50.83</v>
      </c>
      <c r="P37" s="37" t="s">
        <v>25</v>
      </c>
      <c r="Q37" s="37">
        <v>-50.83</v>
      </c>
      <c r="R37" s="37">
        <v>12.11</v>
      </c>
      <c r="S37" s="37" t="s">
        <v>25</v>
      </c>
      <c r="T37" s="37">
        <v>12.11</v>
      </c>
      <c r="U37" s="6"/>
    </row>
    <row r="38" spans="1:21" ht="30.75" customHeight="1" x14ac:dyDescent="0.3">
      <c r="A38" s="41" t="s">
        <v>62</v>
      </c>
      <c r="B38" s="45" t="s">
        <v>63</v>
      </c>
      <c r="C38" s="37" t="s">
        <v>25</v>
      </c>
      <c r="D38" s="37">
        <v>29.8</v>
      </c>
      <c r="E38" s="37">
        <v>29.8</v>
      </c>
      <c r="F38" s="37" t="s">
        <v>25</v>
      </c>
      <c r="G38" s="37">
        <v>2.79</v>
      </c>
      <c r="H38" s="37">
        <v>2.79</v>
      </c>
      <c r="I38" s="37" t="s">
        <v>25</v>
      </c>
      <c r="J38" s="37">
        <v>2.44</v>
      </c>
      <c r="K38" s="37">
        <v>2.44</v>
      </c>
      <c r="L38" s="37" t="s">
        <v>25</v>
      </c>
      <c r="M38" s="37">
        <v>87.46</v>
      </c>
      <c r="N38" s="37">
        <v>87.46</v>
      </c>
      <c r="O38" s="37" t="s">
        <v>25</v>
      </c>
      <c r="P38" s="37">
        <v>-0.35</v>
      </c>
      <c r="Q38" s="37">
        <v>-0.35</v>
      </c>
      <c r="R38" s="37" t="s">
        <v>25</v>
      </c>
      <c r="S38" s="37">
        <v>8.19</v>
      </c>
      <c r="T38" s="37">
        <v>8.19</v>
      </c>
      <c r="U38" s="6"/>
    </row>
    <row r="39" spans="1:21" ht="30.75" customHeight="1" x14ac:dyDescent="0.3">
      <c r="A39" s="41" t="s">
        <v>64</v>
      </c>
      <c r="B39" s="45" t="s">
        <v>65</v>
      </c>
      <c r="C39" s="37">
        <v>270</v>
      </c>
      <c r="D39" s="37" t="s">
        <v>25</v>
      </c>
      <c r="E39" s="37">
        <v>270</v>
      </c>
      <c r="F39" s="37" t="s">
        <v>25</v>
      </c>
      <c r="G39" s="37" t="s">
        <v>25</v>
      </c>
      <c r="H39" s="37" t="s">
        <v>25</v>
      </c>
      <c r="I39" s="37" t="s">
        <v>25</v>
      </c>
      <c r="J39" s="37" t="s">
        <v>25</v>
      </c>
      <c r="K39" s="37" t="s">
        <v>25</v>
      </c>
      <c r="L39" s="37" t="s">
        <v>25</v>
      </c>
      <c r="M39" s="37" t="s">
        <v>25</v>
      </c>
      <c r="N39" s="37" t="s">
        <v>25</v>
      </c>
      <c r="O39" s="37" t="s">
        <v>25</v>
      </c>
      <c r="P39" s="37" t="s">
        <v>25</v>
      </c>
      <c r="Q39" s="37" t="s">
        <v>25</v>
      </c>
      <c r="R39" s="37" t="s">
        <v>25</v>
      </c>
      <c r="S39" s="37" t="s">
        <v>25</v>
      </c>
      <c r="T39" s="37" t="s">
        <v>25</v>
      </c>
      <c r="U39" s="6"/>
    </row>
    <row r="40" spans="1:21" ht="23.25" customHeight="1" x14ac:dyDescent="0.3">
      <c r="A40" s="24" t="s">
        <v>66</v>
      </c>
      <c r="B40" s="45" t="s">
        <v>67</v>
      </c>
      <c r="C40" s="37" t="s">
        <v>25</v>
      </c>
      <c r="D40" s="37" t="s">
        <v>25</v>
      </c>
      <c r="E40" s="37" t="s">
        <v>25</v>
      </c>
      <c r="F40" s="37" t="s">
        <v>25</v>
      </c>
      <c r="G40" s="37" t="s">
        <v>25</v>
      </c>
      <c r="H40" s="37" t="s">
        <v>25</v>
      </c>
      <c r="I40" s="37" t="s">
        <v>25</v>
      </c>
      <c r="J40" s="37" t="s">
        <v>25</v>
      </c>
      <c r="K40" s="37" t="s">
        <v>25</v>
      </c>
      <c r="L40" s="37" t="s">
        <v>25</v>
      </c>
      <c r="M40" s="37" t="s">
        <v>25</v>
      </c>
      <c r="N40" s="37" t="s">
        <v>25</v>
      </c>
      <c r="O40" s="37" t="s">
        <v>25</v>
      </c>
      <c r="P40" s="37" t="s">
        <v>25</v>
      </c>
      <c r="Q40" s="37" t="s">
        <v>25</v>
      </c>
      <c r="R40" s="37" t="s">
        <v>25</v>
      </c>
      <c r="S40" s="37" t="s">
        <v>25</v>
      </c>
      <c r="T40" s="37" t="s">
        <v>25</v>
      </c>
      <c r="U40" s="6"/>
    </row>
    <row r="41" spans="1:21" ht="23.25" customHeight="1" x14ac:dyDescent="0.3">
      <c r="A41" s="33" t="s">
        <v>68</v>
      </c>
      <c r="B41" s="43"/>
      <c r="C41" s="35">
        <v>10920.77</v>
      </c>
      <c r="D41" s="35">
        <v>100.26</v>
      </c>
      <c r="E41" s="35">
        <v>11021.03</v>
      </c>
      <c r="F41" s="35">
        <v>857.89</v>
      </c>
      <c r="G41" s="35">
        <v>55.07</v>
      </c>
      <c r="H41" s="35">
        <v>912.96</v>
      </c>
      <c r="I41" s="35">
        <v>1742.65</v>
      </c>
      <c r="J41" s="35">
        <v>150.29</v>
      </c>
      <c r="K41" s="35">
        <v>1746.52</v>
      </c>
      <c r="L41" s="35">
        <v>203.13</v>
      </c>
      <c r="M41" s="35">
        <v>272.91000000000003</v>
      </c>
      <c r="N41" s="35">
        <v>191.3</v>
      </c>
      <c r="O41" s="35">
        <v>884.76</v>
      </c>
      <c r="P41" s="35">
        <v>95.22</v>
      </c>
      <c r="Q41" s="35">
        <v>833.56</v>
      </c>
      <c r="R41" s="35">
        <v>15.96</v>
      </c>
      <c r="S41" s="35">
        <v>149.9</v>
      </c>
      <c r="T41" s="35">
        <v>15.85</v>
      </c>
      <c r="U41" s="6"/>
    </row>
    <row r="42" spans="1:21" ht="23.25" customHeight="1" x14ac:dyDescent="0.3">
      <c r="A42" s="33" t="s">
        <v>69</v>
      </c>
      <c r="B42" s="43"/>
      <c r="C42" s="35">
        <v>10920.77</v>
      </c>
      <c r="D42" s="35">
        <v>100.26</v>
      </c>
      <c r="E42" s="35">
        <v>11021.03</v>
      </c>
      <c r="F42" s="35">
        <v>869.83</v>
      </c>
      <c r="G42" s="35">
        <v>53.97</v>
      </c>
      <c r="H42" s="35">
        <v>923.8</v>
      </c>
      <c r="I42" s="35">
        <v>1742.65</v>
      </c>
      <c r="J42" s="35">
        <v>7.27</v>
      </c>
      <c r="K42" s="35">
        <v>1749.92</v>
      </c>
      <c r="L42" s="35">
        <v>200.34</v>
      </c>
      <c r="M42" s="35">
        <v>13.47</v>
      </c>
      <c r="N42" s="35">
        <v>189.43</v>
      </c>
      <c r="O42" s="35">
        <v>872.82</v>
      </c>
      <c r="P42" s="35">
        <v>-46.7</v>
      </c>
      <c r="Q42" s="35">
        <v>826.12</v>
      </c>
      <c r="R42" s="35">
        <v>15.96</v>
      </c>
      <c r="S42" s="35">
        <v>7.25</v>
      </c>
      <c r="T42" s="35">
        <v>15.88</v>
      </c>
      <c r="U42" s="6"/>
    </row>
    <row r="43" spans="1:21" ht="23.25" customHeight="1" x14ac:dyDescent="0.3">
      <c r="A43" s="38" t="s">
        <v>70</v>
      </c>
      <c r="B43" s="47" t="s">
        <v>71</v>
      </c>
      <c r="C43" s="40">
        <v>8494.44</v>
      </c>
      <c r="D43" s="40">
        <v>72.069999999999993</v>
      </c>
      <c r="E43" s="40">
        <v>8566.51</v>
      </c>
      <c r="F43" s="40">
        <v>522.16999999999996</v>
      </c>
      <c r="G43" s="40">
        <v>49.73</v>
      </c>
      <c r="H43" s="40">
        <v>571.9</v>
      </c>
      <c r="I43" s="40">
        <v>1073.82</v>
      </c>
      <c r="J43" s="40">
        <v>7.27</v>
      </c>
      <c r="K43" s="40">
        <v>1081.0899999999999</v>
      </c>
      <c r="L43" s="40">
        <v>205.65</v>
      </c>
      <c r="M43" s="40">
        <v>14.62</v>
      </c>
      <c r="N43" s="40">
        <v>189.03</v>
      </c>
      <c r="O43" s="40">
        <v>551.65</v>
      </c>
      <c r="P43" s="40">
        <v>-42.46</v>
      </c>
      <c r="Q43" s="40">
        <v>509.19</v>
      </c>
      <c r="R43" s="40">
        <v>12.64</v>
      </c>
      <c r="S43" s="40">
        <v>10.09</v>
      </c>
      <c r="T43" s="40">
        <v>12.62</v>
      </c>
      <c r="U43" s="6"/>
    </row>
    <row r="44" spans="1:21" s="90" customFormat="1" ht="34.5" customHeight="1" x14ac:dyDescent="0.25">
      <c r="A44" s="91" t="s">
        <v>72</v>
      </c>
      <c r="B44" s="148" t="s">
        <v>73</v>
      </c>
      <c r="C44" s="149">
        <v>7879.44</v>
      </c>
      <c r="D44" s="149" t="s">
        <v>25</v>
      </c>
      <c r="E44" s="149">
        <v>7879.44</v>
      </c>
      <c r="F44" s="149">
        <v>491.46</v>
      </c>
      <c r="G44" s="149" t="s">
        <v>25</v>
      </c>
      <c r="H44" s="149">
        <v>491.46</v>
      </c>
      <c r="I44" s="149">
        <v>1048.6500000000001</v>
      </c>
      <c r="J44" s="149" t="s">
        <v>25</v>
      </c>
      <c r="K44" s="149">
        <v>1048.6500000000001</v>
      </c>
      <c r="L44" s="149">
        <v>213.37</v>
      </c>
      <c r="M44" s="149" t="s">
        <v>25</v>
      </c>
      <c r="N44" s="149">
        <v>213.37</v>
      </c>
      <c r="O44" s="149">
        <v>557.19000000000005</v>
      </c>
      <c r="P44" s="149" t="s">
        <v>25</v>
      </c>
      <c r="Q44" s="149">
        <v>557.19000000000005</v>
      </c>
      <c r="R44" s="149">
        <v>13.31</v>
      </c>
      <c r="S44" s="149" t="s">
        <v>25</v>
      </c>
      <c r="T44" s="149">
        <v>13.31</v>
      </c>
      <c r="U44" s="89"/>
    </row>
    <row r="45" spans="1:21" s="90" customFormat="1" ht="34.5" customHeight="1" x14ac:dyDescent="0.25">
      <c r="A45" s="91" t="s">
        <v>74</v>
      </c>
      <c r="B45" s="148" t="s">
        <v>75</v>
      </c>
      <c r="C45" s="149" t="s">
        <v>25</v>
      </c>
      <c r="D45" s="149">
        <v>36.07</v>
      </c>
      <c r="E45" s="149">
        <v>36.07</v>
      </c>
      <c r="F45" s="149" t="s">
        <v>25</v>
      </c>
      <c r="G45" s="149">
        <v>47.73</v>
      </c>
      <c r="H45" s="149">
        <v>47.73</v>
      </c>
      <c r="I45" s="149" t="s">
        <v>25</v>
      </c>
      <c r="J45" s="149">
        <v>7.27</v>
      </c>
      <c r="K45" s="149">
        <v>7.27</v>
      </c>
      <c r="L45" s="149" t="s">
        <v>25</v>
      </c>
      <c r="M45" s="149">
        <v>15.23</v>
      </c>
      <c r="N45" s="149">
        <v>15.23</v>
      </c>
      <c r="O45" s="149" t="s">
        <v>25</v>
      </c>
      <c r="P45" s="149">
        <v>-40.46</v>
      </c>
      <c r="Q45" s="149">
        <v>-40.46</v>
      </c>
      <c r="R45" s="149" t="s">
        <v>25</v>
      </c>
      <c r="S45" s="149">
        <v>20.16</v>
      </c>
      <c r="T45" s="149">
        <v>20.16</v>
      </c>
      <c r="U45" s="89"/>
    </row>
    <row r="46" spans="1:21" s="90" customFormat="1" ht="34.5" customHeight="1" x14ac:dyDescent="0.25">
      <c r="A46" s="91" t="s">
        <v>76</v>
      </c>
      <c r="B46" s="148" t="s">
        <v>77</v>
      </c>
      <c r="C46" s="149" t="s">
        <v>25</v>
      </c>
      <c r="D46" s="149" t="s">
        <v>25</v>
      </c>
      <c r="E46" s="149" t="s">
        <v>25</v>
      </c>
      <c r="F46" s="149" t="s">
        <v>25</v>
      </c>
      <c r="G46" s="149" t="s">
        <v>25</v>
      </c>
      <c r="H46" s="149" t="s">
        <v>25</v>
      </c>
      <c r="I46" s="149" t="s">
        <v>25</v>
      </c>
      <c r="J46" s="149" t="s">
        <v>25</v>
      </c>
      <c r="K46" s="149" t="s">
        <v>25</v>
      </c>
      <c r="L46" s="149" t="s">
        <v>25</v>
      </c>
      <c r="M46" s="149" t="s">
        <v>25</v>
      </c>
      <c r="N46" s="149" t="s">
        <v>25</v>
      </c>
      <c r="O46" s="149" t="s">
        <v>25</v>
      </c>
      <c r="P46" s="149" t="s">
        <v>25</v>
      </c>
      <c r="Q46" s="149" t="s">
        <v>25</v>
      </c>
      <c r="R46" s="149" t="s">
        <v>25</v>
      </c>
      <c r="S46" s="149" t="s">
        <v>25</v>
      </c>
      <c r="T46" s="149" t="s">
        <v>25</v>
      </c>
      <c r="U46" s="89"/>
    </row>
    <row r="47" spans="1:21" s="90" customFormat="1" ht="34.5" customHeight="1" x14ac:dyDescent="0.25">
      <c r="A47" s="91" t="s">
        <v>78</v>
      </c>
      <c r="B47" s="148" t="s">
        <v>79</v>
      </c>
      <c r="C47" s="149">
        <v>524</v>
      </c>
      <c r="D47" s="149">
        <v>36</v>
      </c>
      <c r="E47" s="149">
        <v>560</v>
      </c>
      <c r="F47" s="149">
        <v>19.600000000000001</v>
      </c>
      <c r="G47" s="149">
        <v>2</v>
      </c>
      <c r="H47" s="149">
        <v>21.6</v>
      </c>
      <c r="I47" s="149">
        <v>25.17</v>
      </c>
      <c r="J47" s="149" t="s">
        <v>25</v>
      </c>
      <c r="K47" s="149">
        <v>25.17</v>
      </c>
      <c r="L47" s="149">
        <v>128.41999999999999</v>
      </c>
      <c r="M47" s="149" t="s">
        <v>25</v>
      </c>
      <c r="N47" s="149">
        <v>116.53</v>
      </c>
      <c r="O47" s="149">
        <v>5.57</v>
      </c>
      <c r="P47" s="149">
        <v>-2</v>
      </c>
      <c r="Q47" s="149">
        <v>3.57</v>
      </c>
      <c r="R47" s="149">
        <v>4.8</v>
      </c>
      <c r="S47" s="149" t="s">
        <v>25</v>
      </c>
      <c r="T47" s="149">
        <v>4.49</v>
      </c>
      <c r="U47" s="89"/>
    </row>
    <row r="48" spans="1:21" s="90" customFormat="1" ht="34.5" customHeight="1" x14ac:dyDescent="0.25">
      <c r="A48" s="91" t="s">
        <v>80</v>
      </c>
      <c r="B48" s="148" t="s">
        <v>81</v>
      </c>
      <c r="C48" s="149" t="s">
        <v>25</v>
      </c>
      <c r="D48" s="149" t="s">
        <v>25</v>
      </c>
      <c r="E48" s="149" t="s">
        <v>25</v>
      </c>
      <c r="F48" s="149" t="s">
        <v>25</v>
      </c>
      <c r="G48" s="149" t="s">
        <v>25</v>
      </c>
      <c r="H48" s="149" t="s">
        <v>25</v>
      </c>
      <c r="I48" s="149" t="s">
        <v>25</v>
      </c>
      <c r="J48" s="149" t="s">
        <v>25</v>
      </c>
      <c r="K48" s="149" t="s">
        <v>25</v>
      </c>
      <c r="L48" s="149" t="s">
        <v>25</v>
      </c>
      <c r="M48" s="149" t="s">
        <v>25</v>
      </c>
      <c r="N48" s="149" t="s">
        <v>25</v>
      </c>
      <c r="O48" s="149" t="s">
        <v>25</v>
      </c>
      <c r="P48" s="149" t="s">
        <v>25</v>
      </c>
      <c r="Q48" s="149" t="s">
        <v>25</v>
      </c>
      <c r="R48" s="149" t="s">
        <v>25</v>
      </c>
      <c r="S48" s="149" t="s">
        <v>25</v>
      </c>
      <c r="T48" s="149" t="s">
        <v>25</v>
      </c>
      <c r="U48" s="89"/>
    </row>
    <row r="49" spans="1:21" s="90" customFormat="1" ht="34.5" customHeight="1" x14ac:dyDescent="0.25">
      <c r="A49" s="91" t="s">
        <v>82</v>
      </c>
      <c r="B49" s="148" t="s">
        <v>83</v>
      </c>
      <c r="C49" s="149" t="s">
        <v>25</v>
      </c>
      <c r="D49" s="149" t="s">
        <v>25</v>
      </c>
      <c r="E49" s="149" t="s">
        <v>25</v>
      </c>
      <c r="F49" s="149" t="s">
        <v>25</v>
      </c>
      <c r="G49" s="149" t="s">
        <v>25</v>
      </c>
      <c r="H49" s="149" t="s">
        <v>25</v>
      </c>
      <c r="I49" s="149" t="s">
        <v>25</v>
      </c>
      <c r="J49" s="149" t="s">
        <v>25</v>
      </c>
      <c r="K49" s="149" t="s">
        <v>25</v>
      </c>
      <c r="L49" s="149" t="s">
        <v>25</v>
      </c>
      <c r="M49" s="149" t="s">
        <v>25</v>
      </c>
      <c r="N49" s="149" t="s">
        <v>25</v>
      </c>
      <c r="O49" s="149" t="s">
        <v>25</v>
      </c>
      <c r="P49" s="149" t="s">
        <v>25</v>
      </c>
      <c r="Q49" s="149" t="s">
        <v>25</v>
      </c>
      <c r="R49" s="149" t="s">
        <v>25</v>
      </c>
      <c r="S49" s="149" t="s">
        <v>25</v>
      </c>
      <c r="T49" s="149" t="s">
        <v>25</v>
      </c>
      <c r="U49" s="89"/>
    </row>
    <row r="50" spans="1:21" s="90" customFormat="1" ht="34.5" customHeight="1" x14ac:dyDescent="0.25">
      <c r="A50" s="91" t="s">
        <v>84</v>
      </c>
      <c r="B50" s="148" t="s">
        <v>85</v>
      </c>
      <c r="C50" s="149" t="s">
        <v>25</v>
      </c>
      <c r="D50" s="149" t="s">
        <v>25</v>
      </c>
      <c r="E50" s="149" t="s">
        <v>25</v>
      </c>
      <c r="F50" s="149" t="s">
        <v>25</v>
      </c>
      <c r="G50" s="149" t="s">
        <v>25</v>
      </c>
      <c r="H50" s="149" t="s">
        <v>25</v>
      </c>
      <c r="I50" s="149" t="s">
        <v>25</v>
      </c>
      <c r="J50" s="149" t="s">
        <v>25</v>
      </c>
      <c r="K50" s="149" t="s">
        <v>25</v>
      </c>
      <c r="L50" s="149" t="s">
        <v>25</v>
      </c>
      <c r="M50" s="149" t="s">
        <v>25</v>
      </c>
      <c r="N50" s="149" t="s">
        <v>25</v>
      </c>
      <c r="O50" s="149" t="s">
        <v>25</v>
      </c>
      <c r="P50" s="149" t="s">
        <v>25</v>
      </c>
      <c r="Q50" s="149" t="s">
        <v>25</v>
      </c>
      <c r="R50" s="149" t="s">
        <v>25</v>
      </c>
      <c r="S50" s="149" t="s">
        <v>25</v>
      </c>
      <c r="T50" s="149" t="s">
        <v>25</v>
      </c>
      <c r="U50" s="89"/>
    </row>
    <row r="51" spans="1:21" s="90" customFormat="1" ht="34.5" customHeight="1" x14ac:dyDescent="0.25">
      <c r="A51" s="91" t="s">
        <v>86</v>
      </c>
      <c r="B51" s="148" t="s">
        <v>87</v>
      </c>
      <c r="C51" s="149">
        <v>91</v>
      </c>
      <c r="D51" s="149" t="s">
        <v>25</v>
      </c>
      <c r="E51" s="149">
        <v>91</v>
      </c>
      <c r="F51" s="149">
        <v>11.1</v>
      </c>
      <c r="G51" s="149" t="s">
        <v>25</v>
      </c>
      <c r="H51" s="149">
        <v>11.1</v>
      </c>
      <c r="I51" s="149" t="s">
        <v>25</v>
      </c>
      <c r="J51" s="149" t="s">
        <v>25</v>
      </c>
      <c r="K51" s="149" t="s">
        <v>25</v>
      </c>
      <c r="L51" s="149" t="s">
        <v>25</v>
      </c>
      <c r="M51" s="149" t="s">
        <v>25</v>
      </c>
      <c r="N51" s="149" t="s">
        <v>25</v>
      </c>
      <c r="O51" s="149">
        <v>-11.1</v>
      </c>
      <c r="P51" s="149" t="s">
        <v>25</v>
      </c>
      <c r="Q51" s="149">
        <v>-11.1</v>
      </c>
      <c r="R51" s="149" t="s">
        <v>25</v>
      </c>
      <c r="S51" s="149" t="s">
        <v>25</v>
      </c>
      <c r="T51" s="149" t="s">
        <v>25</v>
      </c>
      <c r="U51" s="89"/>
    </row>
    <row r="52" spans="1:21" ht="23.25" customHeight="1" x14ac:dyDescent="0.3">
      <c r="A52" s="38" t="s">
        <v>88</v>
      </c>
      <c r="B52" s="47" t="s">
        <v>89</v>
      </c>
      <c r="C52" s="40">
        <v>430.6</v>
      </c>
      <c r="D52" s="40" t="s">
        <v>25</v>
      </c>
      <c r="E52" s="40">
        <v>430.6</v>
      </c>
      <c r="F52" s="40">
        <v>73.959999999999994</v>
      </c>
      <c r="G52" s="40" t="s">
        <v>25</v>
      </c>
      <c r="H52" s="40">
        <v>73.959999999999994</v>
      </c>
      <c r="I52" s="40">
        <v>15.84</v>
      </c>
      <c r="J52" s="40" t="s">
        <v>25</v>
      </c>
      <c r="K52" s="40">
        <v>15.84</v>
      </c>
      <c r="L52" s="40">
        <v>21.42</v>
      </c>
      <c r="M52" s="40" t="s">
        <v>25</v>
      </c>
      <c r="N52" s="40">
        <v>21.42</v>
      </c>
      <c r="O52" s="40">
        <v>-58.12</v>
      </c>
      <c r="P52" s="40" t="s">
        <v>25</v>
      </c>
      <c r="Q52" s="40">
        <v>-58.12</v>
      </c>
      <c r="R52" s="40">
        <v>3.68</v>
      </c>
      <c r="S52" s="40" t="s">
        <v>25</v>
      </c>
      <c r="T52" s="40">
        <v>3.68</v>
      </c>
      <c r="U52" s="6"/>
    </row>
    <row r="53" spans="1:21" ht="23.25" customHeight="1" x14ac:dyDescent="0.3">
      <c r="A53" s="38" t="s">
        <v>90</v>
      </c>
      <c r="B53" s="47" t="s">
        <v>91</v>
      </c>
      <c r="C53" s="40">
        <v>1290</v>
      </c>
      <c r="D53" s="40">
        <v>28.19</v>
      </c>
      <c r="E53" s="40">
        <v>1318.19</v>
      </c>
      <c r="F53" s="40">
        <v>20.11</v>
      </c>
      <c r="G53" s="40" t="s">
        <v>25</v>
      </c>
      <c r="H53" s="40">
        <v>20.11</v>
      </c>
      <c r="I53" s="40">
        <v>33.86</v>
      </c>
      <c r="J53" s="40" t="s">
        <v>25</v>
      </c>
      <c r="K53" s="40">
        <v>33.86</v>
      </c>
      <c r="L53" s="40">
        <v>168.37</v>
      </c>
      <c r="M53" s="40" t="s">
        <v>25</v>
      </c>
      <c r="N53" s="40">
        <v>168.37</v>
      </c>
      <c r="O53" s="40">
        <v>13.75</v>
      </c>
      <c r="P53" s="40" t="s">
        <v>25</v>
      </c>
      <c r="Q53" s="40">
        <v>13.75</v>
      </c>
      <c r="R53" s="40">
        <v>2.62</v>
      </c>
      <c r="S53" s="40" t="s">
        <v>25</v>
      </c>
      <c r="T53" s="40">
        <v>2.57</v>
      </c>
      <c r="U53" s="6"/>
    </row>
    <row r="54" spans="1:21" ht="23.25" customHeight="1" x14ac:dyDescent="0.3">
      <c r="A54" s="24" t="s">
        <v>92</v>
      </c>
      <c r="B54" s="45" t="s">
        <v>93</v>
      </c>
      <c r="C54" s="37" t="s">
        <v>25</v>
      </c>
      <c r="D54" s="37" t="s">
        <v>25</v>
      </c>
      <c r="E54" s="37" t="s">
        <v>25</v>
      </c>
      <c r="F54" s="37" t="s">
        <v>25</v>
      </c>
      <c r="G54" s="37" t="s">
        <v>25</v>
      </c>
      <c r="H54" s="37" t="s">
        <v>25</v>
      </c>
      <c r="I54" s="37" t="s">
        <v>25</v>
      </c>
      <c r="J54" s="37" t="s">
        <v>25</v>
      </c>
      <c r="K54" s="37" t="s">
        <v>25</v>
      </c>
      <c r="L54" s="37" t="s">
        <v>25</v>
      </c>
      <c r="M54" s="37" t="s">
        <v>25</v>
      </c>
      <c r="N54" s="37" t="s">
        <v>25</v>
      </c>
      <c r="O54" s="37" t="s">
        <v>25</v>
      </c>
      <c r="P54" s="37" t="s">
        <v>25</v>
      </c>
      <c r="Q54" s="37" t="s">
        <v>25</v>
      </c>
      <c r="R54" s="37" t="s">
        <v>25</v>
      </c>
      <c r="S54" s="37" t="s">
        <v>25</v>
      </c>
      <c r="T54" s="37" t="s">
        <v>25</v>
      </c>
      <c r="U54" s="6"/>
    </row>
    <row r="55" spans="1:21" ht="23.25" customHeight="1" x14ac:dyDescent="0.3">
      <c r="A55" s="24" t="s">
        <v>94</v>
      </c>
      <c r="B55" s="45" t="s">
        <v>95</v>
      </c>
      <c r="C55" s="37">
        <v>1290</v>
      </c>
      <c r="D55" s="37">
        <v>28.19</v>
      </c>
      <c r="E55" s="37">
        <v>1318.19</v>
      </c>
      <c r="F55" s="37">
        <v>20.11</v>
      </c>
      <c r="G55" s="37" t="s">
        <v>25</v>
      </c>
      <c r="H55" s="37">
        <v>20.11</v>
      </c>
      <c r="I55" s="37">
        <v>33.86</v>
      </c>
      <c r="J55" s="37" t="s">
        <v>25</v>
      </c>
      <c r="K55" s="37">
        <v>33.86</v>
      </c>
      <c r="L55" s="37">
        <v>168.37</v>
      </c>
      <c r="M55" s="37" t="s">
        <v>25</v>
      </c>
      <c r="N55" s="37">
        <v>168.37</v>
      </c>
      <c r="O55" s="37">
        <v>13.75</v>
      </c>
      <c r="P55" s="37" t="s">
        <v>25</v>
      </c>
      <c r="Q55" s="37">
        <v>13.75</v>
      </c>
      <c r="R55" s="37">
        <v>2.62</v>
      </c>
      <c r="S55" s="37" t="s">
        <v>25</v>
      </c>
      <c r="T55" s="37">
        <v>2.57</v>
      </c>
      <c r="U55" s="6"/>
    </row>
    <row r="56" spans="1:21" ht="33" customHeight="1" x14ac:dyDescent="0.3">
      <c r="A56" s="38" t="s">
        <v>96</v>
      </c>
      <c r="B56" s="47" t="s">
        <v>97</v>
      </c>
      <c r="C56" s="40">
        <v>450</v>
      </c>
      <c r="D56" s="40" t="s">
        <v>25</v>
      </c>
      <c r="E56" s="40">
        <v>450</v>
      </c>
      <c r="F56" s="40">
        <v>57.13</v>
      </c>
      <c r="G56" s="40">
        <v>4.24</v>
      </c>
      <c r="H56" s="40">
        <v>61.37</v>
      </c>
      <c r="I56" s="40">
        <v>175.13</v>
      </c>
      <c r="J56" s="40" t="s">
        <v>25</v>
      </c>
      <c r="K56" s="40">
        <v>175.13</v>
      </c>
      <c r="L56" s="40">
        <v>306.55</v>
      </c>
      <c r="M56" s="40" t="s">
        <v>25</v>
      </c>
      <c r="N56" s="40">
        <v>285.37</v>
      </c>
      <c r="O56" s="40">
        <v>118</v>
      </c>
      <c r="P56" s="40">
        <v>-4.24</v>
      </c>
      <c r="Q56" s="40">
        <v>113.76</v>
      </c>
      <c r="R56" s="40">
        <v>38.92</v>
      </c>
      <c r="S56" s="40" t="s">
        <v>25</v>
      </c>
      <c r="T56" s="40">
        <v>38.92</v>
      </c>
      <c r="U56" s="6"/>
    </row>
    <row r="57" spans="1:21" s="90" customFormat="1" ht="26.25" customHeight="1" x14ac:dyDescent="0.25">
      <c r="A57" s="91" t="s">
        <v>98</v>
      </c>
      <c r="B57" s="148" t="s">
        <v>99</v>
      </c>
      <c r="C57" s="149" t="s">
        <v>25</v>
      </c>
      <c r="D57" s="149" t="s">
        <v>25</v>
      </c>
      <c r="E57" s="149" t="s">
        <v>25</v>
      </c>
      <c r="F57" s="149" t="s">
        <v>25</v>
      </c>
      <c r="G57" s="149" t="s">
        <v>25</v>
      </c>
      <c r="H57" s="149" t="s">
        <v>25</v>
      </c>
      <c r="I57" s="149" t="s">
        <v>25</v>
      </c>
      <c r="J57" s="149" t="s">
        <v>25</v>
      </c>
      <c r="K57" s="149" t="s">
        <v>25</v>
      </c>
      <c r="L57" s="149" t="s">
        <v>25</v>
      </c>
      <c r="M57" s="149" t="s">
        <v>25</v>
      </c>
      <c r="N57" s="149" t="s">
        <v>25</v>
      </c>
      <c r="O57" s="149" t="s">
        <v>25</v>
      </c>
      <c r="P57" s="149" t="s">
        <v>25</v>
      </c>
      <c r="Q57" s="149" t="s">
        <v>25</v>
      </c>
      <c r="R57" s="149" t="s">
        <v>25</v>
      </c>
      <c r="S57" s="149" t="s">
        <v>25</v>
      </c>
      <c r="T57" s="149" t="s">
        <v>25</v>
      </c>
      <c r="U57" s="89"/>
    </row>
    <row r="58" spans="1:21" s="90" customFormat="1" ht="26.25" customHeight="1" x14ac:dyDescent="0.25">
      <c r="A58" s="91" t="s">
        <v>100</v>
      </c>
      <c r="B58" s="148" t="s">
        <v>101</v>
      </c>
      <c r="C58" s="149">
        <v>450</v>
      </c>
      <c r="D58" s="149" t="s">
        <v>25</v>
      </c>
      <c r="E58" s="149">
        <v>450</v>
      </c>
      <c r="F58" s="149">
        <v>57.13</v>
      </c>
      <c r="G58" s="149">
        <v>4.24</v>
      </c>
      <c r="H58" s="149">
        <v>61.37</v>
      </c>
      <c r="I58" s="149">
        <v>175.13</v>
      </c>
      <c r="J58" s="149" t="s">
        <v>25</v>
      </c>
      <c r="K58" s="149">
        <v>175.13</v>
      </c>
      <c r="L58" s="149">
        <v>306.55</v>
      </c>
      <c r="M58" s="149" t="s">
        <v>25</v>
      </c>
      <c r="N58" s="149">
        <v>285.37</v>
      </c>
      <c r="O58" s="149">
        <v>118</v>
      </c>
      <c r="P58" s="149">
        <v>-4.24</v>
      </c>
      <c r="Q58" s="149">
        <v>113.76</v>
      </c>
      <c r="R58" s="149">
        <v>38.92</v>
      </c>
      <c r="S58" s="149" t="s">
        <v>25</v>
      </c>
      <c r="T58" s="149">
        <v>38.92</v>
      </c>
      <c r="U58" s="89"/>
    </row>
    <row r="59" spans="1:21" s="90" customFormat="1" ht="26.25" customHeight="1" x14ac:dyDescent="0.25">
      <c r="A59" s="91" t="s">
        <v>102</v>
      </c>
      <c r="B59" s="148" t="s">
        <v>103</v>
      </c>
      <c r="C59" s="149" t="s">
        <v>25</v>
      </c>
      <c r="D59" s="149" t="s">
        <v>25</v>
      </c>
      <c r="E59" s="149" t="s">
        <v>25</v>
      </c>
      <c r="F59" s="149" t="s">
        <v>25</v>
      </c>
      <c r="G59" s="149" t="s">
        <v>25</v>
      </c>
      <c r="H59" s="149" t="s">
        <v>25</v>
      </c>
      <c r="I59" s="149" t="s">
        <v>25</v>
      </c>
      <c r="J59" s="149" t="s">
        <v>25</v>
      </c>
      <c r="K59" s="149" t="s">
        <v>25</v>
      </c>
      <c r="L59" s="149" t="s">
        <v>25</v>
      </c>
      <c r="M59" s="149" t="s">
        <v>25</v>
      </c>
      <c r="N59" s="149" t="s">
        <v>25</v>
      </c>
      <c r="O59" s="149" t="s">
        <v>25</v>
      </c>
      <c r="P59" s="149" t="s">
        <v>25</v>
      </c>
      <c r="Q59" s="149" t="s">
        <v>25</v>
      </c>
      <c r="R59" s="149" t="s">
        <v>25</v>
      </c>
      <c r="S59" s="149" t="s">
        <v>25</v>
      </c>
      <c r="T59" s="149" t="s">
        <v>25</v>
      </c>
      <c r="U59" s="89"/>
    </row>
    <row r="60" spans="1:21" ht="23.25" customHeight="1" x14ac:dyDescent="0.3">
      <c r="A60" s="38" t="s">
        <v>104</v>
      </c>
      <c r="B60" s="47" t="s">
        <v>105</v>
      </c>
      <c r="C60" s="40" t="s">
        <v>25</v>
      </c>
      <c r="D60" s="40" t="s">
        <v>25</v>
      </c>
      <c r="E60" s="40" t="s">
        <v>25</v>
      </c>
      <c r="F60" s="40" t="s">
        <v>25</v>
      </c>
      <c r="G60" s="40" t="s">
        <v>25</v>
      </c>
      <c r="H60" s="40" t="s">
        <v>25</v>
      </c>
      <c r="I60" s="40" t="s">
        <v>25</v>
      </c>
      <c r="J60" s="40" t="s">
        <v>25</v>
      </c>
      <c r="K60" s="40" t="s">
        <v>25</v>
      </c>
      <c r="L60" s="40" t="s">
        <v>25</v>
      </c>
      <c r="M60" s="40" t="s">
        <v>25</v>
      </c>
      <c r="N60" s="40" t="s">
        <v>25</v>
      </c>
      <c r="O60" s="40" t="s">
        <v>25</v>
      </c>
      <c r="P60" s="40" t="s">
        <v>25</v>
      </c>
      <c r="Q60" s="40" t="s">
        <v>25</v>
      </c>
      <c r="R60" s="40" t="s">
        <v>25</v>
      </c>
      <c r="S60" s="40" t="s">
        <v>25</v>
      </c>
      <c r="T60" s="40" t="s">
        <v>25</v>
      </c>
      <c r="U60" s="6"/>
    </row>
    <row r="61" spans="1:21" ht="23.25" customHeight="1" x14ac:dyDescent="0.3">
      <c r="A61" s="38" t="s">
        <v>106</v>
      </c>
      <c r="B61" s="47" t="s">
        <v>107</v>
      </c>
      <c r="C61" s="40">
        <v>255.73</v>
      </c>
      <c r="D61" s="40" t="s">
        <v>25</v>
      </c>
      <c r="E61" s="40">
        <v>255.73</v>
      </c>
      <c r="F61" s="40">
        <v>196.46</v>
      </c>
      <c r="G61" s="40" t="s">
        <v>25</v>
      </c>
      <c r="H61" s="40">
        <v>196.46</v>
      </c>
      <c r="I61" s="40">
        <v>444</v>
      </c>
      <c r="J61" s="40" t="s">
        <v>25</v>
      </c>
      <c r="K61" s="40">
        <v>444</v>
      </c>
      <c r="L61" s="40">
        <v>226</v>
      </c>
      <c r="M61" s="40" t="s">
        <v>25</v>
      </c>
      <c r="N61" s="40">
        <v>226</v>
      </c>
      <c r="O61" s="40">
        <v>247.54</v>
      </c>
      <c r="P61" s="40" t="s">
        <v>25</v>
      </c>
      <c r="Q61" s="40">
        <v>247.54</v>
      </c>
      <c r="R61" s="40">
        <v>173.62</v>
      </c>
      <c r="S61" s="40" t="s">
        <v>25</v>
      </c>
      <c r="T61" s="40">
        <v>173.62</v>
      </c>
      <c r="U61" s="6"/>
    </row>
    <row r="62" spans="1:21" ht="23.25" customHeight="1" x14ac:dyDescent="0.3">
      <c r="A62" s="38" t="s">
        <v>108</v>
      </c>
      <c r="B62" s="47" t="s">
        <v>109</v>
      </c>
      <c r="C62" s="40" t="s">
        <v>25</v>
      </c>
      <c r="D62" s="40" t="s">
        <v>25</v>
      </c>
      <c r="E62" s="40" t="s">
        <v>25</v>
      </c>
      <c r="F62" s="40">
        <v>-11.94</v>
      </c>
      <c r="G62" s="40">
        <v>1.1000000000000001</v>
      </c>
      <c r="H62" s="40">
        <v>-10.84</v>
      </c>
      <c r="I62" s="40" t="s">
        <v>25</v>
      </c>
      <c r="J62" s="40">
        <v>143.02000000000001</v>
      </c>
      <c r="K62" s="40">
        <v>-3.4</v>
      </c>
      <c r="L62" s="40" t="s">
        <v>25</v>
      </c>
      <c r="M62" s="40">
        <v>13001.82</v>
      </c>
      <c r="N62" s="40">
        <v>31.37</v>
      </c>
      <c r="O62" s="40">
        <v>11.94</v>
      </c>
      <c r="P62" s="40">
        <v>141.91999999999999</v>
      </c>
      <c r="Q62" s="40">
        <v>7.44</v>
      </c>
      <c r="R62" s="40" t="s">
        <v>25</v>
      </c>
      <c r="S62" s="40" t="s">
        <v>25</v>
      </c>
      <c r="T62" s="40" t="s">
        <v>25</v>
      </c>
      <c r="U62" s="6"/>
    </row>
    <row r="63" spans="1:21" ht="23.25" customHeight="1" x14ac:dyDescent="0.3">
      <c r="A63" s="41" t="s">
        <v>110</v>
      </c>
      <c r="B63" s="45" t="s">
        <v>111</v>
      </c>
      <c r="C63" s="37" t="s">
        <v>25</v>
      </c>
      <c r="D63" s="37" t="s">
        <v>25</v>
      </c>
      <c r="E63" s="37" t="s">
        <v>25</v>
      </c>
      <c r="F63" s="37">
        <v>-11.94</v>
      </c>
      <c r="G63" s="37">
        <v>1.1000000000000001</v>
      </c>
      <c r="H63" s="37">
        <v>-10.84</v>
      </c>
      <c r="I63" s="37" t="s">
        <v>25</v>
      </c>
      <c r="J63" s="37">
        <v>143.02000000000001</v>
      </c>
      <c r="K63" s="37">
        <v>-3.4</v>
      </c>
      <c r="L63" s="37" t="s">
        <v>25</v>
      </c>
      <c r="M63" s="37">
        <v>13001.82</v>
      </c>
      <c r="N63" s="37">
        <v>31.37</v>
      </c>
      <c r="O63" s="37">
        <v>11.94</v>
      </c>
      <c r="P63" s="37">
        <v>141.91999999999999</v>
      </c>
      <c r="Q63" s="37">
        <v>7.44</v>
      </c>
      <c r="R63" s="37" t="s">
        <v>25</v>
      </c>
      <c r="S63" s="37" t="s">
        <v>25</v>
      </c>
      <c r="T63" s="37" t="s">
        <v>25</v>
      </c>
      <c r="U63" s="6"/>
    </row>
    <row r="64" spans="1:21" ht="23.25" customHeight="1" x14ac:dyDescent="0.3">
      <c r="A64" s="41" t="s">
        <v>112</v>
      </c>
      <c r="B64" s="45" t="s">
        <v>113</v>
      </c>
      <c r="C64" s="37" t="s">
        <v>25</v>
      </c>
      <c r="D64" s="37" t="s">
        <v>25</v>
      </c>
      <c r="E64" s="37" t="s">
        <v>25</v>
      </c>
      <c r="F64" s="37" t="s">
        <v>25</v>
      </c>
      <c r="G64" s="37" t="s">
        <v>25</v>
      </c>
      <c r="H64" s="37" t="s">
        <v>25</v>
      </c>
      <c r="I64" s="37" t="s">
        <v>25</v>
      </c>
      <c r="J64" s="37" t="s">
        <v>25</v>
      </c>
      <c r="K64" s="37" t="s">
        <v>25</v>
      </c>
      <c r="L64" s="37" t="s">
        <v>25</v>
      </c>
      <c r="M64" s="37" t="s">
        <v>25</v>
      </c>
      <c r="N64" s="37" t="s">
        <v>25</v>
      </c>
      <c r="O64" s="37" t="s">
        <v>25</v>
      </c>
      <c r="P64" s="37" t="s">
        <v>25</v>
      </c>
      <c r="Q64" s="37" t="s">
        <v>25</v>
      </c>
      <c r="R64" s="37" t="s">
        <v>25</v>
      </c>
      <c r="S64" s="37" t="s">
        <v>25</v>
      </c>
      <c r="T64" s="37" t="s">
        <v>25</v>
      </c>
      <c r="U64" s="6"/>
    </row>
    <row r="65" spans="1:21" ht="23.25" customHeight="1" x14ac:dyDescent="0.3">
      <c r="A65" s="41" t="s">
        <v>114</v>
      </c>
      <c r="B65" s="45" t="s">
        <v>115</v>
      </c>
      <c r="C65" s="37" t="s">
        <v>25</v>
      </c>
      <c r="D65" s="37" t="s">
        <v>25</v>
      </c>
      <c r="E65" s="37" t="s">
        <v>25</v>
      </c>
      <c r="F65" s="37" t="s">
        <v>25</v>
      </c>
      <c r="G65" s="37" t="s">
        <v>25</v>
      </c>
      <c r="H65" s="37" t="s">
        <v>25</v>
      </c>
      <c r="I65" s="37" t="s">
        <v>25</v>
      </c>
      <c r="J65" s="37" t="s">
        <v>25</v>
      </c>
      <c r="K65" s="37" t="s">
        <v>25</v>
      </c>
      <c r="L65" s="37" t="s">
        <v>25</v>
      </c>
      <c r="M65" s="37" t="s">
        <v>25</v>
      </c>
      <c r="N65" s="37" t="s">
        <v>25</v>
      </c>
      <c r="O65" s="37" t="s">
        <v>25</v>
      </c>
      <c r="P65" s="37" t="s">
        <v>25</v>
      </c>
      <c r="Q65" s="37" t="s">
        <v>25</v>
      </c>
      <c r="R65" s="37" t="s">
        <v>25</v>
      </c>
      <c r="S65" s="37" t="s">
        <v>25</v>
      </c>
      <c r="T65" s="37" t="s">
        <v>25</v>
      </c>
      <c r="U65" s="6"/>
    </row>
  </sheetData>
  <mergeCells count="29">
    <mergeCell ref="E12:E13"/>
    <mergeCell ref="F12:F13"/>
    <mergeCell ref="G12:G13"/>
    <mergeCell ref="H12:H13"/>
    <mergeCell ref="R12:R13"/>
    <mergeCell ref="S12:S13"/>
    <mergeCell ref="R10:T11"/>
    <mergeCell ref="T12:T13"/>
    <mergeCell ref="A2:T2"/>
    <mergeCell ref="A4:T4"/>
    <mergeCell ref="E6:M6"/>
    <mergeCell ref="C10:E11"/>
    <mergeCell ref="F10:H11"/>
    <mergeCell ref="I10:K11"/>
    <mergeCell ref="L10:N11"/>
    <mergeCell ref="O10:Q11"/>
    <mergeCell ref="A10:A13"/>
    <mergeCell ref="B10:B13"/>
    <mergeCell ref="C12:C13"/>
    <mergeCell ref="D12:D13"/>
    <mergeCell ref="N12:N13"/>
    <mergeCell ref="Q12:Q13"/>
    <mergeCell ref="I12:I13"/>
    <mergeCell ref="J12:J13"/>
    <mergeCell ref="K12:K13"/>
    <mergeCell ref="L12:L13"/>
    <mergeCell ref="M12:M13"/>
    <mergeCell ref="O12:O13"/>
    <mergeCell ref="P12:P13"/>
  </mergeCells>
  <pageMargins left="0.39370078740157483" right="0.19685039370078741" top="0.35433070866141736" bottom="0.23622047244094491" header="0.31496062992125984" footer="0.31496062992125984"/>
  <pageSetup paperSize="9" scale="43" fitToHeight="2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zoomScaleNormal="100" zoomScaleSheetLayoutView="100" workbookViewId="0">
      <selection activeCell="D15" sqref="D15"/>
    </sheetView>
  </sheetViews>
  <sheetFormatPr defaultRowHeight="15" x14ac:dyDescent="0.25"/>
  <cols>
    <col min="1" max="1" width="46.140625" style="1" customWidth="1"/>
    <col min="2" max="2" width="36.7109375" style="1" hidden="1" customWidth="1"/>
    <col min="3" max="11" width="16.7109375" style="1" customWidth="1"/>
    <col min="12" max="22" width="13.42578125" style="1" customWidth="1"/>
    <col min="23" max="16384" width="9.140625" style="1"/>
  </cols>
  <sheetData>
    <row r="1" spans="1:21" ht="1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110" customFormat="1" ht="18.75" customHeight="1" x14ac:dyDescent="0.35">
      <c r="A3" s="175" t="s">
        <v>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09"/>
    </row>
    <row r="4" spans="1:21" s="110" customFormat="1" ht="15" customHeight="1" x14ac:dyDescent="0.3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s="110" customFormat="1" ht="15.75" customHeight="1" x14ac:dyDescent="0.35">
      <c r="A5" s="177" t="s">
        <v>1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09"/>
    </row>
    <row r="6" spans="1:21" s="110" customFormat="1" ht="15" customHeight="1" x14ac:dyDescent="0.3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</row>
    <row r="7" spans="1:21" s="110" customFormat="1" ht="15" customHeight="1" x14ac:dyDescent="0.35">
      <c r="A7" s="109"/>
      <c r="B7" s="171" t="s">
        <v>121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09"/>
      <c r="P7" s="109"/>
      <c r="Q7" s="109"/>
      <c r="R7" s="109"/>
      <c r="S7" s="109"/>
      <c r="T7" s="109"/>
      <c r="U7" s="109"/>
    </row>
    <row r="8" spans="1:21" ht="1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 customHeight="1" x14ac:dyDescent="0.25">
      <c r="A9" s="3" t="s">
        <v>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6"/>
    </row>
    <row r="10" spans="1:21" ht="1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6"/>
    </row>
    <row r="11" spans="1:21" s="119" customFormat="1" ht="15" customHeight="1" x14ac:dyDescent="0.3">
      <c r="A11" s="189" t="s">
        <v>4</v>
      </c>
      <c r="B11" s="189" t="s">
        <v>5</v>
      </c>
      <c r="C11" s="189" t="s">
        <v>6</v>
      </c>
      <c r="D11" s="190"/>
      <c r="E11" s="190"/>
      <c r="F11" s="193" t="s">
        <v>7</v>
      </c>
      <c r="G11" s="194"/>
      <c r="H11" s="194"/>
      <c r="I11" s="193" t="s">
        <v>8</v>
      </c>
      <c r="J11" s="194"/>
      <c r="K11" s="194"/>
      <c r="L11" s="189" t="s">
        <v>9</v>
      </c>
      <c r="M11" s="190"/>
      <c r="N11" s="190"/>
      <c r="O11" s="189" t="s">
        <v>10</v>
      </c>
      <c r="P11" s="190"/>
      <c r="Q11" s="190"/>
      <c r="R11" s="189" t="s">
        <v>11</v>
      </c>
      <c r="S11" s="190"/>
      <c r="T11" s="190"/>
      <c r="U11" s="118"/>
    </row>
    <row r="12" spans="1:21" s="119" customFormat="1" ht="22.5" customHeight="1" x14ac:dyDescent="0.3">
      <c r="A12" s="190"/>
      <c r="B12" s="190"/>
      <c r="C12" s="190"/>
      <c r="D12" s="190"/>
      <c r="E12" s="190"/>
      <c r="F12" s="194"/>
      <c r="G12" s="194"/>
      <c r="H12" s="194"/>
      <c r="I12" s="194"/>
      <c r="J12" s="194"/>
      <c r="K12" s="194"/>
      <c r="L12" s="190"/>
      <c r="M12" s="190"/>
      <c r="N12" s="190"/>
      <c r="O12" s="190"/>
      <c r="P12" s="190"/>
      <c r="Q12" s="190"/>
      <c r="R12" s="190"/>
      <c r="S12" s="190"/>
      <c r="T12" s="190"/>
      <c r="U12" s="118"/>
    </row>
    <row r="13" spans="1:21" s="119" customFormat="1" ht="15" customHeight="1" x14ac:dyDescent="0.3">
      <c r="A13" s="190"/>
      <c r="B13" s="190"/>
      <c r="C13" s="189" t="s">
        <v>12</v>
      </c>
      <c r="D13" s="189" t="s">
        <v>13</v>
      </c>
      <c r="E13" s="189" t="s">
        <v>14</v>
      </c>
      <c r="F13" s="189" t="s">
        <v>12</v>
      </c>
      <c r="G13" s="189" t="s">
        <v>13</v>
      </c>
      <c r="H13" s="189" t="s">
        <v>14</v>
      </c>
      <c r="I13" s="189" t="s">
        <v>12</v>
      </c>
      <c r="J13" s="189" t="s">
        <v>13</v>
      </c>
      <c r="K13" s="189" t="s">
        <v>15</v>
      </c>
      <c r="L13" s="189" t="s">
        <v>12</v>
      </c>
      <c r="M13" s="189" t="s">
        <v>13</v>
      </c>
      <c r="N13" s="189" t="s">
        <v>14</v>
      </c>
      <c r="O13" s="189" t="s">
        <v>12</v>
      </c>
      <c r="P13" s="189" t="s">
        <v>13</v>
      </c>
      <c r="Q13" s="189" t="s">
        <v>14</v>
      </c>
      <c r="R13" s="189" t="s">
        <v>12</v>
      </c>
      <c r="S13" s="189" t="s">
        <v>13</v>
      </c>
      <c r="T13" s="189" t="s">
        <v>14</v>
      </c>
      <c r="U13" s="118"/>
    </row>
    <row r="14" spans="1:21" s="119" customFormat="1" ht="15" customHeight="1" x14ac:dyDescent="0.3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18"/>
    </row>
    <row r="15" spans="1:21" s="119" customFormat="1" ht="15" customHeight="1" x14ac:dyDescent="0.3">
      <c r="A15" s="150">
        <v>1</v>
      </c>
      <c r="B15" s="150">
        <v>2</v>
      </c>
      <c r="C15" s="150">
        <v>3</v>
      </c>
      <c r="D15" s="150">
        <v>4</v>
      </c>
      <c r="E15" s="150">
        <v>5</v>
      </c>
      <c r="F15" s="150">
        <v>6</v>
      </c>
      <c r="G15" s="150">
        <v>7</v>
      </c>
      <c r="H15" s="150">
        <v>8</v>
      </c>
      <c r="I15" s="150">
        <v>9</v>
      </c>
      <c r="J15" s="150">
        <v>10</v>
      </c>
      <c r="K15" s="150">
        <v>11</v>
      </c>
      <c r="L15" s="150">
        <v>12</v>
      </c>
      <c r="M15" s="150">
        <v>13</v>
      </c>
      <c r="N15" s="150">
        <v>14</v>
      </c>
      <c r="O15" s="150">
        <v>15</v>
      </c>
      <c r="P15" s="150">
        <v>16</v>
      </c>
      <c r="Q15" s="150">
        <v>17</v>
      </c>
      <c r="R15" s="150">
        <v>18</v>
      </c>
      <c r="S15" s="150">
        <v>19</v>
      </c>
      <c r="T15" s="150">
        <v>20</v>
      </c>
      <c r="U15" s="118"/>
    </row>
    <row r="16" spans="1:21" ht="36" customHeight="1" x14ac:dyDescent="0.3">
      <c r="A16" s="42" t="s">
        <v>17</v>
      </c>
      <c r="B16" s="43" t="s">
        <v>18</v>
      </c>
      <c r="C16" s="35">
        <v>155030.6</v>
      </c>
      <c r="D16" s="35">
        <v>19957.86</v>
      </c>
      <c r="E16" s="35">
        <v>174988.46</v>
      </c>
      <c r="F16" s="35">
        <v>18336.22</v>
      </c>
      <c r="G16" s="35">
        <v>2739.42</v>
      </c>
      <c r="H16" s="35">
        <v>21075.64</v>
      </c>
      <c r="I16" s="35">
        <v>15076.57</v>
      </c>
      <c r="J16" s="35">
        <v>2711.46</v>
      </c>
      <c r="K16" s="35">
        <v>17788.03</v>
      </c>
      <c r="L16" s="35">
        <v>82.22</v>
      </c>
      <c r="M16" s="35">
        <v>98.98</v>
      </c>
      <c r="N16" s="35">
        <v>84.4</v>
      </c>
      <c r="O16" s="35">
        <v>-3259.65</v>
      </c>
      <c r="P16" s="35">
        <v>-27.96</v>
      </c>
      <c r="Q16" s="35">
        <v>-3287.61</v>
      </c>
      <c r="R16" s="35">
        <v>9.7200000000000006</v>
      </c>
      <c r="S16" s="35">
        <v>13.59</v>
      </c>
      <c r="T16" s="35">
        <v>10.17</v>
      </c>
      <c r="U16" s="6"/>
    </row>
    <row r="17" spans="1:21" ht="36" customHeight="1" x14ac:dyDescent="0.3">
      <c r="A17" s="42" t="s">
        <v>19</v>
      </c>
      <c r="B17" s="43"/>
      <c r="C17" s="35">
        <v>155030.6</v>
      </c>
      <c r="D17" s="35">
        <v>19957.86</v>
      </c>
      <c r="E17" s="35">
        <v>174988.46</v>
      </c>
      <c r="F17" s="35">
        <v>18322.419999999998</v>
      </c>
      <c r="G17" s="35">
        <v>2739.42</v>
      </c>
      <c r="H17" s="35">
        <v>21061.84</v>
      </c>
      <c r="I17" s="35">
        <v>15072.45</v>
      </c>
      <c r="J17" s="35">
        <v>2713.66</v>
      </c>
      <c r="K17" s="35">
        <v>17786.11</v>
      </c>
      <c r="L17" s="35">
        <v>82.26</v>
      </c>
      <c r="M17" s="35">
        <v>99.06</v>
      </c>
      <c r="N17" s="35">
        <v>84.45</v>
      </c>
      <c r="O17" s="35">
        <v>-3249.97</v>
      </c>
      <c r="P17" s="35">
        <v>-25.76</v>
      </c>
      <c r="Q17" s="35">
        <v>-3275.73</v>
      </c>
      <c r="R17" s="35">
        <v>9.7200000000000006</v>
      </c>
      <c r="S17" s="35">
        <v>13.6</v>
      </c>
      <c r="T17" s="35">
        <v>10.16</v>
      </c>
      <c r="U17" s="6"/>
    </row>
    <row r="18" spans="1:21" ht="36" customHeight="1" x14ac:dyDescent="0.3">
      <c r="A18" s="42" t="s">
        <v>20</v>
      </c>
      <c r="B18" s="43"/>
      <c r="C18" s="35">
        <v>146137</v>
      </c>
      <c r="D18" s="35">
        <v>18567.91</v>
      </c>
      <c r="E18" s="35">
        <v>164704.91</v>
      </c>
      <c r="F18" s="35">
        <v>16868.48</v>
      </c>
      <c r="G18" s="35">
        <v>2608.7399999999998</v>
      </c>
      <c r="H18" s="35">
        <v>19477.22</v>
      </c>
      <c r="I18" s="35">
        <v>13546.73</v>
      </c>
      <c r="J18" s="35">
        <v>2572.89</v>
      </c>
      <c r="K18" s="35">
        <v>16119.62</v>
      </c>
      <c r="L18" s="35">
        <v>80.31</v>
      </c>
      <c r="M18" s="35">
        <v>98.63</v>
      </c>
      <c r="N18" s="35">
        <v>82.76</v>
      </c>
      <c r="O18" s="35">
        <v>-3321.75</v>
      </c>
      <c r="P18" s="35">
        <v>-35.85</v>
      </c>
      <c r="Q18" s="35">
        <v>-3357.6</v>
      </c>
      <c r="R18" s="35">
        <v>9.27</v>
      </c>
      <c r="S18" s="35">
        <v>13.86</v>
      </c>
      <c r="T18" s="35">
        <v>9.7899999999999991</v>
      </c>
      <c r="U18" s="6"/>
    </row>
    <row r="19" spans="1:21" ht="30" customHeight="1" x14ac:dyDescent="0.3">
      <c r="A19" s="44" t="s">
        <v>21</v>
      </c>
      <c r="B19" s="45" t="s">
        <v>22</v>
      </c>
      <c r="C19" s="37">
        <v>68803.600000000006</v>
      </c>
      <c r="D19" s="37">
        <v>1974</v>
      </c>
      <c r="E19" s="37">
        <v>70777.600000000006</v>
      </c>
      <c r="F19" s="37">
        <v>6637.15</v>
      </c>
      <c r="G19" s="37">
        <v>250.44</v>
      </c>
      <c r="H19" s="37">
        <v>6887.59</v>
      </c>
      <c r="I19" s="37">
        <v>6833.44</v>
      </c>
      <c r="J19" s="37">
        <v>257.87</v>
      </c>
      <c r="K19" s="37">
        <v>7091.31</v>
      </c>
      <c r="L19" s="37">
        <v>102.96</v>
      </c>
      <c r="M19" s="37">
        <v>102.97</v>
      </c>
      <c r="N19" s="37">
        <v>102.96</v>
      </c>
      <c r="O19" s="37">
        <v>196.29</v>
      </c>
      <c r="P19" s="37">
        <v>7.43</v>
      </c>
      <c r="Q19" s="37">
        <v>203.72</v>
      </c>
      <c r="R19" s="37">
        <v>9.93</v>
      </c>
      <c r="S19" s="37">
        <v>13.06</v>
      </c>
      <c r="T19" s="37">
        <v>10.02</v>
      </c>
      <c r="U19" s="6"/>
    </row>
    <row r="20" spans="1:21" ht="30" customHeight="1" x14ac:dyDescent="0.3">
      <c r="A20" s="44" t="s">
        <v>23</v>
      </c>
      <c r="B20" s="45" t="s">
        <v>24</v>
      </c>
      <c r="C20" s="37">
        <v>9673.2999999999993</v>
      </c>
      <c r="D20" s="37" t="s">
        <v>25</v>
      </c>
      <c r="E20" s="37">
        <v>9673.2999999999993</v>
      </c>
      <c r="F20" s="37">
        <v>1713.55</v>
      </c>
      <c r="G20" s="37" t="s">
        <v>25</v>
      </c>
      <c r="H20" s="37">
        <v>1713.55</v>
      </c>
      <c r="I20" s="37">
        <v>1550.29</v>
      </c>
      <c r="J20" s="37" t="s">
        <v>25</v>
      </c>
      <c r="K20" s="37">
        <v>1550.29</v>
      </c>
      <c r="L20" s="37">
        <v>90.47</v>
      </c>
      <c r="M20" s="37" t="s">
        <v>25</v>
      </c>
      <c r="N20" s="37">
        <v>90.47</v>
      </c>
      <c r="O20" s="37">
        <v>-163.26</v>
      </c>
      <c r="P20" s="37" t="s">
        <v>25</v>
      </c>
      <c r="Q20" s="37">
        <v>-163.26</v>
      </c>
      <c r="R20" s="37">
        <v>16.03</v>
      </c>
      <c r="S20" s="37" t="s">
        <v>25</v>
      </c>
      <c r="T20" s="37">
        <v>16.03</v>
      </c>
      <c r="U20" s="6"/>
    </row>
    <row r="21" spans="1:21" ht="30" customHeight="1" x14ac:dyDescent="0.3">
      <c r="A21" s="46" t="s">
        <v>26</v>
      </c>
      <c r="B21" s="47" t="s">
        <v>27</v>
      </c>
      <c r="C21" s="40">
        <v>17730.099999999999</v>
      </c>
      <c r="D21" s="40">
        <v>2004.52</v>
      </c>
      <c r="E21" s="40">
        <v>19734.62</v>
      </c>
      <c r="F21" s="40">
        <v>1370.66</v>
      </c>
      <c r="G21" s="40">
        <v>299.55</v>
      </c>
      <c r="H21" s="40">
        <v>1670.21</v>
      </c>
      <c r="I21" s="40">
        <v>1659.51</v>
      </c>
      <c r="J21" s="40">
        <v>402.87</v>
      </c>
      <c r="K21" s="40">
        <v>2062.38</v>
      </c>
      <c r="L21" s="40">
        <v>121.07</v>
      </c>
      <c r="M21" s="40">
        <v>134.49</v>
      </c>
      <c r="N21" s="40">
        <v>123.48</v>
      </c>
      <c r="O21" s="40">
        <v>288.85000000000002</v>
      </c>
      <c r="P21" s="40">
        <v>103.32</v>
      </c>
      <c r="Q21" s="40">
        <v>392.17</v>
      </c>
      <c r="R21" s="40">
        <v>9.36</v>
      </c>
      <c r="S21" s="40">
        <v>20.100000000000001</v>
      </c>
      <c r="T21" s="40">
        <v>10.45</v>
      </c>
      <c r="U21" s="6"/>
    </row>
    <row r="22" spans="1:21" ht="30" customHeight="1" x14ac:dyDescent="0.3">
      <c r="A22" s="48" t="s">
        <v>28</v>
      </c>
      <c r="B22" s="45" t="s">
        <v>29</v>
      </c>
      <c r="C22" s="37">
        <v>15900</v>
      </c>
      <c r="D22" s="37" t="s">
        <v>25</v>
      </c>
      <c r="E22" s="37">
        <v>15900</v>
      </c>
      <c r="F22" s="37">
        <v>1075.53</v>
      </c>
      <c r="G22" s="37" t="s">
        <v>25</v>
      </c>
      <c r="H22" s="37">
        <v>1075.53</v>
      </c>
      <c r="I22" s="37">
        <v>1280.45</v>
      </c>
      <c r="J22" s="37" t="s">
        <v>25</v>
      </c>
      <c r="K22" s="37">
        <v>1280.45</v>
      </c>
      <c r="L22" s="37">
        <v>119.05</v>
      </c>
      <c r="M22" s="37" t="s">
        <v>25</v>
      </c>
      <c r="N22" s="37">
        <v>119.05</v>
      </c>
      <c r="O22" s="37">
        <v>204.92</v>
      </c>
      <c r="P22" s="37" t="s">
        <v>25</v>
      </c>
      <c r="Q22" s="37">
        <v>204.92</v>
      </c>
      <c r="R22" s="37">
        <v>8.0500000000000007</v>
      </c>
      <c r="S22" s="37" t="s">
        <v>25</v>
      </c>
      <c r="T22" s="37">
        <v>8.0500000000000007</v>
      </c>
      <c r="U22" s="6"/>
    </row>
    <row r="23" spans="1:21" ht="28.5" customHeight="1" x14ac:dyDescent="0.3">
      <c r="A23" s="48" t="s">
        <v>30</v>
      </c>
      <c r="B23" s="45" t="s">
        <v>31</v>
      </c>
      <c r="C23" s="37">
        <v>1750</v>
      </c>
      <c r="D23" s="37">
        <v>1926.5</v>
      </c>
      <c r="E23" s="37">
        <v>3676.5</v>
      </c>
      <c r="F23" s="37">
        <v>291.77</v>
      </c>
      <c r="G23" s="37">
        <v>291.72000000000003</v>
      </c>
      <c r="H23" s="37">
        <v>583.49</v>
      </c>
      <c r="I23" s="37">
        <v>402.79</v>
      </c>
      <c r="J23" s="37">
        <v>402.79</v>
      </c>
      <c r="K23" s="37">
        <v>805.59</v>
      </c>
      <c r="L23" s="37">
        <v>138.05000000000001</v>
      </c>
      <c r="M23" s="37">
        <v>138.07</v>
      </c>
      <c r="N23" s="37">
        <v>138.06</v>
      </c>
      <c r="O23" s="37">
        <v>111.02</v>
      </c>
      <c r="P23" s="37">
        <v>111.07</v>
      </c>
      <c r="Q23" s="37">
        <v>222.1</v>
      </c>
      <c r="R23" s="37">
        <v>23.02</v>
      </c>
      <c r="S23" s="37">
        <v>20.91</v>
      </c>
      <c r="T23" s="37">
        <v>21.91</v>
      </c>
      <c r="U23" s="6"/>
    </row>
    <row r="24" spans="1:21" ht="28.5" customHeight="1" x14ac:dyDescent="0.3">
      <c r="A24" s="48" t="s">
        <v>32</v>
      </c>
      <c r="B24" s="45" t="s">
        <v>33</v>
      </c>
      <c r="C24" s="37">
        <v>21</v>
      </c>
      <c r="D24" s="37">
        <v>18.61</v>
      </c>
      <c r="E24" s="37">
        <v>39.61</v>
      </c>
      <c r="F24" s="37" t="s">
        <v>25</v>
      </c>
      <c r="G24" s="37" t="s">
        <v>25</v>
      </c>
      <c r="H24" s="37" t="s">
        <v>25</v>
      </c>
      <c r="I24" s="37">
        <v>-23.77</v>
      </c>
      <c r="J24" s="37" t="s">
        <v>25</v>
      </c>
      <c r="K24" s="37">
        <v>-23.77</v>
      </c>
      <c r="L24" s="37" t="s">
        <v>25</v>
      </c>
      <c r="M24" s="37" t="s">
        <v>25</v>
      </c>
      <c r="N24" s="37" t="s">
        <v>25</v>
      </c>
      <c r="O24" s="37">
        <v>-23.77</v>
      </c>
      <c r="P24" s="37" t="s">
        <v>25</v>
      </c>
      <c r="Q24" s="37">
        <v>-23.77</v>
      </c>
      <c r="R24" s="37">
        <v>-113.19</v>
      </c>
      <c r="S24" s="37" t="s">
        <v>25</v>
      </c>
      <c r="T24" s="37">
        <v>-60.01</v>
      </c>
      <c r="U24" s="6"/>
    </row>
    <row r="25" spans="1:21" ht="28.5" customHeight="1" x14ac:dyDescent="0.3">
      <c r="A25" s="48" t="s">
        <v>34</v>
      </c>
      <c r="B25" s="45" t="s">
        <v>35</v>
      </c>
      <c r="C25" s="37">
        <v>59.1</v>
      </c>
      <c r="D25" s="37">
        <v>59.41</v>
      </c>
      <c r="E25" s="37">
        <v>118.51</v>
      </c>
      <c r="F25" s="37">
        <v>3.36</v>
      </c>
      <c r="G25" s="37">
        <v>7.84</v>
      </c>
      <c r="H25" s="37">
        <v>11.19</v>
      </c>
      <c r="I25" s="37">
        <v>0.03</v>
      </c>
      <c r="J25" s="37">
        <v>0.08</v>
      </c>
      <c r="K25" s="37">
        <v>0.12</v>
      </c>
      <c r="L25" s="37">
        <v>0.89</v>
      </c>
      <c r="M25" s="37">
        <v>1.02</v>
      </c>
      <c r="N25" s="37">
        <v>1.07</v>
      </c>
      <c r="O25" s="37">
        <v>-3.33</v>
      </c>
      <c r="P25" s="37">
        <v>-7.76</v>
      </c>
      <c r="Q25" s="37">
        <v>-11.07</v>
      </c>
      <c r="R25" s="37">
        <v>0.05</v>
      </c>
      <c r="S25" s="37">
        <v>0.13</v>
      </c>
      <c r="T25" s="37">
        <v>0.1</v>
      </c>
      <c r="U25" s="6"/>
    </row>
    <row r="26" spans="1:21" ht="22.5" customHeight="1" x14ac:dyDescent="0.3">
      <c r="A26" s="46" t="s">
        <v>36</v>
      </c>
      <c r="B26" s="47" t="s">
        <v>37</v>
      </c>
      <c r="C26" s="40">
        <v>8250</v>
      </c>
      <c r="D26" s="40">
        <v>14483.39</v>
      </c>
      <c r="E26" s="40">
        <v>22733.39</v>
      </c>
      <c r="F26" s="40">
        <v>126.05</v>
      </c>
      <c r="G26" s="40">
        <v>2056.35</v>
      </c>
      <c r="H26" s="40">
        <v>2182.4</v>
      </c>
      <c r="I26" s="40">
        <v>937.22</v>
      </c>
      <c r="J26" s="40">
        <v>1905.7</v>
      </c>
      <c r="K26" s="40">
        <v>2842.92</v>
      </c>
      <c r="L26" s="40">
        <v>743.53</v>
      </c>
      <c r="M26" s="40">
        <v>92.67</v>
      </c>
      <c r="N26" s="40">
        <v>130.27000000000001</v>
      </c>
      <c r="O26" s="40">
        <v>811.17</v>
      </c>
      <c r="P26" s="40">
        <v>-150.65</v>
      </c>
      <c r="Q26" s="40">
        <v>660.52</v>
      </c>
      <c r="R26" s="40">
        <v>11.36</v>
      </c>
      <c r="S26" s="40">
        <v>13.16</v>
      </c>
      <c r="T26" s="40">
        <v>12.51</v>
      </c>
      <c r="U26" s="6"/>
    </row>
    <row r="27" spans="1:21" ht="22.5" customHeight="1" x14ac:dyDescent="0.3">
      <c r="A27" s="48" t="s">
        <v>38</v>
      </c>
      <c r="B27" s="45" t="s">
        <v>39</v>
      </c>
      <c r="C27" s="37" t="s">
        <v>25</v>
      </c>
      <c r="D27" s="37">
        <v>1579</v>
      </c>
      <c r="E27" s="37">
        <v>1579</v>
      </c>
      <c r="F27" s="37" t="s">
        <v>25</v>
      </c>
      <c r="G27" s="37">
        <v>250.34</v>
      </c>
      <c r="H27" s="37">
        <v>250.34</v>
      </c>
      <c r="I27" s="37" t="s">
        <v>25</v>
      </c>
      <c r="J27" s="37">
        <v>81.599999999999994</v>
      </c>
      <c r="K27" s="37">
        <v>81.599999999999994</v>
      </c>
      <c r="L27" s="37" t="s">
        <v>25</v>
      </c>
      <c r="M27" s="37">
        <v>32.6</v>
      </c>
      <c r="N27" s="37">
        <v>32.6</v>
      </c>
      <c r="O27" s="37" t="s">
        <v>25</v>
      </c>
      <c r="P27" s="37">
        <v>-168.74</v>
      </c>
      <c r="Q27" s="37">
        <v>-168.74</v>
      </c>
      <c r="R27" s="37" t="s">
        <v>25</v>
      </c>
      <c r="S27" s="37">
        <v>5.17</v>
      </c>
      <c r="T27" s="37">
        <v>5.17</v>
      </c>
      <c r="U27" s="6"/>
    </row>
    <row r="28" spans="1:21" ht="22.5" customHeight="1" x14ac:dyDescent="0.3">
      <c r="A28" s="48" t="s">
        <v>40</v>
      </c>
      <c r="B28" s="45" t="s">
        <v>41</v>
      </c>
      <c r="C28" s="37">
        <v>8250</v>
      </c>
      <c r="D28" s="37" t="s">
        <v>25</v>
      </c>
      <c r="E28" s="37">
        <v>8250</v>
      </c>
      <c r="F28" s="37">
        <v>126.05</v>
      </c>
      <c r="G28" s="37" t="s">
        <v>25</v>
      </c>
      <c r="H28" s="37">
        <v>126.05</v>
      </c>
      <c r="I28" s="37">
        <v>937.22</v>
      </c>
      <c r="J28" s="37" t="s">
        <v>25</v>
      </c>
      <c r="K28" s="37">
        <v>937.22</v>
      </c>
      <c r="L28" s="37">
        <v>743.53</v>
      </c>
      <c r="M28" s="37" t="s">
        <v>25</v>
      </c>
      <c r="N28" s="37">
        <v>743.53</v>
      </c>
      <c r="O28" s="37">
        <v>811.17</v>
      </c>
      <c r="P28" s="37" t="s">
        <v>25</v>
      </c>
      <c r="Q28" s="37">
        <v>811.17</v>
      </c>
      <c r="R28" s="37">
        <v>11.36</v>
      </c>
      <c r="S28" s="37" t="s">
        <v>25</v>
      </c>
      <c r="T28" s="37">
        <v>11.36</v>
      </c>
      <c r="U28" s="6"/>
    </row>
    <row r="29" spans="1:21" ht="22.5" customHeight="1" x14ac:dyDescent="0.3">
      <c r="A29" s="48" t="s">
        <v>42</v>
      </c>
      <c r="B29" s="45" t="s">
        <v>43</v>
      </c>
      <c r="C29" s="37" t="s">
        <v>25</v>
      </c>
      <c r="D29" s="37">
        <v>12904.39</v>
      </c>
      <c r="E29" s="37">
        <v>12904.39</v>
      </c>
      <c r="F29" s="37" t="s">
        <v>25</v>
      </c>
      <c r="G29" s="37">
        <v>1806.01</v>
      </c>
      <c r="H29" s="37">
        <v>1806.01</v>
      </c>
      <c r="I29" s="37" t="s">
        <v>25</v>
      </c>
      <c r="J29" s="37">
        <v>1824.1</v>
      </c>
      <c r="K29" s="37">
        <v>1824.1</v>
      </c>
      <c r="L29" s="37" t="s">
        <v>25</v>
      </c>
      <c r="M29" s="37">
        <v>101</v>
      </c>
      <c r="N29" s="37">
        <v>101</v>
      </c>
      <c r="O29" s="37" t="s">
        <v>25</v>
      </c>
      <c r="P29" s="37">
        <v>18.09</v>
      </c>
      <c r="Q29" s="37">
        <v>18.09</v>
      </c>
      <c r="R29" s="37" t="s">
        <v>25</v>
      </c>
      <c r="S29" s="37">
        <v>14.14</v>
      </c>
      <c r="T29" s="37">
        <v>14.14</v>
      </c>
      <c r="U29" s="6"/>
    </row>
    <row r="30" spans="1:21" ht="22.5" customHeight="1" x14ac:dyDescent="0.3">
      <c r="A30" s="48" t="s">
        <v>44</v>
      </c>
      <c r="B30" s="45" t="s">
        <v>45</v>
      </c>
      <c r="C30" s="37" t="s">
        <v>25</v>
      </c>
      <c r="D30" s="37">
        <v>6481.89</v>
      </c>
      <c r="E30" s="37">
        <v>6481.89</v>
      </c>
      <c r="F30" s="37" t="s">
        <v>25</v>
      </c>
      <c r="G30" s="37">
        <v>1256.08</v>
      </c>
      <c r="H30" s="37">
        <v>1256.08</v>
      </c>
      <c r="I30" s="37" t="s">
        <v>25</v>
      </c>
      <c r="J30" s="37">
        <v>1432.11</v>
      </c>
      <c r="K30" s="37">
        <v>1432.11</v>
      </c>
      <c r="L30" s="37" t="s">
        <v>25</v>
      </c>
      <c r="M30" s="37">
        <v>114.01</v>
      </c>
      <c r="N30" s="37">
        <v>114.01</v>
      </c>
      <c r="O30" s="37" t="s">
        <v>25</v>
      </c>
      <c r="P30" s="37">
        <v>176.03</v>
      </c>
      <c r="Q30" s="37">
        <v>176.03</v>
      </c>
      <c r="R30" s="37" t="s">
        <v>25</v>
      </c>
      <c r="S30" s="37">
        <v>22.09</v>
      </c>
      <c r="T30" s="37">
        <v>22.09</v>
      </c>
      <c r="U30" s="6"/>
    </row>
    <row r="31" spans="1:21" ht="22.5" customHeight="1" x14ac:dyDescent="0.3">
      <c r="A31" s="48" t="s">
        <v>46</v>
      </c>
      <c r="B31" s="45" t="s">
        <v>47</v>
      </c>
      <c r="C31" s="37" t="s">
        <v>25</v>
      </c>
      <c r="D31" s="37">
        <v>6422.5</v>
      </c>
      <c r="E31" s="37">
        <v>6422.5</v>
      </c>
      <c r="F31" s="37" t="s">
        <v>25</v>
      </c>
      <c r="G31" s="37">
        <v>549.92999999999995</v>
      </c>
      <c r="H31" s="37">
        <v>549.92999999999995</v>
      </c>
      <c r="I31" s="37" t="s">
        <v>25</v>
      </c>
      <c r="J31" s="37">
        <v>391.99</v>
      </c>
      <c r="K31" s="37">
        <v>391.99</v>
      </c>
      <c r="L31" s="37" t="s">
        <v>25</v>
      </c>
      <c r="M31" s="37">
        <v>71.28</v>
      </c>
      <c r="N31" s="37">
        <v>71.28</v>
      </c>
      <c r="O31" s="37" t="s">
        <v>25</v>
      </c>
      <c r="P31" s="37">
        <v>-157.94</v>
      </c>
      <c r="Q31" s="37">
        <v>-157.94</v>
      </c>
      <c r="R31" s="37" t="s">
        <v>25</v>
      </c>
      <c r="S31" s="37">
        <v>6.1</v>
      </c>
      <c r="T31" s="37">
        <v>6.1</v>
      </c>
      <c r="U31" s="6"/>
    </row>
    <row r="32" spans="1:21" ht="57" customHeight="1" x14ac:dyDescent="0.3">
      <c r="A32" s="46" t="s">
        <v>48</v>
      </c>
      <c r="B32" s="47" t="s">
        <v>49</v>
      </c>
      <c r="C32" s="40">
        <v>39870</v>
      </c>
      <c r="D32" s="40" t="s">
        <v>25</v>
      </c>
      <c r="E32" s="40">
        <v>39870</v>
      </c>
      <c r="F32" s="40">
        <v>6889.6</v>
      </c>
      <c r="G32" s="40" t="s">
        <v>25</v>
      </c>
      <c r="H32" s="40">
        <v>6889.6</v>
      </c>
      <c r="I32" s="40">
        <v>2375.9499999999998</v>
      </c>
      <c r="J32" s="40" t="s">
        <v>25</v>
      </c>
      <c r="K32" s="40">
        <v>2375.9499999999998</v>
      </c>
      <c r="L32" s="40">
        <v>34.49</v>
      </c>
      <c r="M32" s="40" t="s">
        <v>25</v>
      </c>
      <c r="N32" s="40">
        <v>34.49</v>
      </c>
      <c r="O32" s="40">
        <v>-4513.6499999999996</v>
      </c>
      <c r="P32" s="40" t="s">
        <v>25</v>
      </c>
      <c r="Q32" s="40">
        <v>-4513.6499999999996</v>
      </c>
      <c r="R32" s="40">
        <v>5.96</v>
      </c>
      <c r="S32" s="40" t="s">
        <v>25</v>
      </c>
      <c r="T32" s="40">
        <v>5.96</v>
      </c>
      <c r="U32" s="6"/>
    </row>
    <row r="33" spans="1:21" ht="26.25" customHeight="1" x14ac:dyDescent="0.3">
      <c r="A33" s="48" t="s">
        <v>50</v>
      </c>
      <c r="B33" s="45" t="s">
        <v>51</v>
      </c>
      <c r="C33" s="37">
        <v>39870</v>
      </c>
      <c r="D33" s="37" t="s">
        <v>25</v>
      </c>
      <c r="E33" s="37">
        <v>39870</v>
      </c>
      <c r="F33" s="37">
        <v>6889.6</v>
      </c>
      <c r="G33" s="37" t="s">
        <v>25</v>
      </c>
      <c r="H33" s="37">
        <v>6889.6</v>
      </c>
      <c r="I33" s="37">
        <v>2375.9499999999998</v>
      </c>
      <c r="J33" s="37" t="s">
        <v>25</v>
      </c>
      <c r="K33" s="37">
        <v>2375.9499999999998</v>
      </c>
      <c r="L33" s="37">
        <v>34.49</v>
      </c>
      <c r="M33" s="37" t="s">
        <v>25</v>
      </c>
      <c r="N33" s="37">
        <v>34.49</v>
      </c>
      <c r="O33" s="37">
        <v>-4513.6499999999996</v>
      </c>
      <c r="P33" s="37" t="s">
        <v>25</v>
      </c>
      <c r="Q33" s="37">
        <v>-4513.6499999999996</v>
      </c>
      <c r="R33" s="37">
        <v>5.96</v>
      </c>
      <c r="S33" s="37" t="s">
        <v>25</v>
      </c>
      <c r="T33" s="37">
        <v>5.96</v>
      </c>
      <c r="U33" s="6"/>
    </row>
    <row r="34" spans="1:21" ht="26.25" customHeight="1" x14ac:dyDescent="0.3">
      <c r="A34" s="48" t="s">
        <v>52</v>
      </c>
      <c r="B34" s="45" t="s">
        <v>53</v>
      </c>
      <c r="C34" s="37">
        <v>349.7</v>
      </c>
      <c r="D34" s="37" t="s">
        <v>25</v>
      </c>
      <c r="E34" s="37">
        <v>349.7</v>
      </c>
      <c r="F34" s="37">
        <v>0.33</v>
      </c>
      <c r="G34" s="37" t="s">
        <v>25</v>
      </c>
      <c r="H34" s="37">
        <v>0.33</v>
      </c>
      <c r="I34" s="37">
        <v>119.26</v>
      </c>
      <c r="J34" s="37" t="s">
        <v>25</v>
      </c>
      <c r="K34" s="37">
        <v>119.26</v>
      </c>
      <c r="L34" s="37">
        <v>36139.39</v>
      </c>
      <c r="M34" s="37" t="s">
        <v>25</v>
      </c>
      <c r="N34" s="37">
        <v>36139.39</v>
      </c>
      <c r="O34" s="37">
        <v>118.93</v>
      </c>
      <c r="P34" s="37" t="s">
        <v>25</v>
      </c>
      <c r="Q34" s="37">
        <v>118.93</v>
      </c>
      <c r="R34" s="37">
        <v>34.1</v>
      </c>
      <c r="S34" s="37" t="s">
        <v>25</v>
      </c>
      <c r="T34" s="37">
        <v>34.1</v>
      </c>
      <c r="U34" s="6"/>
    </row>
    <row r="35" spans="1:21" ht="26.25" customHeight="1" x14ac:dyDescent="0.3">
      <c r="A35" s="48" t="s">
        <v>54</v>
      </c>
      <c r="B35" s="45" t="s">
        <v>55</v>
      </c>
      <c r="C35" s="37">
        <v>39520.300000000003</v>
      </c>
      <c r="D35" s="37" t="s">
        <v>25</v>
      </c>
      <c r="E35" s="37">
        <v>39520.300000000003</v>
      </c>
      <c r="F35" s="37">
        <v>6889.27</v>
      </c>
      <c r="G35" s="37" t="s">
        <v>25</v>
      </c>
      <c r="H35" s="37">
        <v>6889.27</v>
      </c>
      <c r="I35" s="37">
        <v>2256.69</v>
      </c>
      <c r="J35" s="37" t="s">
        <v>25</v>
      </c>
      <c r="K35" s="37">
        <v>2256.69</v>
      </c>
      <c r="L35" s="37">
        <v>32.76</v>
      </c>
      <c r="M35" s="37" t="s">
        <v>25</v>
      </c>
      <c r="N35" s="37">
        <v>32.76</v>
      </c>
      <c r="O35" s="37">
        <v>-4632.58</v>
      </c>
      <c r="P35" s="37" t="s">
        <v>25</v>
      </c>
      <c r="Q35" s="37">
        <v>-4632.58</v>
      </c>
      <c r="R35" s="37">
        <v>5.71</v>
      </c>
      <c r="S35" s="37" t="s">
        <v>25</v>
      </c>
      <c r="T35" s="37">
        <v>5.71</v>
      </c>
      <c r="U35" s="6"/>
    </row>
    <row r="36" spans="1:21" ht="26.25" customHeight="1" x14ac:dyDescent="0.3">
      <c r="A36" s="48" t="s">
        <v>56</v>
      </c>
      <c r="B36" s="45" t="s">
        <v>57</v>
      </c>
      <c r="C36" s="37" t="s">
        <v>25</v>
      </c>
      <c r="D36" s="37" t="s">
        <v>25</v>
      </c>
      <c r="E36" s="37" t="s">
        <v>25</v>
      </c>
      <c r="F36" s="37" t="s">
        <v>25</v>
      </c>
      <c r="G36" s="37" t="s">
        <v>25</v>
      </c>
      <c r="H36" s="37" t="s">
        <v>25</v>
      </c>
      <c r="I36" s="37" t="s">
        <v>25</v>
      </c>
      <c r="J36" s="37" t="s">
        <v>25</v>
      </c>
      <c r="K36" s="37" t="s">
        <v>25</v>
      </c>
      <c r="L36" s="37" t="s">
        <v>25</v>
      </c>
      <c r="M36" s="37" t="s">
        <v>25</v>
      </c>
      <c r="N36" s="37" t="s">
        <v>25</v>
      </c>
      <c r="O36" s="37" t="s">
        <v>25</v>
      </c>
      <c r="P36" s="37" t="s">
        <v>25</v>
      </c>
      <c r="Q36" s="37" t="s">
        <v>25</v>
      </c>
      <c r="R36" s="37" t="s">
        <v>25</v>
      </c>
      <c r="S36" s="37" t="s">
        <v>25</v>
      </c>
      <c r="T36" s="37" t="s">
        <v>25</v>
      </c>
      <c r="U36" s="6"/>
    </row>
    <row r="37" spans="1:21" ht="32.25" customHeight="1" x14ac:dyDescent="0.3">
      <c r="A37" s="46" t="s">
        <v>58</v>
      </c>
      <c r="B37" s="47" t="s">
        <v>59</v>
      </c>
      <c r="C37" s="40">
        <v>1810</v>
      </c>
      <c r="D37" s="40">
        <v>106</v>
      </c>
      <c r="E37" s="40">
        <v>1916</v>
      </c>
      <c r="F37" s="40">
        <v>131.41</v>
      </c>
      <c r="G37" s="40">
        <v>2.4</v>
      </c>
      <c r="H37" s="40">
        <v>133.81</v>
      </c>
      <c r="I37" s="40">
        <v>190.32</v>
      </c>
      <c r="J37" s="40">
        <v>6.45</v>
      </c>
      <c r="K37" s="40">
        <v>196.77</v>
      </c>
      <c r="L37" s="40">
        <v>144.83000000000001</v>
      </c>
      <c r="M37" s="40">
        <v>268.75</v>
      </c>
      <c r="N37" s="40">
        <v>147.05000000000001</v>
      </c>
      <c r="O37" s="40">
        <v>58.91</v>
      </c>
      <c r="P37" s="40">
        <v>4.05</v>
      </c>
      <c r="Q37" s="40">
        <v>62.96</v>
      </c>
      <c r="R37" s="40">
        <v>10.51</v>
      </c>
      <c r="S37" s="40">
        <v>6.08</v>
      </c>
      <c r="T37" s="40">
        <v>10.27</v>
      </c>
      <c r="U37" s="6"/>
    </row>
    <row r="38" spans="1:21" ht="43.5" customHeight="1" x14ac:dyDescent="0.3">
      <c r="A38" s="48" t="s">
        <v>60</v>
      </c>
      <c r="B38" s="45" t="s">
        <v>61</v>
      </c>
      <c r="C38" s="37">
        <v>1355</v>
      </c>
      <c r="D38" s="37" t="s">
        <v>25</v>
      </c>
      <c r="E38" s="37">
        <v>1355</v>
      </c>
      <c r="F38" s="37">
        <v>131.41</v>
      </c>
      <c r="G38" s="37" t="s">
        <v>25</v>
      </c>
      <c r="H38" s="37">
        <v>131.41</v>
      </c>
      <c r="I38" s="37">
        <v>190.32</v>
      </c>
      <c r="J38" s="37" t="s">
        <v>25</v>
      </c>
      <c r="K38" s="37">
        <v>190.32</v>
      </c>
      <c r="L38" s="37">
        <v>144.83000000000001</v>
      </c>
      <c r="M38" s="37" t="s">
        <v>25</v>
      </c>
      <c r="N38" s="37">
        <v>144.83000000000001</v>
      </c>
      <c r="O38" s="37">
        <v>58.91</v>
      </c>
      <c r="P38" s="37" t="s">
        <v>25</v>
      </c>
      <c r="Q38" s="37">
        <v>58.91</v>
      </c>
      <c r="R38" s="37">
        <v>14.05</v>
      </c>
      <c r="S38" s="37" t="s">
        <v>25</v>
      </c>
      <c r="T38" s="37">
        <v>14.05</v>
      </c>
      <c r="U38" s="6"/>
    </row>
    <row r="39" spans="1:21" ht="43.5" customHeight="1" x14ac:dyDescent="0.3">
      <c r="A39" s="48" t="s">
        <v>62</v>
      </c>
      <c r="B39" s="45" t="s">
        <v>63</v>
      </c>
      <c r="C39" s="37" t="s">
        <v>25</v>
      </c>
      <c r="D39" s="37">
        <v>106</v>
      </c>
      <c r="E39" s="37">
        <v>106</v>
      </c>
      <c r="F39" s="37" t="s">
        <v>25</v>
      </c>
      <c r="G39" s="37">
        <v>2.4</v>
      </c>
      <c r="H39" s="37">
        <v>2.4</v>
      </c>
      <c r="I39" s="37" t="s">
        <v>25</v>
      </c>
      <c r="J39" s="37">
        <v>6.45</v>
      </c>
      <c r="K39" s="37">
        <v>6.45</v>
      </c>
      <c r="L39" s="37" t="s">
        <v>25</v>
      </c>
      <c r="M39" s="37">
        <v>268.75</v>
      </c>
      <c r="N39" s="37">
        <v>268.75</v>
      </c>
      <c r="O39" s="37" t="s">
        <v>25</v>
      </c>
      <c r="P39" s="37">
        <v>4.05</v>
      </c>
      <c r="Q39" s="37">
        <v>4.05</v>
      </c>
      <c r="R39" s="37" t="s">
        <v>25</v>
      </c>
      <c r="S39" s="37">
        <v>6.08</v>
      </c>
      <c r="T39" s="37">
        <v>6.08</v>
      </c>
      <c r="U39" s="6"/>
    </row>
    <row r="40" spans="1:21" ht="43.5" customHeight="1" x14ac:dyDescent="0.3">
      <c r="A40" s="48" t="s">
        <v>64</v>
      </c>
      <c r="B40" s="45" t="s">
        <v>65</v>
      </c>
      <c r="C40" s="37">
        <v>455</v>
      </c>
      <c r="D40" s="37" t="s">
        <v>25</v>
      </c>
      <c r="E40" s="37">
        <v>455</v>
      </c>
      <c r="F40" s="37" t="s">
        <v>25</v>
      </c>
      <c r="G40" s="37" t="s">
        <v>25</v>
      </c>
      <c r="H40" s="37" t="s">
        <v>25</v>
      </c>
      <c r="I40" s="37" t="s">
        <v>25</v>
      </c>
      <c r="J40" s="37" t="s">
        <v>25</v>
      </c>
      <c r="K40" s="37" t="s">
        <v>25</v>
      </c>
      <c r="L40" s="37" t="s">
        <v>25</v>
      </c>
      <c r="M40" s="37" t="s">
        <v>25</v>
      </c>
      <c r="N40" s="37" t="s">
        <v>25</v>
      </c>
      <c r="O40" s="37" t="s">
        <v>25</v>
      </c>
      <c r="P40" s="37" t="s">
        <v>25</v>
      </c>
      <c r="Q40" s="37" t="s">
        <v>25</v>
      </c>
      <c r="R40" s="37" t="s">
        <v>25</v>
      </c>
      <c r="S40" s="37" t="s">
        <v>25</v>
      </c>
      <c r="T40" s="37" t="s">
        <v>25</v>
      </c>
      <c r="U40" s="6"/>
    </row>
    <row r="41" spans="1:21" ht="43.5" customHeight="1" x14ac:dyDescent="0.3">
      <c r="A41" s="44" t="s">
        <v>66</v>
      </c>
      <c r="B41" s="45" t="s">
        <v>67</v>
      </c>
      <c r="C41" s="37" t="s">
        <v>25</v>
      </c>
      <c r="D41" s="37" t="s">
        <v>25</v>
      </c>
      <c r="E41" s="37" t="s">
        <v>25</v>
      </c>
      <c r="F41" s="37">
        <v>0.06</v>
      </c>
      <c r="G41" s="37" t="s">
        <v>25</v>
      </c>
      <c r="H41" s="37">
        <v>0.06</v>
      </c>
      <c r="I41" s="37" t="s">
        <v>25</v>
      </c>
      <c r="J41" s="37" t="s">
        <v>25</v>
      </c>
      <c r="K41" s="37" t="s">
        <v>25</v>
      </c>
      <c r="L41" s="37" t="s">
        <v>25</v>
      </c>
      <c r="M41" s="37" t="s">
        <v>25</v>
      </c>
      <c r="N41" s="37" t="s">
        <v>25</v>
      </c>
      <c r="O41" s="37">
        <v>-0.06</v>
      </c>
      <c r="P41" s="37" t="s">
        <v>25</v>
      </c>
      <c r="Q41" s="37">
        <v>-0.06</v>
      </c>
      <c r="R41" s="37" t="s">
        <v>25</v>
      </c>
      <c r="S41" s="37" t="s">
        <v>25</v>
      </c>
      <c r="T41" s="37" t="s">
        <v>25</v>
      </c>
      <c r="U41" s="6"/>
    </row>
    <row r="42" spans="1:21" ht="27.75" customHeight="1" x14ac:dyDescent="0.3">
      <c r="A42" s="42" t="s">
        <v>68</v>
      </c>
      <c r="B42" s="43"/>
      <c r="C42" s="35">
        <v>8893.6</v>
      </c>
      <c r="D42" s="35">
        <v>1389.95</v>
      </c>
      <c r="E42" s="35">
        <v>10283.549999999999</v>
      </c>
      <c r="F42" s="35">
        <v>1467.72</v>
      </c>
      <c r="G42" s="35">
        <v>130.68</v>
      </c>
      <c r="H42" s="35">
        <v>1598.42</v>
      </c>
      <c r="I42" s="35">
        <v>1529.83</v>
      </c>
      <c r="J42" s="35">
        <v>138.57</v>
      </c>
      <c r="K42" s="35">
        <v>1668.41</v>
      </c>
      <c r="L42" s="35">
        <v>104.23</v>
      </c>
      <c r="M42" s="35">
        <v>106.04</v>
      </c>
      <c r="N42" s="35">
        <v>104.38</v>
      </c>
      <c r="O42" s="35">
        <v>62.11</v>
      </c>
      <c r="P42" s="35">
        <v>7.89</v>
      </c>
      <c r="Q42" s="35">
        <v>69.989999999999995</v>
      </c>
      <c r="R42" s="35">
        <v>17.2</v>
      </c>
      <c r="S42" s="35">
        <v>9.9700000000000006</v>
      </c>
      <c r="T42" s="35">
        <v>16.22</v>
      </c>
      <c r="U42" s="6"/>
    </row>
    <row r="43" spans="1:21" ht="27.75" customHeight="1" x14ac:dyDescent="0.3">
      <c r="A43" s="42" t="s">
        <v>69</v>
      </c>
      <c r="B43" s="43"/>
      <c r="C43" s="35">
        <v>8893.6</v>
      </c>
      <c r="D43" s="35">
        <v>1389.95</v>
      </c>
      <c r="E43" s="35">
        <v>10283.549999999999</v>
      </c>
      <c r="F43" s="35">
        <v>1453.92</v>
      </c>
      <c r="G43" s="35">
        <v>130.68</v>
      </c>
      <c r="H43" s="35">
        <v>1584.62</v>
      </c>
      <c r="I43" s="35">
        <v>1525.71</v>
      </c>
      <c r="J43" s="35">
        <v>140.77000000000001</v>
      </c>
      <c r="K43" s="35">
        <v>1666.49</v>
      </c>
      <c r="L43" s="35">
        <v>104.94</v>
      </c>
      <c r="M43" s="35">
        <v>107.72</v>
      </c>
      <c r="N43" s="35">
        <v>105.17</v>
      </c>
      <c r="O43" s="35">
        <v>71.790000000000006</v>
      </c>
      <c r="P43" s="35">
        <v>10.09</v>
      </c>
      <c r="Q43" s="35">
        <v>81.87</v>
      </c>
      <c r="R43" s="35">
        <v>17.16</v>
      </c>
      <c r="S43" s="35">
        <v>10.130000000000001</v>
      </c>
      <c r="T43" s="35">
        <v>16.21</v>
      </c>
      <c r="U43" s="6"/>
    </row>
    <row r="44" spans="1:21" ht="57" customHeight="1" x14ac:dyDescent="0.3">
      <c r="A44" s="46" t="s">
        <v>70</v>
      </c>
      <c r="B44" s="47" t="s">
        <v>71</v>
      </c>
      <c r="C44" s="40">
        <v>3850</v>
      </c>
      <c r="D44" s="40">
        <v>1180.23</v>
      </c>
      <c r="E44" s="40">
        <v>5030.2299999999996</v>
      </c>
      <c r="F44" s="40">
        <v>380.93</v>
      </c>
      <c r="G44" s="40">
        <v>52.43</v>
      </c>
      <c r="H44" s="40">
        <v>433.36</v>
      </c>
      <c r="I44" s="40">
        <v>406.86</v>
      </c>
      <c r="J44" s="40">
        <v>94.7</v>
      </c>
      <c r="K44" s="40">
        <v>501.57</v>
      </c>
      <c r="L44" s="40">
        <v>106.81</v>
      </c>
      <c r="M44" s="40">
        <v>180.62</v>
      </c>
      <c r="N44" s="40">
        <v>115.74</v>
      </c>
      <c r="O44" s="40">
        <v>25.93</v>
      </c>
      <c r="P44" s="40">
        <v>42.27</v>
      </c>
      <c r="Q44" s="40">
        <v>68.209999999999994</v>
      </c>
      <c r="R44" s="40">
        <v>10.57</v>
      </c>
      <c r="S44" s="40">
        <v>8.02</v>
      </c>
      <c r="T44" s="40">
        <v>9.9700000000000006</v>
      </c>
      <c r="U44" s="6"/>
    </row>
    <row r="45" spans="1:21" ht="57" customHeight="1" x14ac:dyDescent="0.3">
      <c r="A45" s="44" t="s">
        <v>72</v>
      </c>
      <c r="B45" s="45" t="s">
        <v>73</v>
      </c>
      <c r="C45" s="37">
        <v>3732.9</v>
      </c>
      <c r="D45" s="37" t="s">
        <v>25</v>
      </c>
      <c r="E45" s="37">
        <v>3732.9</v>
      </c>
      <c r="F45" s="37">
        <v>368.58</v>
      </c>
      <c r="G45" s="37" t="s">
        <v>25</v>
      </c>
      <c r="H45" s="37">
        <v>368.58</v>
      </c>
      <c r="I45" s="37">
        <v>402.47</v>
      </c>
      <c r="J45" s="37" t="s">
        <v>25</v>
      </c>
      <c r="K45" s="37">
        <v>402.47</v>
      </c>
      <c r="L45" s="37">
        <v>109.19</v>
      </c>
      <c r="M45" s="37" t="s">
        <v>25</v>
      </c>
      <c r="N45" s="37">
        <v>109.19</v>
      </c>
      <c r="O45" s="37">
        <v>33.89</v>
      </c>
      <c r="P45" s="37" t="s">
        <v>25</v>
      </c>
      <c r="Q45" s="37">
        <v>33.89</v>
      </c>
      <c r="R45" s="37">
        <v>10.78</v>
      </c>
      <c r="S45" s="37" t="s">
        <v>25</v>
      </c>
      <c r="T45" s="37">
        <v>10.78</v>
      </c>
      <c r="U45" s="6"/>
    </row>
    <row r="46" spans="1:21" ht="57" customHeight="1" x14ac:dyDescent="0.3">
      <c r="A46" s="44" t="s">
        <v>74</v>
      </c>
      <c r="B46" s="45" t="s">
        <v>75</v>
      </c>
      <c r="C46" s="37" t="s">
        <v>25</v>
      </c>
      <c r="D46" s="37">
        <v>1060.23</v>
      </c>
      <c r="E46" s="37">
        <v>1060.23</v>
      </c>
      <c r="F46" s="37">
        <v>0.56000000000000005</v>
      </c>
      <c r="G46" s="37">
        <v>23.22</v>
      </c>
      <c r="H46" s="37">
        <v>23.78</v>
      </c>
      <c r="I46" s="37" t="s">
        <v>25</v>
      </c>
      <c r="J46" s="37">
        <v>94.7</v>
      </c>
      <c r="K46" s="37">
        <v>94.7</v>
      </c>
      <c r="L46" s="37" t="s">
        <v>25</v>
      </c>
      <c r="M46" s="37">
        <v>407.84</v>
      </c>
      <c r="N46" s="37">
        <v>398.23</v>
      </c>
      <c r="O46" s="37">
        <v>-0.56000000000000005</v>
      </c>
      <c r="P46" s="37">
        <v>71.48</v>
      </c>
      <c r="Q46" s="37">
        <v>70.92</v>
      </c>
      <c r="R46" s="37" t="s">
        <v>25</v>
      </c>
      <c r="S46" s="37">
        <v>8.93</v>
      </c>
      <c r="T46" s="37">
        <v>8.93</v>
      </c>
      <c r="U46" s="6"/>
    </row>
    <row r="47" spans="1:21" ht="75" customHeight="1" x14ac:dyDescent="0.3">
      <c r="A47" s="44" t="s">
        <v>76</v>
      </c>
      <c r="B47" s="45" t="s">
        <v>77</v>
      </c>
      <c r="C47" s="37" t="s">
        <v>25</v>
      </c>
      <c r="D47" s="37" t="s">
        <v>25</v>
      </c>
      <c r="E47" s="37" t="s">
        <v>25</v>
      </c>
      <c r="F47" s="37" t="s">
        <v>25</v>
      </c>
      <c r="G47" s="37" t="s">
        <v>25</v>
      </c>
      <c r="H47" s="37" t="s">
        <v>25</v>
      </c>
      <c r="I47" s="37" t="s">
        <v>25</v>
      </c>
      <c r="J47" s="37" t="s">
        <v>25</v>
      </c>
      <c r="K47" s="37" t="s">
        <v>25</v>
      </c>
      <c r="L47" s="37" t="s">
        <v>25</v>
      </c>
      <c r="M47" s="37" t="s">
        <v>25</v>
      </c>
      <c r="N47" s="37" t="s">
        <v>25</v>
      </c>
      <c r="O47" s="37" t="s">
        <v>25</v>
      </c>
      <c r="P47" s="37" t="s">
        <v>25</v>
      </c>
      <c r="Q47" s="37" t="s">
        <v>25</v>
      </c>
      <c r="R47" s="37" t="s">
        <v>25</v>
      </c>
      <c r="S47" s="37" t="s">
        <v>25</v>
      </c>
      <c r="T47" s="37" t="s">
        <v>25</v>
      </c>
      <c r="U47" s="6"/>
    </row>
    <row r="48" spans="1:21" ht="68.25" customHeight="1" x14ac:dyDescent="0.3">
      <c r="A48" s="44" t="s">
        <v>78</v>
      </c>
      <c r="B48" s="45" t="s">
        <v>79</v>
      </c>
      <c r="C48" s="37">
        <v>60.2</v>
      </c>
      <c r="D48" s="37">
        <v>30</v>
      </c>
      <c r="E48" s="37">
        <v>90.2</v>
      </c>
      <c r="F48" s="37">
        <v>10.66</v>
      </c>
      <c r="G48" s="37" t="s">
        <v>25</v>
      </c>
      <c r="H48" s="37">
        <v>10.66</v>
      </c>
      <c r="I48" s="37">
        <v>3.07</v>
      </c>
      <c r="J48" s="37" t="s">
        <v>25</v>
      </c>
      <c r="K48" s="37">
        <v>3.07</v>
      </c>
      <c r="L48" s="37">
        <v>28.8</v>
      </c>
      <c r="M48" s="37" t="s">
        <v>25</v>
      </c>
      <c r="N48" s="37">
        <v>28.8</v>
      </c>
      <c r="O48" s="37">
        <v>-7.59</v>
      </c>
      <c r="P48" s="37" t="s">
        <v>25</v>
      </c>
      <c r="Q48" s="37">
        <v>-7.59</v>
      </c>
      <c r="R48" s="37">
        <v>5.0999999999999996</v>
      </c>
      <c r="S48" s="37" t="s">
        <v>25</v>
      </c>
      <c r="T48" s="37">
        <v>3.4</v>
      </c>
      <c r="U48" s="6"/>
    </row>
    <row r="49" spans="1:21" ht="57" customHeight="1" x14ac:dyDescent="0.3">
      <c r="A49" s="44" t="s">
        <v>80</v>
      </c>
      <c r="B49" s="45" t="s">
        <v>81</v>
      </c>
      <c r="C49" s="37" t="s">
        <v>25</v>
      </c>
      <c r="D49" s="37" t="s">
        <v>25</v>
      </c>
      <c r="E49" s="37" t="s">
        <v>25</v>
      </c>
      <c r="F49" s="37" t="s">
        <v>25</v>
      </c>
      <c r="G49" s="37" t="s">
        <v>25</v>
      </c>
      <c r="H49" s="37" t="s">
        <v>25</v>
      </c>
      <c r="I49" s="37" t="s">
        <v>25</v>
      </c>
      <c r="J49" s="37" t="s">
        <v>25</v>
      </c>
      <c r="K49" s="37" t="s">
        <v>25</v>
      </c>
      <c r="L49" s="37" t="s">
        <v>25</v>
      </c>
      <c r="M49" s="37" t="s">
        <v>25</v>
      </c>
      <c r="N49" s="37" t="s">
        <v>25</v>
      </c>
      <c r="O49" s="37" t="s">
        <v>25</v>
      </c>
      <c r="P49" s="37" t="s">
        <v>25</v>
      </c>
      <c r="Q49" s="37" t="s">
        <v>25</v>
      </c>
      <c r="R49" s="37" t="s">
        <v>25</v>
      </c>
      <c r="S49" s="37" t="s">
        <v>25</v>
      </c>
      <c r="T49" s="37" t="s">
        <v>25</v>
      </c>
      <c r="U49" s="6"/>
    </row>
    <row r="50" spans="1:21" ht="57" customHeight="1" x14ac:dyDescent="0.3">
      <c r="A50" s="44" t="s">
        <v>82</v>
      </c>
      <c r="B50" s="45" t="s">
        <v>83</v>
      </c>
      <c r="C50" s="37" t="s">
        <v>25</v>
      </c>
      <c r="D50" s="37" t="s">
        <v>25</v>
      </c>
      <c r="E50" s="37" t="s">
        <v>25</v>
      </c>
      <c r="F50" s="37" t="s">
        <v>25</v>
      </c>
      <c r="G50" s="37" t="s">
        <v>25</v>
      </c>
      <c r="H50" s="37" t="s">
        <v>25</v>
      </c>
      <c r="I50" s="37" t="s">
        <v>25</v>
      </c>
      <c r="J50" s="37" t="s">
        <v>25</v>
      </c>
      <c r="K50" s="37" t="s">
        <v>25</v>
      </c>
      <c r="L50" s="37" t="s">
        <v>25</v>
      </c>
      <c r="M50" s="37" t="s">
        <v>25</v>
      </c>
      <c r="N50" s="37" t="s">
        <v>25</v>
      </c>
      <c r="O50" s="37" t="s">
        <v>25</v>
      </c>
      <c r="P50" s="37" t="s">
        <v>25</v>
      </c>
      <c r="Q50" s="37" t="s">
        <v>25</v>
      </c>
      <c r="R50" s="37" t="s">
        <v>25</v>
      </c>
      <c r="S50" s="37" t="s">
        <v>25</v>
      </c>
      <c r="T50" s="37" t="s">
        <v>25</v>
      </c>
      <c r="U50" s="6"/>
    </row>
    <row r="51" spans="1:21" ht="86.25" customHeight="1" x14ac:dyDescent="0.3">
      <c r="A51" s="44" t="s">
        <v>84</v>
      </c>
      <c r="B51" s="45" t="s">
        <v>85</v>
      </c>
      <c r="C51" s="37">
        <v>56.9</v>
      </c>
      <c r="D51" s="37">
        <v>90</v>
      </c>
      <c r="E51" s="37">
        <v>146.9</v>
      </c>
      <c r="F51" s="37">
        <v>1.1299999999999999</v>
      </c>
      <c r="G51" s="37">
        <v>29.21</v>
      </c>
      <c r="H51" s="37">
        <v>30.34</v>
      </c>
      <c r="I51" s="37">
        <v>1.32</v>
      </c>
      <c r="J51" s="37" t="s">
        <v>25</v>
      </c>
      <c r="K51" s="37">
        <v>1.32</v>
      </c>
      <c r="L51" s="37">
        <v>116.81</v>
      </c>
      <c r="M51" s="37" t="s">
        <v>25</v>
      </c>
      <c r="N51" s="37">
        <v>4.3499999999999996</v>
      </c>
      <c r="O51" s="37">
        <v>0.19</v>
      </c>
      <c r="P51" s="37">
        <v>-29.21</v>
      </c>
      <c r="Q51" s="37">
        <v>-29.02</v>
      </c>
      <c r="R51" s="37">
        <v>2.3199999999999998</v>
      </c>
      <c r="S51" s="37" t="s">
        <v>25</v>
      </c>
      <c r="T51" s="37">
        <v>0.9</v>
      </c>
      <c r="U51" s="6"/>
    </row>
    <row r="52" spans="1:21" ht="57" customHeight="1" x14ac:dyDescent="0.3">
      <c r="A52" s="44" t="s">
        <v>86</v>
      </c>
      <c r="B52" s="45" t="s">
        <v>87</v>
      </c>
      <c r="C52" s="37" t="s">
        <v>25</v>
      </c>
      <c r="D52" s="37" t="s">
        <v>25</v>
      </c>
      <c r="E52" s="37" t="s">
        <v>25</v>
      </c>
      <c r="F52" s="37" t="s">
        <v>25</v>
      </c>
      <c r="G52" s="37" t="s">
        <v>25</v>
      </c>
      <c r="H52" s="37" t="s">
        <v>25</v>
      </c>
      <c r="I52" s="37" t="s">
        <v>25</v>
      </c>
      <c r="J52" s="37" t="s">
        <v>25</v>
      </c>
      <c r="K52" s="37" t="s">
        <v>25</v>
      </c>
      <c r="L52" s="37" t="s">
        <v>25</v>
      </c>
      <c r="M52" s="37" t="s">
        <v>25</v>
      </c>
      <c r="N52" s="37" t="s">
        <v>25</v>
      </c>
      <c r="O52" s="37" t="s">
        <v>25</v>
      </c>
      <c r="P52" s="37" t="s">
        <v>25</v>
      </c>
      <c r="Q52" s="37" t="s">
        <v>25</v>
      </c>
      <c r="R52" s="37" t="s">
        <v>25</v>
      </c>
      <c r="S52" s="37" t="s">
        <v>25</v>
      </c>
      <c r="T52" s="37" t="s">
        <v>25</v>
      </c>
      <c r="U52" s="6"/>
    </row>
    <row r="53" spans="1:21" ht="57" customHeight="1" x14ac:dyDescent="0.3">
      <c r="A53" s="46" t="s">
        <v>88</v>
      </c>
      <c r="B53" s="47" t="s">
        <v>89</v>
      </c>
      <c r="C53" s="40">
        <v>280.3</v>
      </c>
      <c r="D53" s="40" t="s">
        <v>25</v>
      </c>
      <c r="E53" s="40">
        <v>280.3</v>
      </c>
      <c r="F53" s="40">
        <v>43.79</v>
      </c>
      <c r="G53" s="40" t="s">
        <v>25</v>
      </c>
      <c r="H53" s="40">
        <v>43.79</v>
      </c>
      <c r="I53" s="40">
        <v>5.52</v>
      </c>
      <c r="J53" s="40" t="s">
        <v>25</v>
      </c>
      <c r="K53" s="40">
        <v>5.52</v>
      </c>
      <c r="L53" s="40">
        <v>12.61</v>
      </c>
      <c r="M53" s="40" t="s">
        <v>25</v>
      </c>
      <c r="N53" s="40">
        <v>12.61</v>
      </c>
      <c r="O53" s="40">
        <v>-38.270000000000003</v>
      </c>
      <c r="P53" s="40" t="s">
        <v>25</v>
      </c>
      <c r="Q53" s="40">
        <v>-38.270000000000003</v>
      </c>
      <c r="R53" s="40">
        <v>1.97</v>
      </c>
      <c r="S53" s="40" t="s">
        <v>25</v>
      </c>
      <c r="T53" s="40">
        <v>1.97</v>
      </c>
      <c r="U53" s="6"/>
    </row>
    <row r="54" spans="1:21" ht="57" customHeight="1" x14ac:dyDescent="0.3">
      <c r="A54" s="46" t="s">
        <v>90</v>
      </c>
      <c r="B54" s="47" t="s">
        <v>91</v>
      </c>
      <c r="C54" s="40">
        <v>3202.9</v>
      </c>
      <c r="D54" s="40" t="s">
        <v>25</v>
      </c>
      <c r="E54" s="40">
        <v>3202.9</v>
      </c>
      <c r="F54" s="40">
        <v>418.86</v>
      </c>
      <c r="G54" s="40">
        <v>1.32</v>
      </c>
      <c r="H54" s="40">
        <v>420.19</v>
      </c>
      <c r="I54" s="40">
        <v>1049.01</v>
      </c>
      <c r="J54" s="40">
        <v>7.22</v>
      </c>
      <c r="K54" s="40">
        <v>1056.23</v>
      </c>
      <c r="L54" s="40">
        <v>250.44</v>
      </c>
      <c r="M54" s="40">
        <v>546.97</v>
      </c>
      <c r="N54" s="40">
        <v>251.37</v>
      </c>
      <c r="O54" s="40">
        <v>630.15</v>
      </c>
      <c r="P54" s="40">
        <v>5.9</v>
      </c>
      <c r="Q54" s="40">
        <v>636.04</v>
      </c>
      <c r="R54" s="40">
        <v>32.75</v>
      </c>
      <c r="S54" s="40" t="s">
        <v>25</v>
      </c>
      <c r="T54" s="40">
        <v>32.979999999999997</v>
      </c>
      <c r="U54" s="6"/>
    </row>
    <row r="55" spans="1:21" ht="21" customHeight="1" x14ac:dyDescent="0.3">
      <c r="A55" s="44" t="s">
        <v>92</v>
      </c>
      <c r="B55" s="45" t="s">
        <v>93</v>
      </c>
      <c r="C55" s="37">
        <v>3202.9</v>
      </c>
      <c r="D55" s="37" t="s">
        <v>25</v>
      </c>
      <c r="E55" s="37">
        <v>3202.9</v>
      </c>
      <c r="F55" s="37">
        <v>418.86</v>
      </c>
      <c r="G55" s="37" t="s">
        <v>25</v>
      </c>
      <c r="H55" s="37">
        <v>418.86</v>
      </c>
      <c r="I55" s="37">
        <v>337.54</v>
      </c>
      <c r="J55" s="37">
        <v>7.22</v>
      </c>
      <c r="K55" s="37">
        <v>344.76</v>
      </c>
      <c r="L55" s="37">
        <v>80.59</v>
      </c>
      <c r="M55" s="37" t="s">
        <v>25</v>
      </c>
      <c r="N55" s="37">
        <v>82.31</v>
      </c>
      <c r="O55" s="37">
        <v>-81.319999999999993</v>
      </c>
      <c r="P55" s="37">
        <v>7.22</v>
      </c>
      <c r="Q55" s="37">
        <v>-74.099999999999994</v>
      </c>
      <c r="R55" s="37">
        <v>10.54</v>
      </c>
      <c r="S55" s="37" t="s">
        <v>25</v>
      </c>
      <c r="T55" s="37">
        <v>10.76</v>
      </c>
      <c r="U55" s="6"/>
    </row>
    <row r="56" spans="1:21" ht="21" customHeight="1" x14ac:dyDescent="0.3">
      <c r="A56" s="44" t="s">
        <v>94</v>
      </c>
      <c r="B56" s="45" t="s">
        <v>95</v>
      </c>
      <c r="C56" s="37" t="s">
        <v>25</v>
      </c>
      <c r="D56" s="37" t="s">
        <v>25</v>
      </c>
      <c r="E56" s="37" t="s">
        <v>25</v>
      </c>
      <c r="F56" s="37" t="s">
        <v>25</v>
      </c>
      <c r="G56" s="37">
        <v>1.32</v>
      </c>
      <c r="H56" s="37">
        <v>1.32</v>
      </c>
      <c r="I56" s="37">
        <v>711.47</v>
      </c>
      <c r="J56" s="37" t="s">
        <v>25</v>
      </c>
      <c r="K56" s="37">
        <v>711.47</v>
      </c>
      <c r="L56" s="37" t="s">
        <v>25</v>
      </c>
      <c r="M56" s="37" t="s">
        <v>25</v>
      </c>
      <c r="N56" s="37">
        <v>53899.24</v>
      </c>
      <c r="O56" s="37">
        <v>711.47</v>
      </c>
      <c r="P56" s="37">
        <v>-1.32</v>
      </c>
      <c r="Q56" s="37">
        <v>710.15</v>
      </c>
      <c r="R56" s="37" t="s">
        <v>25</v>
      </c>
      <c r="S56" s="37" t="s">
        <v>25</v>
      </c>
      <c r="T56" s="37" t="s">
        <v>25</v>
      </c>
      <c r="U56" s="6"/>
    </row>
    <row r="57" spans="1:21" ht="57" customHeight="1" x14ac:dyDescent="0.3">
      <c r="A57" s="46" t="s">
        <v>96</v>
      </c>
      <c r="B57" s="47" t="s">
        <v>97</v>
      </c>
      <c r="C57" s="40">
        <v>1450</v>
      </c>
      <c r="D57" s="40">
        <v>193.22</v>
      </c>
      <c r="E57" s="40">
        <v>1643.22</v>
      </c>
      <c r="F57" s="40">
        <v>181.63</v>
      </c>
      <c r="G57" s="40">
        <v>49.48</v>
      </c>
      <c r="H57" s="40">
        <v>231.12</v>
      </c>
      <c r="I57" s="40">
        <v>1.84</v>
      </c>
      <c r="J57" s="40">
        <v>8.15</v>
      </c>
      <c r="K57" s="40">
        <v>9.98</v>
      </c>
      <c r="L57" s="40">
        <v>1.01</v>
      </c>
      <c r="M57" s="40">
        <v>16.47</v>
      </c>
      <c r="N57" s="40">
        <v>4.32</v>
      </c>
      <c r="O57" s="40">
        <v>-179.79</v>
      </c>
      <c r="P57" s="40">
        <v>-41.33</v>
      </c>
      <c r="Q57" s="40">
        <v>-221.14</v>
      </c>
      <c r="R57" s="40">
        <v>0.13</v>
      </c>
      <c r="S57" s="40">
        <v>4.22</v>
      </c>
      <c r="T57" s="40">
        <v>0.61</v>
      </c>
      <c r="U57" s="6"/>
    </row>
    <row r="58" spans="1:21" ht="84" customHeight="1" x14ac:dyDescent="0.3">
      <c r="A58" s="44" t="s">
        <v>98</v>
      </c>
      <c r="B58" s="45" t="s">
        <v>99</v>
      </c>
      <c r="C58" s="37">
        <v>50</v>
      </c>
      <c r="D58" s="37" t="s">
        <v>25</v>
      </c>
      <c r="E58" s="37">
        <v>50</v>
      </c>
      <c r="F58" s="37">
        <v>24.83</v>
      </c>
      <c r="G58" s="37" t="s">
        <v>25</v>
      </c>
      <c r="H58" s="37">
        <v>24.83</v>
      </c>
      <c r="I58" s="37" t="s">
        <v>25</v>
      </c>
      <c r="J58" s="37" t="s">
        <v>25</v>
      </c>
      <c r="K58" s="37" t="s">
        <v>25</v>
      </c>
      <c r="L58" s="37" t="s">
        <v>25</v>
      </c>
      <c r="M58" s="37" t="s">
        <v>25</v>
      </c>
      <c r="N58" s="37" t="s">
        <v>25</v>
      </c>
      <c r="O58" s="37">
        <v>-24.83</v>
      </c>
      <c r="P58" s="37" t="s">
        <v>25</v>
      </c>
      <c r="Q58" s="37">
        <v>-24.83</v>
      </c>
      <c r="R58" s="37" t="s">
        <v>25</v>
      </c>
      <c r="S58" s="37" t="s">
        <v>25</v>
      </c>
      <c r="T58" s="37" t="s">
        <v>25</v>
      </c>
      <c r="U58" s="6"/>
    </row>
    <row r="59" spans="1:21" ht="57" customHeight="1" x14ac:dyDescent="0.3">
      <c r="A59" s="44" t="s">
        <v>100</v>
      </c>
      <c r="B59" s="45" t="s">
        <v>101</v>
      </c>
      <c r="C59" s="37">
        <v>1400</v>
      </c>
      <c r="D59" s="37">
        <v>193.22</v>
      </c>
      <c r="E59" s="37">
        <v>1593.22</v>
      </c>
      <c r="F59" s="37">
        <v>156.80000000000001</v>
      </c>
      <c r="G59" s="37">
        <v>49.48</v>
      </c>
      <c r="H59" s="37">
        <v>206.29</v>
      </c>
      <c r="I59" s="37">
        <v>1.84</v>
      </c>
      <c r="J59" s="37">
        <v>8.15</v>
      </c>
      <c r="K59" s="37">
        <v>9.98</v>
      </c>
      <c r="L59" s="37">
        <v>1.17</v>
      </c>
      <c r="M59" s="37">
        <v>16.47</v>
      </c>
      <c r="N59" s="37">
        <v>4.84</v>
      </c>
      <c r="O59" s="37">
        <v>-154.96</v>
      </c>
      <c r="P59" s="37">
        <v>-41.33</v>
      </c>
      <c r="Q59" s="37">
        <v>-196.31</v>
      </c>
      <c r="R59" s="37">
        <v>0.13</v>
      </c>
      <c r="S59" s="37">
        <v>4.22</v>
      </c>
      <c r="T59" s="37">
        <v>0.63</v>
      </c>
      <c r="U59" s="6"/>
    </row>
    <row r="60" spans="1:21" ht="57" customHeight="1" x14ac:dyDescent="0.3">
      <c r="A60" s="44" t="s">
        <v>102</v>
      </c>
      <c r="B60" s="45" t="s">
        <v>103</v>
      </c>
      <c r="C60" s="37" t="s">
        <v>25</v>
      </c>
      <c r="D60" s="37" t="s">
        <v>25</v>
      </c>
      <c r="E60" s="37" t="s">
        <v>25</v>
      </c>
      <c r="F60" s="37" t="s">
        <v>25</v>
      </c>
      <c r="G60" s="37" t="s">
        <v>25</v>
      </c>
      <c r="H60" s="37" t="s">
        <v>25</v>
      </c>
      <c r="I60" s="37" t="s">
        <v>25</v>
      </c>
      <c r="J60" s="37" t="s">
        <v>25</v>
      </c>
      <c r="K60" s="37" t="s">
        <v>25</v>
      </c>
      <c r="L60" s="37" t="s">
        <v>25</v>
      </c>
      <c r="M60" s="37" t="s">
        <v>25</v>
      </c>
      <c r="N60" s="37" t="s">
        <v>25</v>
      </c>
      <c r="O60" s="37" t="s">
        <v>25</v>
      </c>
      <c r="P60" s="37" t="s">
        <v>25</v>
      </c>
      <c r="Q60" s="37" t="s">
        <v>25</v>
      </c>
      <c r="R60" s="37" t="s">
        <v>25</v>
      </c>
      <c r="S60" s="37" t="s">
        <v>25</v>
      </c>
      <c r="T60" s="37" t="s">
        <v>25</v>
      </c>
      <c r="U60" s="6"/>
    </row>
    <row r="61" spans="1:21" ht="30.75" customHeight="1" x14ac:dyDescent="0.3">
      <c r="A61" s="46" t="s">
        <v>104</v>
      </c>
      <c r="B61" s="47" t="s">
        <v>105</v>
      </c>
      <c r="C61" s="40" t="s">
        <v>25</v>
      </c>
      <c r="D61" s="40" t="s">
        <v>25</v>
      </c>
      <c r="E61" s="40" t="s">
        <v>25</v>
      </c>
      <c r="F61" s="40" t="s">
        <v>25</v>
      </c>
      <c r="G61" s="40" t="s">
        <v>25</v>
      </c>
      <c r="H61" s="40" t="s">
        <v>25</v>
      </c>
      <c r="I61" s="40" t="s">
        <v>25</v>
      </c>
      <c r="J61" s="40" t="s">
        <v>25</v>
      </c>
      <c r="K61" s="40" t="s">
        <v>25</v>
      </c>
      <c r="L61" s="40" t="s">
        <v>25</v>
      </c>
      <c r="M61" s="40" t="s">
        <v>25</v>
      </c>
      <c r="N61" s="40" t="s">
        <v>25</v>
      </c>
      <c r="O61" s="40" t="s">
        <v>25</v>
      </c>
      <c r="P61" s="40" t="s">
        <v>25</v>
      </c>
      <c r="Q61" s="40" t="s">
        <v>25</v>
      </c>
      <c r="R61" s="40" t="s">
        <v>25</v>
      </c>
      <c r="S61" s="40" t="s">
        <v>25</v>
      </c>
      <c r="T61" s="40" t="s">
        <v>25</v>
      </c>
      <c r="U61" s="6"/>
    </row>
    <row r="62" spans="1:21" ht="30.75" customHeight="1" x14ac:dyDescent="0.3">
      <c r="A62" s="46" t="s">
        <v>106</v>
      </c>
      <c r="B62" s="47" t="s">
        <v>107</v>
      </c>
      <c r="C62" s="40">
        <v>105.4</v>
      </c>
      <c r="D62" s="40">
        <v>1.5</v>
      </c>
      <c r="E62" s="40">
        <v>106.9</v>
      </c>
      <c r="F62" s="40">
        <v>428.71</v>
      </c>
      <c r="G62" s="40">
        <v>1</v>
      </c>
      <c r="H62" s="40">
        <v>429.71</v>
      </c>
      <c r="I62" s="40">
        <v>62.48</v>
      </c>
      <c r="J62" s="40" t="s">
        <v>25</v>
      </c>
      <c r="K62" s="40">
        <v>62.48</v>
      </c>
      <c r="L62" s="40">
        <v>14.57</v>
      </c>
      <c r="M62" s="40" t="s">
        <v>25</v>
      </c>
      <c r="N62" s="40">
        <v>14.54</v>
      </c>
      <c r="O62" s="40">
        <v>-366.23</v>
      </c>
      <c r="P62" s="40">
        <v>-1</v>
      </c>
      <c r="Q62" s="40">
        <v>-367.23</v>
      </c>
      <c r="R62" s="40">
        <v>59.28</v>
      </c>
      <c r="S62" s="40" t="s">
        <v>25</v>
      </c>
      <c r="T62" s="40">
        <v>58.45</v>
      </c>
      <c r="U62" s="6"/>
    </row>
    <row r="63" spans="1:21" ht="30.75" customHeight="1" x14ac:dyDescent="0.3">
      <c r="A63" s="46" t="s">
        <v>108</v>
      </c>
      <c r="B63" s="47" t="s">
        <v>109</v>
      </c>
      <c r="C63" s="40">
        <v>5</v>
      </c>
      <c r="D63" s="40">
        <v>15</v>
      </c>
      <c r="E63" s="40">
        <v>20</v>
      </c>
      <c r="F63" s="40">
        <v>13.8</v>
      </c>
      <c r="G63" s="40">
        <v>26.45</v>
      </c>
      <c r="H63" s="40">
        <v>40.25</v>
      </c>
      <c r="I63" s="40">
        <v>4.12</v>
      </c>
      <c r="J63" s="40">
        <v>28.5</v>
      </c>
      <c r="K63" s="40">
        <v>32.630000000000003</v>
      </c>
      <c r="L63" s="40">
        <v>29.86</v>
      </c>
      <c r="M63" s="40">
        <v>107.75</v>
      </c>
      <c r="N63" s="40">
        <v>81.069999999999993</v>
      </c>
      <c r="O63" s="40">
        <v>-9.68</v>
      </c>
      <c r="P63" s="40">
        <v>2.0499999999999998</v>
      </c>
      <c r="Q63" s="40">
        <v>-7.62</v>
      </c>
      <c r="R63" s="40">
        <v>82.4</v>
      </c>
      <c r="S63" s="40">
        <v>190</v>
      </c>
      <c r="T63" s="40">
        <v>163.15</v>
      </c>
      <c r="U63" s="6"/>
    </row>
    <row r="64" spans="1:21" ht="30.75" customHeight="1" x14ac:dyDescent="0.3">
      <c r="A64" s="48" t="s">
        <v>110</v>
      </c>
      <c r="B64" s="45" t="s">
        <v>111</v>
      </c>
      <c r="C64" s="37" t="s">
        <v>25</v>
      </c>
      <c r="D64" s="37" t="s">
        <v>25</v>
      </c>
      <c r="E64" s="37" t="s">
        <v>25</v>
      </c>
      <c r="F64" s="37">
        <v>13.8</v>
      </c>
      <c r="G64" s="37" t="s">
        <v>25</v>
      </c>
      <c r="H64" s="37">
        <v>13.8</v>
      </c>
      <c r="I64" s="37">
        <v>4.12</v>
      </c>
      <c r="J64" s="37">
        <v>-2.2000000000000002</v>
      </c>
      <c r="K64" s="37">
        <v>1.92</v>
      </c>
      <c r="L64" s="37">
        <v>29.86</v>
      </c>
      <c r="M64" s="37" t="s">
        <v>25</v>
      </c>
      <c r="N64" s="37">
        <v>13.91</v>
      </c>
      <c r="O64" s="37">
        <v>-9.68</v>
      </c>
      <c r="P64" s="37">
        <v>-2.2000000000000002</v>
      </c>
      <c r="Q64" s="37">
        <v>-11.88</v>
      </c>
      <c r="R64" s="37" t="s">
        <v>25</v>
      </c>
      <c r="S64" s="37" t="s">
        <v>25</v>
      </c>
      <c r="T64" s="37" t="s">
        <v>25</v>
      </c>
      <c r="U64" s="6"/>
    </row>
    <row r="65" spans="1:21" ht="30.75" customHeight="1" x14ac:dyDescent="0.3">
      <c r="A65" s="48" t="s">
        <v>112</v>
      </c>
      <c r="B65" s="45" t="s">
        <v>113</v>
      </c>
      <c r="C65" s="37">
        <v>5</v>
      </c>
      <c r="D65" s="37" t="s">
        <v>25</v>
      </c>
      <c r="E65" s="37">
        <v>5</v>
      </c>
      <c r="F65" s="37" t="s">
        <v>25</v>
      </c>
      <c r="G65" s="37">
        <v>26.45</v>
      </c>
      <c r="H65" s="37">
        <v>26.45</v>
      </c>
      <c r="I65" s="37" t="s">
        <v>25</v>
      </c>
      <c r="J65" s="37">
        <v>29.4</v>
      </c>
      <c r="K65" s="37">
        <v>29.4</v>
      </c>
      <c r="L65" s="37" t="s">
        <v>25</v>
      </c>
      <c r="M65" s="37">
        <v>111.15</v>
      </c>
      <c r="N65" s="37">
        <v>111.15</v>
      </c>
      <c r="O65" s="37" t="s">
        <v>25</v>
      </c>
      <c r="P65" s="37">
        <v>2.95</v>
      </c>
      <c r="Q65" s="37">
        <v>2.95</v>
      </c>
      <c r="R65" s="37" t="s">
        <v>25</v>
      </c>
      <c r="S65" s="37" t="s">
        <v>25</v>
      </c>
      <c r="T65" s="37">
        <v>588</v>
      </c>
      <c r="U65" s="6"/>
    </row>
    <row r="66" spans="1:21" ht="30.75" customHeight="1" x14ac:dyDescent="0.3">
      <c r="A66" s="48" t="s">
        <v>114</v>
      </c>
      <c r="B66" s="45" t="s">
        <v>115</v>
      </c>
      <c r="C66" s="37" t="s">
        <v>25</v>
      </c>
      <c r="D66" s="37">
        <v>15</v>
      </c>
      <c r="E66" s="37">
        <v>15</v>
      </c>
      <c r="F66" s="37" t="s">
        <v>25</v>
      </c>
      <c r="G66" s="37" t="s">
        <v>25</v>
      </c>
      <c r="H66" s="37" t="s">
        <v>25</v>
      </c>
      <c r="I66" s="37" t="s">
        <v>25</v>
      </c>
      <c r="J66" s="37">
        <v>1.3</v>
      </c>
      <c r="K66" s="37">
        <v>1.3</v>
      </c>
      <c r="L66" s="37" t="s">
        <v>25</v>
      </c>
      <c r="M66" s="37" t="s">
        <v>25</v>
      </c>
      <c r="N66" s="37" t="s">
        <v>25</v>
      </c>
      <c r="O66" s="37" t="s">
        <v>25</v>
      </c>
      <c r="P66" s="37">
        <v>1.3</v>
      </c>
      <c r="Q66" s="37">
        <v>1.3</v>
      </c>
      <c r="R66" s="37" t="s">
        <v>25</v>
      </c>
      <c r="S66" s="37">
        <v>8.67</v>
      </c>
      <c r="T66" s="37">
        <v>8.67</v>
      </c>
      <c r="U66" s="6"/>
    </row>
  </sheetData>
  <mergeCells count="29">
    <mergeCell ref="E13:E14"/>
    <mergeCell ref="F13:F14"/>
    <mergeCell ref="G13:G14"/>
    <mergeCell ref="H13:H14"/>
    <mergeCell ref="R13:R14"/>
    <mergeCell ref="S13:S14"/>
    <mergeCell ref="R11:T12"/>
    <mergeCell ref="T13:T14"/>
    <mergeCell ref="A3:T3"/>
    <mergeCell ref="A5:T5"/>
    <mergeCell ref="B7:N7"/>
    <mergeCell ref="C11:E12"/>
    <mergeCell ref="F11:H12"/>
    <mergeCell ref="I11:K12"/>
    <mergeCell ref="L11:N12"/>
    <mergeCell ref="O11:Q12"/>
    <mergeCell ref="A11:A14"/>
    <mergeCell ref="B11:B14"/>
    <mergeCell ref="C13:C14"/>
    <mergeCell ref="D13:D14"/>
    <mergeCell ref="N13:N14"/>
    <mergeCell ref="Q13:Q14"/>
    <mergeCell ref="I13:I14"/>
    <mergeCell ref="J13:J14"/>
    <mergeCell ref="K13:K14"/>
    <mergeCell ref="L13:L14"/>
    <mergeCell ref="M13:M14"/>
    <mergeCell ref="O13:O14"/>
    <mergeCell ref="P13:P14"/>
  </mergeCells>
  <pageMargins left="0.70866141732283472" right="0.19685039370078741" top="0.31496062992125984" bottom="0.15748031496062992" header="0.31496062992125984" footer="0.31496062992125984"/>
  <pageSetup paperSize="9" scale="40" fitToHeight="2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zoomScaleNormal="100" zoomScaleSheetLayoutView="100" workbookViewId="0">
      <selection activeCell="L1" sqref="L1:T1048576"/>
    </sheetView>
  </sheetViews>
  <sheetFormatPr defaultRowHeight="15" x14ac:dyDescent="0.25"/>
  <cols>
    <col min="1" max="1" width="48.7109375" style="1" customWidth="1"/>
    <col min="2" max="2" width="28.7109375" style="1" hidden="1" customWidth="1"/>
    <col min="3" max="11" width="14.140625" style="1" customWidth="1"/>
    <col min="12" max="20" width="12.42578125" style="1" customWidth="1"/>
    <col min="21" max="21" width="9.140625" style="1" customWidth="1"/>
    <col min="22" max="16384" width="9.140625" style="1"/>
  </cols>
  <sheetData>
    <row r="1" spans="1:21" s="110" customFormat="1" ht="15" customHeight="1" x14ac:dyDescent="0.3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s="110" customFormat="1" ht="18.75" customHeight="1" x14ac:dyDescent="0.35">
      <c r="A2" s="175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09"/>
    </row>
    <row r="3" spans="1:21" s="110" customFormat="1" ht="15" customHeight="1" x14ac:dyDescent="0.3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s="110" customFormat="1" ht="15.75" customHeight="1" x14ac:dyDescent="0.35">
      <c r="A4" s="177" t="s">
        <v>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09"/>
    </row>
    <row r="5" spans="1:21" s="110" customFormat="1" ht="15" customHeight="1" x14ac:dyDescent="0.3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1" s="110" customFormat="1" ht="15" customHeight="1" x14ac:dyDescent="0.35">
      <c r="A6" s="109"/>
      <c r="B6" s="171" t="s">
        <v>122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09"/>
      <c r="N6" s="109"/>
      <c r="O6" s="109"/>
      <c r="P6" s="109"/>
      <c r="Q6" s="109"/>
      <c r="R6" s="109"/>
      <c r="S6" s="109"/>
      <c r="T6" s="109"/>
      <c r="U6" s="109"/>
    </row>
    <row r="7" spans="1:21" ht="1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5" customHeight="1" x14ac:dyDescent="0.25">
      <c r="A8" s="3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6"/>
    </row>
    <row r="9" spans="1:21" ht="1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6"/>
    </row>
    <row r="10" spans="1:21" s="119" customFormat="1" ht="15" customHeight="1" x14ac:dyDescent="0.3">
      <c r="A10" s="189" t="s">
        <v>4</v>
      </c>
      <c r="B10" s="189" t="s">
        <v>5</v>
      </c>
      <c r="C10" s="189" t="s">
        <v>6</v>
      </c>
      <c r="D10" s="190"/>
      <c r="E10" s="190"/>
      <c r="F10" s="193" t="s">
        <v>7</v>
      </c>
      <c r="G10" s="194"/>
      <c r="H10" s="194"/>
      <c r="I10" s="193" t="s">
        <v>8</v>
      </c>
      <c r="J10" s="194"/>
      <c r="K10" s="194"/>
      <c r="L10" s="189" t="s">
        <v>9</v>
      </c>
      <c r="M10" s="190"/>
      <c r="N10" s="190"/>
      <c r="O10" s="189" t="s">
        <v>10</v>
      </c>
      <c r="P10" s="190"/>
      <c r="Q10" s="190"/>
      <c r="R10" s="189" t="s">
        <v>11</v>
      </c>
      <c r="S10" s="190"/>
      <c r="T10" s="190"/>
      <c r="U10" s="118"/>
    </row>
    <row r="11" spans="1:21" s="119" customFormat="1" ht="15" customHeight="1" x14ac:dyDescent="0.3">
      <c r="A11" s="190"/>
      <c r="B11" s="190"/>
      <c r="C11" s="190"/>
      <c r="D11" s="190"/>
      <c r="E11" s="190"/>
      <c r="F11" s="194"/>
      <c r="G11" s="194"/>
      <c r="H11" s="194"/>
      <c r="I11" s="194"/>
      <c r="J11" s="194"/>
      <c r="K11" s="194"/>
      <c r="L11" s="190"/>
      <c r="M11" s="190"/>
      <c r="N11" s="190"/>
      <c r="O11" s="190"/>
      <c r="P11" s="190"/>
      <c r="Q11" s="190"/>
      <c r="R11" s="190"/>
      <c r="S11" s="190"/>
      <c r="T11" s="190"/>
      <c r="U11" s="118"/>
    </row>
    <row r="12" spans="1:21" s="119" customFormat="1" ht="15" customHeight="1" x14ac:dyDescent="0.3">
      <c r="A12" s="190"/>
      <c r="B12" s="190"/>
      <c r="C12" s="189" t="s">
        <v>12</v>
      </c>
      <c r="D12" s="189" t="s">
        <v>13</v>
      </c>
      <c r="E12" s="189" t="s">
        <v>14</v>
      </c>
      <c r="F12" s="189" t="s">
        <v>12</v>
      </c>
      <c r="G12" s="189" t="s">
        <v>13</v>
      </c>
      <c r="H12" s="189" t="s">
        <v>14</v>
      </c>
      <c r="I12" s="189" t="s">
        <v>12</v>
      </c>
      <c r="J12" s="189" t="s">
        <v>13</v>
      </c>
      <c r="K12" s="189" t="s">
        <v>15</v>
      </c>
      <c r="L12" s="189" t="s">
        <v>12</v>
      </c>
      <c r="M12" s="189" t="s">
        <v>13</v>
      </c>
      <c r="N12" s="189" t="s">
        <v>14</v>
      </c>
      <c r="O12" s="189" t="s">
        <v>12</v>
      </c>
      <c r="P12" s="189" t="s">
        <v>13</v>
      </c>
      <c r="Q12" s="189" t="s">
        <v>14</v>
      </c>
      <c r="R12" s="189" t="s">
        <v>12</v>
      </c>
      <c r="S12" s="189" t="s">
        <v>13</v>
      </c>
      <c r="T12" s="189" t="s">
        <v>14</v>
      </c>
      <c r="U12" s="118"/>
    </row>
    <row r="13" spans="1:21" s="119" customFormat="1" ht="15" customHeight="1" x14ac:dyDescent="0.3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18"/>
    </row>
    <row r="14" spans="1:21" ht="15" customHeight="1" x14ac:dyDescent="0.25">
      <c r="A14" s="32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  <c r="G14" s="32">
        <v>7</v>
      </c>
      <c r="H14" s="32">
        <v>8</v>
      </c>
      <c r="I14" s="32">
        <v>9</v>
      </c>
      <c r="J14" s="32">
        <v>10</v>
      </c>
      <c r="K14" s="32">
        <v>11</v>
      </c>
      <c r="L14" s="32">
        <v>12</v>
      </c>
      <c r="M14" s="32">
        <v>13</v>
      </c>
      <c r="N14" s="32">
        <v>14</v>
      </c>
      <c r="O14" s="32">
        <v>15</v>
      </c>
      <c r="P14" s="32">
        <v>16</v>
      </c>
      <c r="Q14" s="32">
        <v>17</v>
      </c>
      <c r="R14" s="32">
        <v>18</v>
      </c>
      <c r="S14" s="32">
        <v>19</v>
      </c>
      <c r="T14" s="32">
        <v>20</v>
      </c>
      <c r="U14" s="6"/>
    </row>
    <row r="15" spans="1:21" ht="27.75" customHeight="1" x14ac:dyDescent="0.3">
      <c r="A15" s="42" t="s">
        <v>17</v>
      </c>
      <c r="B15" s="43" t="s">
        <v>18</v>
      </c>
      <c r="C15" s="35">
        <v>366748.52</v>
      </c>
      <c r="D15" s="35">
        <v>49172.65</v>
      </c>
      <c r="E15" s="35">
        <v>415921.17</v>
      </c>
      <c r="F15" s="35">
        <v>33366.9</v>
      </c>
      <c r="G15" s="35">
        <v>4221.46</v>
      </c>
      <c r="H15" s="35">
        <v>37588.35</v>
      </c>
      <c r="I15" s="35">
        <v>43046.8</v>
      </c>
      <c r="J15" s="35">
        <v>7918.39</v>
      </c>
      <c r="K15" s="35">
        <v>50965.19</v>
      </c>
      <c r="L15" s="35">
        <v>129.01</v>
      </c>
      <c r="M15" s="35">
        <v>187.57</v>
      </c>
      <c r="N15" s="35">
        <v>135.59</v>
      </c>
      <c r="O15" s="35">
        <v>9679.9</v>
      </c>
      <c r="P15" s="35">
        <v>3696.93</v>
      </c>
      <c r="Q15" s="35">
        <v>13376.84</v>
      </c>
      <c r="R15" s="35">
        <v>11.74</v>
      </c>
      <c r="S15" s="35">
        <v>16.100000000000001</v>
      </c>
      <c r="T15" s="35">
        <v>12.25</v>
      </c>
      <c r="U15" s="6"/>
    </row>
    <row r="16" spans="1:21" ht="27.75" customHeight="1" x14ac:dyDescent="0.3">
      <c r="A16" s="42" t="s">
        <v>19</v>
      </c>
      <c r="B16" s="43"/>
      <c r="C16" s="35">
        <v>366748.52</v>
      </c>
      <c r="D16" s="35">
        <v>49172.65</v>
      </c>
      <c r="E16" s="35">
        <v>415921.17</v>
      </c>
      <c r="F16" s="35">
        <v>33366.339999999997</v>
      </c>
      <c r="G16" s="35">
        <v>4007.78</v>
      </c>
      <c r="H16" s="35">
        <v>37374.11</v>
      </c>
      <c r="I16" s="35">
        <v>43089.61</v>
      </c>
      <c r="J16" s="35">
        <v>6788.44</v>
      </c>
      <c r="K16" s="35">
        <v>49878.04</v>
      </c>
      <c r="L16" s="35">
        <v>129.13999999999999</v>
      </c>
      <c r="M16" s="35">
        <v>169.38</v>
      </c>
      <c r="N16" s="35">
        <v>133.46</v>
      </c>
      <c r="O16" s="35">
        <v>9723.27</v>
      </c>
      <c r="P16" s="35">
        <v>2780.66</v>
      </c>
      <c r="Q16" s="35">
        <v>12503.93</v>
      </c>
      <c r="R16" s="35">
        <v>11.75</v>
      </c>
      <c r="S16" s="35">
        <v>13.81</v>
      </c>
      <c r="T16" s="35">
        <v>11.99</v>
      </c>
      <c r="U16" s="6"/>
    </row>
    <row r="17" spans="1:21" ht="27.75" customHeight="1" x14ac:dyDescent="0.3">
      <c r="A17" s="42" t="s">
        <v>20</v>
      </c>
      <c r="B17" s="43"/>
      <c r="C17" s="35">
        <v>341309.22</v>
      </c>
      <c r="D17" s="35">
        <v>41376.699999999997</v>
      </c>
      <c r="E17" s="35">
        <v>382685.92</v>
      </c>
      <c r="F17" s="35">
        <v>28640.68</v>
      </c>
      <c r="G17" s="35">
        <v>3645.15</v>
      </c>
      <c r="H17" s="35">
        <v>32285.82</v>
      </c>
      <c r="I17" s="35">
        <v>40577.78</v>
      </c>
      <c r="J17" s="35">
        <v>4281.29</v>
      </c>
      <c r="K17" s="35">
        <v>44859.06</v>
      </c>
      <c r="L17" s="35">
        <v>141.68</v>
      </c>
      <c r="M17" s="35">
        <v>117.45</v>
      </c>
      <c r="N17" s="35">
        <v>138.94</v>
      </c>
      <c r="O17" s="35">
        <v>11937.1</v>
      </c>
      <c r="P17" s="35">
        <v>636.14</v>
      </c>
      <c r="Q17" s="35">
        <v>12573.24</v>
      </c>
      <c r="R17" s="35">
        <v>11.89</v>
      </c>
      <c r="S17" s="35">
        <v>10.35</v>
      </c>
      <c r="T17" s="35">
        <v>11.72</v>
      </c>
      <c r="U17" s="6"/>
    </row>
    <row r="18" spans="1:21" ht="27.75" customHeight="1" x14ac:dyDescent="0.3">
      <c r="A18" s="44" t="s">
        <v>21</v>
      </c>
      <c r="B18" s="45" t="s">
        <v>22</v>
      </c>
      <c r="C18" s="37">
        <v>195926.52</v>
      </c>
      <c r="D18" s="37">
        <v>7372</v>
      </c>
      <c r="E18" s="37">
        <v>203298.52</v>
      </c>
      <c r="F18" s="37">
        <v>22159.46</v>
      </c>
      <c r="G18" s="37">
        <v>836.21</v>
      </c>
      <c r="H18" s="37">
        <v>22995.67</v>
      </c>
      <c r="I18" s="37">
        <v>27346.65</v>
      </c>
      <c r="J18" s="37">
        <v>1031.95</v>
      </c>
      <c r="K18" s="37">
        <v>28378.59</v>
      </c>
      <c r="L18" s="37">
        <v>123.41</v>
      </c>
      <c r="M18" s="37">
        <v>123.41</v>
      </c>
      <c r="N18" s="37">
        <v>123.41</v>
      </c>
      <c r="O18" s="37">
        <v>5187.1899999999996</v>
      </c>
      <c r="P18" s="37">
        <v>195.74</v>
      </c>
      <c r="Q18" s="37">
        <v>5382.92</v>
      </c>
      <c r="R18" s="37">
        <v>13.96</v>
      </c>
      <c r="S18" s="37">
        <v>14</v>
      </c>
      <c r="T18" s="37">
        <v>13.96</v>
      </c>
      <c r="U18" s="6"/>
    </row>
    <row r="19" spans="1:21" ht="27.75" customHeight="1" x14ac:dyDescent="0.3">
      <c r="A19" s="44" t="s">
        <v>23</v>
      </c>
      <c r="B19" s="45" t="s">
        <v>24</v>
      </c>
      <c r="C19" s="37">
        <v>7209.7</v>
      </c>
      <c r="D19" s="37" t="s">
        <v>25</v>
      </c>
      <c r="E19" s="37">
        <v>7209.7</v>
      </c>
      <c r="F19" s="37">
        <v>1277.0999999999999</v>
      </c>
      <c r="G19" s="37" t="s">
        <v>25</v>
      </c>
      <c r="H19" s="37">
        <v>1277.0999999999999</v>
      </c>
      <c r="I19" s="37">
        <v>1155.48</v>
      </c>
      <c r="J19" s="37" t="s">
        <v>25</v>
      </c>
      <c r="K19" s="37">
        <v>1155.48</v>
      </c>
      <c r="L19" s="37">
        <v>90.48</v>
      </c>
      <c r="M19" s="37" t="s">
        <v>25</v>
      </c>
      <c r="N19" s="37">
        <v>90.48</v>
      </c>
      <c r="O19" s="37">
        <v>-121.62</v>
      </c>
      <c r="P19" s="37" t="s">
        <v>25</v>
      </c>
      <c r="Q19" s="37">
        <v>-121.62</v>
      </c>
      <c r="R19" s="37">
        <v>16.03</v>
      </c>
      <c r="S19" s="37" t="s">
        <v>25</v>
      </c>
      <c r="T19" s="37">
        <v>16.03</v>
      </c>
      <c r="U19" s="6"/>
    </row>
    <row r="20" spans="1:21" ht="27.75" customHeight="1" x14ac:dyDescent="0.3">
      <c r="A20" s="46" t="s">
        <v>26</v>
      </c>
      <c r="B20" s="47" t="s">
        <v>27</v>
      </c>
      <c r="C20" s="40">
        <v>87349</v>
      </c>
      <c r="D20" s="40">
        <v>254.7</v>
      </c>
      <c r="E20" s="40">
        <v>87603.7</v>
      </c>
      <c r="F20" s="40">
        <v>4140.59</v>
      </c>
      <c r="G20" s="40">
        <v>18.940000000000001</v>
      </c>
      <c r="H20" s="40">
        <v>4159.53</v>
      </c>
      <c r="I20" s="40">
        <v>6035.69</v>
      </c>
      <c r="J20" s="40">
        <v>33.21</v>
      </c>
      <c r="K20" s="40">
        <v>6068.9</v>
      </c>
      <c r="L20" s="40">
        <v>145.77000000000001</v>
      </c>
      <c r="M20" s="40">
        <v>175.34</v>
      </c>
      <c r="N20" s="40">
        <v>145.9</v>
      </c>
      <c r="O20" s="40">
        <v>1895.1</v>
      </c>
      <c r="P20" s="40">
        <v>14.27</v>
      </c>
      <c r="Q20" s="40">
        <v>1909.37</v>
      </c>
      <c r="R20" s="40">
        <v>6.91</v>
      </c>
      <c r="S20" s="40">
        <v>13.04</v>
      </c>
      <c r="T20" s="40">
        <v>6.93</v>
      </c>
      <c r="U20" s="6"/>
    </row>
    <row r="21" spans="1:21" ht="27.75" customHeight="1" x14ac:dyDescent="0.3">
      <c r="A21" s="48" t="s">
        <v>28</v>
      </c>
      <c r="B21" s="45" t="s">
        <v>29</v>
      </c>
      <c r="C21" s="37">
        <v>77868</v>
      </c>
      <c r="D21" s="37" t="s">
        <v>25</v>
      </c>
      <c r="E21" s="37">
        <v>77868</v>
      </c>
      <c r="F21" s="37">
        <v>2174.63</v>
      </c>
      <c r="G21" s="37" t="s">
        <v>25</v>
      </c>
      <c r="H21" s="37">
        <v>2174.63</v>
      </c>
      <c r="I21" s="37">
        <v>3584.02</v>
      </c>
      <c r="J21" s="37" t="s">
        <v>25</v>
      </c>
      <c r="K21" s="37">
        <v>3584.02</v>
      </c>
      <c r="L21" s="37">
        <v>164.81</v>
      </c>
      <c r="M21" s="37" t="s">
        <v>25</v>
      </c>
      <c r="N21" s="37">
        <v>164.81</v>
      </c>
      <c r="O21" s="37">
        <v>1409.39</v>
      </c>
      <c r="P21" s="37" t="s">
        <v>25</v>
      </c>
      <c r="Q21" s="37">
        <v>1409.39</v>
      </c>
      <c r="R21" s="37">
        <v>4.5999999999999996</v>
      </c>
      <c r="S21" s="37" t="s">
        <v>25</v>
      </c>
      <c r="T21" s="37">
        <v>4.5999999999999996</v>
      </c>
      <c r="U21" s="6"/>
    </row>
    <row r="22" spans="1:21" ht="27.75" customHeight="1" x14ac:dyDescent="0.3">
      <c r="A22" s="48" t="s">
        <v>30</v>
      </c>
      <c r="B22" s="45" t="s">
        <v>31</v>
      </c>
      <c r="C22" s="37">
        <v>8793</v>
      </c>
      <c r="D22" s="37" t="s">
        <v>25</v>
      </c>
      <c r="E22" s="37">
        <v>8793</v>
      </c>
      <c r="F22" s="37">
        <v>1917.51</v>
      </c>
      <c r="G22" s="37" t="s">
        <v>25</v>
      </c>
      <c r="H22" s="37">
        <v>1917.51</v>
      </c>
      <c r="I22" s="37">
        <v>2351.0300000000002</v>
      </c>
      <c r="J22" s="37" t="s">
        <v>25</v>
      </c>
      <c r="K22" s="37">
        <v>2351.0300000000002</v>
      </c>
      <c r="L22" s="37">
        <v>122.61</v>
      </c>
      <c r="M22" s="37" t="s">
        <v>25</v>
      </c>
      <c r="N22" s="37">
        <v>122.61</v>
      </c>
      <c r="O22" s="37">
        <v>433.52</v>
      </c>
      <c r="P22" s="37" t="s">
        <v>25</v>
      </c>
      <c r="Q22" s="37">
        <v>433.52</v>
      </c>
      <c r="R22" s="37">
        <v>26.74</v>
      </c>
      <c r="S22" s="37" t="s">
        <v>25</v>
      </c>
      <c r="T22" s="37">
        <v>26.74</v>
      </c>
      <c r="U22" s="6"/>
    </row>
    <row r="23" spans="1:21" ht="27.75" customHeight="1" x14ac:dyDescent="0.3">
      <c r="A23" s="48" t="s">
        <v>32</v>
      </c>
      <c r="B23" s="45" t="s">
        <v>33</v>
      </c>
      <c r="C23" s="37">
        <v>585</v>
      </c>
      <c r="D23" s="37">
        <v>254.7</v>
      </c>
      <c r="E23" s="37">
        <v>839.7</v>
      </c>
      <c r="F23" s="37">
        <v>44.19</v>
      </c>
      <c r="G23" s="37">
        <v>18.940000000000001</v>
      </c>
      <c r="H23" s="37">
        <v>63.13</v>
      </c>
      <c r="I23" s="37">
        <v>77.489999999999995</v>
      </c>
      <c r="J23" s="37">
        <v>33.21</v>
      </c>
      <c r="K23" s="37">
        <v>110.7</v>
      </c>
      <c r="L23" s="37">
        <v>175.36</v>
      </c>
      <c r="M23" s="37">
        <v>175.34</v>
      </c>
      <c r="N23" s="37">
        <v>175.35</v>
      </c>
      <c r="O23" s="37">
        <v>33.299999999999997</v>
      </c>
      <c r="P23" s="37">
        <v>14.27</v>
      </c>
      <c r="Q23" s="37">
        <v>47.57</v>
      </c>
      <c r="R23" s="37">
        <v>13.25</v>
      </c>
      <c r="S23" s="37">
        <v>13.04</v>
      </c>
      <c r="T23" s="37">
        <v>13.18</v>
      </c>
      <c r="U23" s="6"/>
    </row>
    <row r="24" spans="1:21" ht="27.75" customHeight="1" x14ac:dyDescent="0.3">
      <c r="A24" s="48" t="s">
        <v>34</v>
      </c>
      <c r="B24" s="45" t="s">
        <v>35</v>
      </c>
      <c r="C24" s="37">
        <v>103</v>
      </c>
      <c r="D24" s="37" t="s">
        <v>25</v>
      </c>
      <c r="E24" s="37">
        <v>103</v>
      </c>
      <c r="F24" s="37">
        <v>4.25</v>
      </c>
      <c r="G24" s="37" t="s">
        <v>25</v>
      </c>
      <c r="H24" s="37">
        <v>4.25</v>
      </c>
      <c r="I24" s="37">
        <v>23.16</v>
      </c>
      <c r="J24" s="37" t="s">
        <v>25</v>
      </c>
      <c r="K24" s="37">
        <v>23.16</v>
      </c>
      <c r="L24" s="37">
        <v>544.94000000000005</v>
      </c>
      <c r="M24" s="37" t="s">
        <v>25</v>
      </c>
      <c r="N24" s="37">
        <v>544.94000000000005</v>
      </c>
      <c r="O24" s="37">
        <v>18.91</v>
      </c>
      <c r="P24" s="37" t="s">
        <v>25</v>
      </c>
      <c r="Q24" s="37">
        <v>18.91</v>
      </c>
      <c r="R24" s="37">
        <v>22.49</v>
      </c>
      <c r="S24" s="37" t="s">
        <v>25</v>
      </c>
      <c r="T24" s="37">
        <v>22.49</v>
      </c>
      <c r="U24" s="6"/>
    </row>
    <row r="25" spans="1:21" ht="27.75" customHeight="1" x14ac:dyDescent="0.3">
      <c r="A25" s="46" t="s">
        <v>36</v>
      </c>
      <c r="B25" s="47" t="s">
        <v>37</v>
      </c>
      <c r="C25" s="40">
        <v>43710</v>
      </c>
      <c r="D25" s="40">
        <v>33750</v>
      </c>
      <c r="E25" s="40">
        <v>77460</v>
      </c>
      <c r="F25" s="40">
        <v>230.81</v>
      </c>
      <c r="G25" s="40">
        <v>2790</v>
      </c>
      <c r="H25" s="40">
        <v>3020.8</v>
      </c>
      <c r="I25" s="40">
        <v>5270.7</v>
      </c>
      <c r="J25" s="40">
        <v>3216.13</v>
      </c>
      <c r="K25" s="40">
        <v>8486.83</v>
      </c>
      <c r="L25" s="40">
        <v>2283.5700000000002</v>
      </c>
      <c r="M25" s="40">
        <v>115.27</v>
      </c>
      <c r="N25" s="40">
        <v>280.95</v>
      </c>
      <c r="O25" s="40">
        <v>5039.8900000000003</v>
      </c>
      <c r="P25" s="40">
        <v>426.13</v>
      </c>
      <c r="Q25" s="40">
        <v>5466.03</v>
      </c>
      <c r="R25" s="40">
        <v>12.06</v>
      </c>
      <c r="S25" s="40">
        <v>9.5299999999999994</v>
      </c>
      <c r="T25" s="40">
        <v>10.96</v>
      </c>
      <c r="U25" s="6"/>
    </row>
    <row r="26" spans="1:21" ht="27.75" customHeight="1" x14ac:dyDescent="0.3">
      <c r="A26" s="48" t="s">
        <v>38</v>
      </c>
      <c r="B26" s="45" t="s">
        <v>39</v>
      </c>
      <c r="C26" s="37" t="s">
        <v>25</v>
      </c>
      <c r="D26" s="37">
        <v>8233</v>
      </c>
      <c r="E26" s="37">
        <v>8233</v>
      </c>
      <c r="F26" s="37" t="s">
        <v>25</v>
      </c>
      <c r="G26" s="37">
        <v>480.8</v>
      </c>
      <c r="H26" s="37">
        <v>480.8</v>
      </c>
      <c r="I26" s="37" t="s">
        <v>25</v>
      </c>
      <c r="J26" s="37">
        <v>523.27</v>
      </c>
      <c r="K26" s="37">
        <v>523.27</v>
      </c>
      <c r="L26" s="37" t="s">
        <v>25</v>
      </c>
      <c r="M26" s="37">
        <v>108.83</v>
      </c>
      <c r="N26" s="37">
        <v>108.83</v>
      </c>
      <c r="O26" s="37" t="s">
        <v>25</v>
      </c>
      <c r="P26" s="37">
        <v>42.47</v>
      </c>
      <c r="Q26" s="37">
        <v>42.47</v>
      </c>
      <c r="R26" s="37" t="s">
        <v>25</v>
      </c>
      <c r="S26" s="37">
        <v>6.36</v>
      </c>
      <c r="T26" s="37">
        <v>6.36</v>
      </c>
      <c r="U26" s="6"/>
    </row>
    <row r="27" spans="1:21" ht="27.75" customHeight="1" x14ac:dyDescent="0.3">
      <c r="A27" s="48" t="s">
        <v>40</v>
      </c>
      <c r="B27" s="45" t="s">
        <v>41</v>
      </c>
      <c r="C27" s="37">
        <v>43710</v>
      </c>
      <c r="D27" s="37" t="s">
        <v>25</v>
      </c>
      <c r="E27" s="37">
        <v>43710</v>
      </c>
      <c r="F27" s="37">
        <v>230.6</v>
      </c>
      <c r="G27" s="37" t="s">
        <v>25</v>
      </c>
      <c r="H27" s="37">
        <v>230.6</v>
      </c>
      <c r="I27" s="37">
        <v>5270.7</v>
      </c>
      <c r="J27" s="37" t="s">
        <v>25</v>
      </c>
      <c r="K27" s="37">
        <v>5270.7</v>
      </c>
      <c r="L27" s="37">
        <v>2285.65</v>
      </c>
      <c r="M27" s="37" t="s">
        <v>25</v>
      </c>
      <c r="N27" s="37">
        <v>2285.65</v>
      </c>
      <c r="O27" s="37">
        <v>5040.1000000000004</v>
      </c>
      <c r="P27" s="37" t="s">
        <v>25</v>
      </c>
      <c r="Q27" s="37">
        <v>5040.1000000000004</v>
      </c>
      <c r="R27" s="37">
        <v>12.06</v>
      </c>
      <c r="S27" s="37" t="s">
        <v>25</v>
      </c>
      <c r="T27" s="37">
        <v>12.06</v>
      </c>
      <c r="U27" s="6"/>
    </row>
    <row r="28" spans="1:21" ht="27.75" customHeight="1" x14ac:dyDescent="0.3">
      <c r="A28" s="48" t="s">
        <v>42</v>
      </c>
      <c r="B28" s="45" t="s">
        <v>43</v>
      </c>
      <c r="C28" s="37" t="s">
        <v>25</v>
      </c>
      <c r="D28" s="37">
        <v>25517</v>
      </c>
      <c r="E28" s="37">
        <v>25517</v>
      </c>
      <c r="F28" s="37">
        <v>0.21</v>
      </c>
      <c r="G28" s="37">
        <v>2309.1999999999998</v>
      </c>
      <c r="H28" s="37">
        <v>2309.4</v>
      </c>
      <c r="I28" s="37" t="s">
        <v>25</v>
      </c>
      <c r="J28" s="37">
        <v>2692.86</v>
      </c>
      <c r="K28" s="37">
        <v>2692.86</v>
      </c>
      <c r="L28" s="37" t="s">
        <v>25</v>
      </c>
      <c r="M28" s="37">
        <v>116.61</v>
      </c>
      <c r="N28" s="37">
        <v>116.6</v>
      </c>
      <c r="O28" s="37">
        <v>-0.21</v>
      </c>
      <c r="P28" s="37">
        <v>383.66</v>
      </c>
      <c r="Q28" s="37">
        <v>383.46</v>
      </c>
      <c r="R28" s="37" t="s">
        <v>25</v>
      </c>
      <c r="S28" s="37">
        <v>10.55</v>
      </c>
      <c r="T28" s="37">
        <v>10.55</v>
      </c>
      <c r="U28" s="6"/>
    </row>
    <row r="29" spans="1:21" ht="27.75" customHeight="1" x14ac:dyDescent="0.3">
      <c r="A29" s="48" t="s">
        <v>44</v>
      </c>
      <c r="B29" s="45" t="s">
        <v>45</v>
      </c>
      <c r="C29" s="37" t="s">
        <v>25</v>
      </c>
      <c r="D29" s="37">
        <v>16485</v>
      </c>
      <c r="E29" s="37">
        <v>16485</v>
      </c>
      <c r="F29" s="37">
        <v>0.21</v>
      </c>
      <c r="G29" s="37">
        <v>1898.18</v>
      </c>
      <c r="H29" s="37">
        <v>1898.39</v>
      </c>
      <c r="I29" s="37" t="s">
        <v>25</v>
      </c>
      <c r="J29" s="37">
        <v>2281.65</v>
      </c>
      <c r="K29" s="37">
        <v>2281.65</v>
      </c>
      <c r="L29" s="37" t="s">
        <v>25</v>
      </c>
      <c r="M29" s="37">
        <v>120.2</v>
      </c>
      <c r="N29" s="37">
        <v>120.19</v>
      </c>
      <c r="O29" s="37">
        <v>-0.21</v>
      </c>
      <c r="P29" s="37">
        <v>383.47</v>
      </c>
      <c r="Q29" s="37">
        <v>383.26</v>
      </c>
      <c r="R29" s="37" t="s">
        <v>25</v>
      </c>
      <c r="S29" s="37">
        <v>13.84</v>
      </c>
      <c r="T29" s="37">
        <v>13.84</v>
      </c>
      <c r="U29" s="6"/>
    </row>
    <row r="30" spans="1:21" ht="27.75" customHeight="1" x14ac:dyDescent="0.3">
      <c r="A30" s="48" t="s">
        <v>46</v>
      </c>
      <c r="B30" s="45" t="s">
        <v>47</v>
      </c>
      <c r="C30" s="37" t="s">
        <v>25</v>
      </c>
      <c r="D30" s="37">
        <v>9032</v>
      </c>
      <c r="E30" s="37">
        <v>9032</v>
      </c>
      <c r="F30" s="37" t="s">
        <v>25</v>
      </c>
      <c r="G30" s="37">
        <v>411.01</v>
      </c>
      <c r="H30" s="37">
        <v>411.01</v>
      </c>
      <c r="I30" s="37" t="s">
        <v>25</v>
      </c>
      <c r="J30" s="37">
        <v>411.21</v>
      </c>
      <c r="K30" s="37">
        <v>411.21</v>
      </c>
      <c r="L30" s="37" t="s">
        <v>25</v>
      </c>
      <c r="M30" s="37">
        <v>100.05</v>
      </c>
      <c r="N30" s="37">
        <v>100.05</v>
      </c>
      <c r="O30" s="37" t="s">
        <v>25</v>
      </c>
      <c r="P30" s="37">
        <v>0.2</v>
      </c>
      <c r="Q30" s="37">
        <v>0.2</v>
      </c>
      <c r="R30" s="37" t="s">
        <v>25</v>
      </c>
      <c r="S30" s="37">
        <v>4.55</v>
      </c>
      <c r="T30" s="37">
        <v>4.55</v>
      </c>
      <c r="U30" s="6"/>
    </row>
    <row r="31" spans="1:21" ht="27.75" customHeight="1" x14ac:dyDescent="0.3">
      <c r="A31" s="46" t="s">
        <v>48</v>
      </c>
      <c r="B31" s="47" t="s">
        <v>49</v>
      </c>
      <c r="C31" s="40">
        <v>2080</v>
      </c>
      <c r="D31" s="40" t="s">
        <v>25</v>
      </c>
      <c r="E31" s="40">
        <v>2080</v>
      </c>
      <c r="F31" s="40">
        <v>278.95</v>
      </c>
      <c r="G31" s="40" t="s">
        <v>25</v>
      </c>
      <c r="H31" s="40">
        <v>278.95</v>
      </c>
      <c r="I31" s="40">
        <v>176.99</v>
      </c>
      <c r="J31" s="40" t="s">
        <v>25</v>
      </c>
      <c r="K31" s="40">
        <v>176.99</v>
      </c>
      <c r="L31" s="40">
        <v>63.45</v>
      </c>
      <c r="M31" s="40" t="s">
        <v>25</v>
      </c>
      <c r="N31" s="40">
        <v>63.45</v>
      </c>
      <c r="O31" s="40">
        <v>-101.96</v>
      </c>
      <c r="P31" s="40" t="s">
        <v>25</v>
      </c>
      <c r="Q31" s="40">
        <v>-101.96</v>
      </c>
      <c r="R31" s="40">
        <v>8.51</v>
      </c>
      <c r="S31" s="40" t="s">
        <v>25</v>
      </c>
      <c r="T31" s="40">
        <v>8.51</v>
      </c>
      <c r="U31" s="6"/>
    </row>
    <row r="32" spans="1:21" ht="27.75" customHeight="1" x14ac:dyDescent="0.3">
      <c r="A32" s="48" t="s">
        <v>50</v>
      </c>
      <c r="B32" s="45" t="s">
        <v>51</v>
      </c>
      <c r="C32" s="37">
        <v>2080</v>
      </c>
      <c r="D32" s="37" t="s">
        <v>25</v>
      </c>
      <c r="E32" s="37">
        <v>2080</v>
      </c>
      <c r="F32" s="37">
        <v>278.95</v>
      </c>
      <c r="G32" s="37" t="s">
        <v>25</v>
      </c>
      <c r="H32" s="37">
        <v>278.95</v>
      </c>
      <c r="I32" s="37">
        <v>176.99</v>
      </c>
      <c r="J32" s="37" t="s">
        <v>25</v>
      </c>
      <c r="K32" s="37">
        <v>176.99</v>
      </c>
      <c r="L32" s="37">
        <v>63.45</v>
      </c>
      <c r="M32" s="37" t="s">
        <v>25</v>
      </c>
      <c r="N32" s="37">
        <v>63.45</v>
      </c>
      <c r="O32" s="37">
        <v>-101.96</v>
      </c>
      <c r="P32" s="37" t="s">
        <v>25</v>
      </c>
      <c r="Q32" s="37">
        <v>-101.96</v>
      </c>
      <c r="R32" s="37">
        <v>8.51</v>
      </c>
      <c r="S32" s="37" t="s">
        <v>25</v>
      </c>
      <c r="T32" s="37">
        <v>8.51</v>
      </c>
      <c r="U32" s="6"/>
    </row>
    <row r="33" spans="1:21" ht="27.75" customHeight="1" x14ac:dyDescent="0.3">
      <c r="A33" s="48" t="s">
        <v>52</v>
      </c>
      <c r="B33" s="45" t="s">
        <v>53</v>
      </c>
      <c r="C33" s="37">
        <v>2080</v>
      </c>
      <c r="D33" s="37" t="s">
        <v>25</v>
      </c>
      <c r="E33" s="37">
        <v>2080</v>
      </c>
      <c r="F33" s="37">
        <v>278.95</v>
      </c>
      <c r="G33" s="37" t="s">
        <v>25</v>
      </c>
      <c r="H33" s="37">
        <v>278.95</v>
      </c>
      <c r="I33" s="37">
        <v>176.99</v>
      </c>
      <c r="J33" s="37" t="s">
        <v>25</v>
      </c>
      <c r="K33" s="37">
        <v>176.99</v>
      </c>
      <c r="L33" s="37">
        <v>63.45</v>
      </c>
      <c r="M33" s="37" t="s">
        <v>25</v>
      </c>
      <c r="N33" s="37">
        <v>63.45</v>
      </c>
      <c r="O33" s="37">
        <v>-101.96</v>
      </c>
      <c r="P33" s="37" t="s">
        <v>25</v>
      </c>
      <c r="Q33" s="37">
        <v>-101.96</v>
      </c>
      <c r="R33" s="37">
        <v>8.51</v>
      </c>
      <c r="S33" s="37" t="s">
        <v>25</v>
      </c>
      <c r="T33" s="37">
        <v>8.51</v>
      </c>
      <c r="U33" s="6"/>
    </row>
    <row r="34" spans="1:21" ht="27.75" customHeight="1" x14ac:dyDescent="0.3">
      <c r="A34" s="48" t="s">
        <v>54</v>
      </c>
      <c r="B34" s="45" t="s">
        <v>55</v>
      </c>
      <c r="C34" s="37" t="s">
        <v>25</v>
      </c>
      <c r="D34" s="37" t="s">
        <v>25</v>
      </c>
      <c r="E34" s="37" t="s">
        <v>25</v>
      </c>
      <c r="F34" s="37" t="s">
        <v>25</v>
      </c>
      <c r="G34" s="37" t="s">
        <v>25</v>
      </c>
      <c r="H34" s="37" t="s">
        <v>25</v>
      </c>
      <c r="I34" s="37" t="s">
        <v>25</v>
      </c>
      <c r="J34" s="37" t="s">
        <v>25</v>
      </c>
      <c r="K34" s="37" t="s">
        <v>25</v>
      </c>
      <c r="L34" s="37" t="s">
        <v>25</v>
      </c>
      <c r="M34" s="37" t="s">
        <v>25</v>
      </c>
      <c r="N34" s="37" t="s">
        <v>25</v>
      </c>
      <c r="O34" s="37" t="s">
        <v>25</v>
      </c>
      <c r="P34" s="37" t="s">
        <v>25</v>
      </c>
      <c r="Q34" s="37" t="s">
        <v>25</v>
      </c>
      <c r="R34" s="37" t="s">
        <v>25</v>
      </c>
      <c r="S34" s="37" t="s">
        <v>25</v>
      </c>
      <c r="T34" s="37" t="s">
        <v>25</v>
      </c>
      <c r="U34" s="6"/>
    </row>
    <row r="35" spans="1:21" ht="27.75" customHeight="1" x14ac:dyDescent="0.3">
      <c r="A35" s="48" t="s">
        <v>56</v>
      </c>
      <c r="B35" s="45" t="s">
        <v>57</v>
      </c>
      <c r="C35" s="37" t="s">
        <v>25</v>
      </c>
      <c r="D35" s="37" t="s">
        <v>25</v>
      </c>
      <c r="E35" s="37" t="s">
        <v>25</v>
      </c>
      <c r="F35" s="37" t="s">
        <v>25</v>
      </c>
      <c r="G35" s="37" t="s">
        <v>25</v>
      </c>
      <c r="H35" s="37" t="s">
        <v>25</v>
      </c>
      <c r="I35" s="37" t="s">
        <v>25</v>
      </c>
      <c r="J35" s="37" t="s">
        <v>25</v>
      </c>
      <c r="K35" s="37" t="s">
        <v>25</v>
      </c>
      <c r="L35" s="37" t="s">
        <v>25</v>
      </c>
      <c r="M35" s="37" t="s">
        <v>25</v>
      </c>
      <c r="N35" s="37" t="s">
        <v>25</v>
      </c>
      <c r="O35" s="37" t="s">
        <v>25</v>
      </c>
      <c r="P35" s="37" t="s">
        <v>25</v>
      </c>
      <c r="Q35" s="37" t="s">
        <v>25</v>
      </c>
      <c r="R35" s="37" t="s">
        <v>25</v>
      </c>
      <c r="S35" s="37" t="s">
        <v>25</v>
      </c>
      <c r="T35" s="37" t="s">
        <v>25</v>
      </c>
      <c r="U35" s="6"/>
    </row>
    <row r="36" spans="1:21" ht="27.75" customHeight="1" x14ac:dyDescent="0.3">
      <c r="A36" s="46" t="s">
        <v>58</v>
      </c>
      <c r="B36" s="47" t="s">
        <v>59</v>
      </c>
      <c r="C36" s="40">
        <v>5034</v>
      </c>
      <c r="D36" s="40" t="s">
        <v>25</v>
      </c>
      <c r="E36" s="40">
        <v>5034</v>
      </c>
      <c r="F36" s="40">
        <v>553.77</v>
      </c>
      <c r="G36" s="40" t="s">
        <v>25</v>
      </c>
      <c r="H36" s="40">
        <v>553.77</v>
      </c>
      <c r="I36" s="40">
        <v>592.27</v>
      </c>
      <c r="J36" s="40" t="s">
        <v>25</v>
      </c>
      <c r="K36" s="40">
        <v>592.27</v>
      </c>
      <c r="L36" s="40">
        <v>106.95</v>
      </c>
      <c r="M36" s="40" t="s">
        <v>25</v>
      </c>
      <c r="N36" s="40">
        <v>106.95</v>
      </c>
      <c r="O36" s="40">
        <v>38.5</v>
      </c>
      <c r="P36" s="40" t="s">
        <v>25</v>
      </c>
      <c r="Q36" s="40">
        <v>38.5</v>
      </c>
      <c r="R36" s="40">
        <v>11.77</v>
      </c>
      <c r="S36" s="40" t="s">
        <v>25</v>
      </c>
      <c r="T36" s="40">
        <v>11.77</v>
      </c>
      <c r="U36" s="6"/>
    </row>
    <row r="37" spans="1:21" ht="27.75" customHeight="1" x14ac:dyDescent="0.3">
      <c r="A37" s="48" t="s">
        <v>60</v>
      </c>
      <c r="B37" s="45" t="s">
        <v>61</v>
      </c>
      <c r="C37" s="37">
        <v>3740</v>
      </c>
      <c r="D37" s="37" t="s">
        <v>25</v>
      </c>
      <c r="E37" s="37">
        <v>3740</v>
      </c>
      <c r="F37" s="37">
        <v>478.27</v>
      </c>
      <c r="G37" s="37" t="s">
        <v>25</v>
      </c>
      <c r="H37" s="37">
        <v>478.27</v>
      </c>
      <c r="I37" s="37">
        <v>585.27</v>
      </c>
      <c r="J37" s="37" t="s">
        <v>25</v>
      </c>
      <c r="K37" s="37">
        <v>585.27</v>
      </c>
      <c r="L37" s="37">
        <v>122.37</v>
      </c>
      <c r="M37" s="37" t="s">
        <v>25</v>
      </c>
      <c r="N37" s="37">
        <v>122.37</v>
      </c>
      <c r="O37" s="37">
        <v>107</v>
      </c>
      <c r="P37" s="37" t="s">
        <v>25</v>
      </c>
      <c r="Q37" s="37">
        <v>107</v>
      </c>
      <c r="R37" s="37">
        <v>15.65</v>
      </c>
      <c r="S37" s="37" t="s">
        <v>25</v>
      </c>
      <c r="T37" s="37">
        <v>15.65</v>
      </c>
      <c r="U37" s="6"/>
    </row>
    <row r="38" spans="1:21" ht="27.75" customHeight="1" x14ac:dyDescent="0.3">
      <c r="A38" s="48" t="s">
        <v>62</v>
      </c>
      <c r="B38" s="45" t="s">
        <v>63</v>
      </c>
      <c r="C38" s="37" t="s">
        <v>25</v>
      </c>
      <c r="D38" s="37" t="s">
        <v>25</v>
      </c>
      <c r="E38" s="37" t="s">
        <v>25</v>
      </c>
      <c r="F38" s="37" t="s">
        <v>25</v>
      </c>
      <c r="G38" s="37" t="s">
        <v>25</v>
      </c>
      <c r="H38" s="37" t="s">
        <v>25</v>
      </c>
      <c r="I38" s="37" t="s">
        <v>25</v>
      </c>
      <c r="J38" s="37" t="s">
        <v>25</v>
      </c>
      <c r="K38" s="37" t="s">
        <v>25</v>
      </c>
      <c r="L38" s="37" t="s">
        <v>25</v>
      </c>
      <c r="M38" s="37" t="s">
        <v>25</v>
      </c>
      <c r="N38" s="37" t="s">
        <v>25</v>
      </c>
      <c r="O38" s="37" t="s">
        <v>25</v>
      </c>
      <c r="P38" s="37" t="s">
        <v>25</v>
      </c>
      <c r="Q38" s="37" t="s">
        <v>25</v>
      </c>
      <c r="R38" s="37" t="s">
        <v>25</v>
      </c>
      <c r="S38" s="37" t="s">
        <v>25</v>
      </c>
      <c r="T38" s="37" t="s">
        <v>25</v>
      </c>
      <c r="U38" s="6"/>
    </row>
    <row r="39" spans="1:21" ht="27.75" customHeight="1" x14ac:dyDescent="0.3">
      <c r="A39" s="48" t="s">
        <v>64</v>
      </c>
      <c r="B39" s="45" t="s">
        <v>65</v>
      </c>
      <c r="C39" s="37">
        <v>1294</v>
      </c>
      <c r="D39" s="37" t="s">
        <v>25</v>
      </c>
      <c r="E39" s="37">
        <v>1294</v>
      </c>
      <c r="F39" s="37">
        <v>75.5</v>
      </c>
      <c r="G39" s="37" t="s">
        <v>25</v>
      </c>
      <c r="H39" s="37">
        <v>75.5</v>
      </c>
      <c r="I39" s="37">
        <v>7</v>
      </c>
      <c r="J39" s="37" t="s">
        <v>25</v>
      </c>
      <c r="K39" s="37">
        <v>7</v>
      </c>
      <c r="L39" s="37">
        <v>9.27</v>
      </c>
      <c r="M39" s="37" t="s">
        <v>25</v>
      </c>
      <c r="N39" s="37">
        <v>9.27</v>
      </c>
      <c r="O39" s="37">
        <v>-68.5</v>
      </c>
      <c r="P39" s="37" t="s">
        <v>25</v>
      </c>
      <c r="Q39" s="37">
        <v>-68.5</v>
      </c>
      <c r="R39" s="37">
        <v>0.54</v>
      </c>
      <c r="S39" s="37" t="s">
        <v>25</v>
      </c>
      <c r="T39" s="37">
        <v>0.54</v>
      </c>
      <c r="U39" s="6"/>
    </row>
    <row r="40" spans="1:21" ht="27.75" customHeight="1" x14ac:dyDescent="0.3">
      <c r="A40" s="44" t="s">
        <v>66</v>
      </c>
      <c r="B40" s="45" t="s">
        <v>67</v>
      </c>
      <c r="C40" s="37" t="s">
        <v>25</v>
      </c>
      <c r="D40" s="37" t="s">
        <v>25</v>
      </c>
      <c r="E40" s="37" t="s">
        <v>25</v>
      </c>
      <c r="F40" s="37" t="s">
        <v>25</v>
      </c>
      <c r="G40" s="37" t="s">
        <v>25</v>
      </c>
      <c r="H40" s="37" t="s">
        <v>25</v>
      </c>
      <c r="I40" s="37" t="s">
        <v>25</v>
      </c>
      <c r="J40" s="37" t="s">
        <v>25</v>
      </c>
      <c r="K40" s="37" t="s">
        <v>25</v>
      </c>
      <c r="L40" s="37" t="s">
        <v>25</v>
      </c>
      <c r="M40" s="37" t="s">
        <v>25</v>
      </c>
      <c r="N40" s="37" t="s">
        <v>25</v>
      </c>
      <c r="O40" s="37" t="s">
        <v>25</v>
      </c>
      <c r="P40" s="37" t="s">
        <v>25</v>
      </c>
      <c r="Q40" s="37" t="s">
        <v>25</v>
      </c>
      <c r="R40" s="37" t="s">
        <v>25</v>
      </c>
      <c r="S40" s="37" t="s">
        <v>25</v>
      </c>
      <c r="T40" s="37" t="s">
        <v>25</v>
      </c>
      <c r="U40" s="6"/>
    </row>
    <row r="41" spans="1:21" ht="27.75" customHeight="1" x14ac:dyDescent="0.3">
      <c r="A41" s="42" t="s">
        <v>68</v>
      </c>
      <c r="B41" s="43"/>
      <c r="C41" s="35">
        <v>25439.3</v>
      </c>
      <c r="D41" s="35">
        <v>7795.95</v>
      </c>
      <c r="E41" s="35">
        <v>33235.25</v>
      </c>
      <c r="F41" s="35">
        <v>4726.21</v>
      </c>
      <c r="G41" s="35">
        <v>576.30999999999995</v>
      </c>
      <c r="H41" s="35">
        <v>5302.52</v>
      </c>
      <c r="I41" s="35">
        <v>2469.04</v>
      </c>
      <c r="J41" s="35">
        <v>3637.09</v>
      </c>
      <c r="K41" s="35">
        <v>6106.13</v>
      </c>
      <c r="L41" s="35">
        <v>52.24</v>
      </c>
      <c r="M41" s="35">
        <v>631.1</v>
      </c>
      <c r="N41" s="35">
        <v>115.16</v>
      </c>
      <c r="O41" s="35">
        <v>-2257.17</v>
      </c>
      <c r="P41" s="35">
        <v>3060.78</v>
      </c>
      <c r="Q41" s="35">
        <v>803.61</v>
      </c>
      <c r="R41" s="35">
        <v>9.7100000000000009</v>
      </c>
      <c r="S41" s="35">
        <v>46.65</v>
      </c>
      <c r="T41" s="35">
        <v>18.37</v>
      </c>
      <c r="U41" s="6"/>
    </row>
    <row r="42" spans="1:21" ht="27.75" customHeight="1" x14ac:dyDescent="0.3">
      <c r="A42" s="42" t="s">
        <v>69</v>
      </c>
      <c r="B42" s="43"/>
      <c r="C42" s="35">
        <v>25439.3</v>
      </c>
      <c r="D42" s="35">
        <v>7795.95</v>
      </c>
      <c r="E42" s="35">
        <v>33235.25</v>
      </c>
      <c r="F42" s="35">
        <v>4725.6499999999996</v>
      </c>
      <c r="G42" s="35">
        <v>362.63</v>
      </c>
      <c r="H42" s="35">
        <v>5088.28</v>
      </c>
      <c r="I42" s="35">
        <v>2511.85</v>
      </c>
      <c r="J42" s="35">
        <v>2507.14</v>
      </c>
      <c r="K42" s="35">
        <v>5018.9799999999996</v>
      </c>
      <c r="L42" s="35">
        <v>53.15</v>
      </c>
      <c r="M42" s="35">
        <v>691.38</v>
      </c>
      <c r="N42" s="35">
        <v>98.64</v>
      </c>
      <c r="O42" s="35">
        <v>-2213.8000000000002</v>
      </c>
      <c r="P42" s="35">
        <v>2144.5100000000002</v>
      </c>
      <c r="Q42" s="35">
        <v>-69.3</v>
      </c>
      <c r="R42" s="35">
        <v>9.8699999999999992</v>
      </c>
      <c r="S42" s="35">
        <v>32.159999999999997</v>
      </c>
      <c r="T42" s="35">
        <v>15.1</v>
      </c>
      <c r="U42" s="6"/>
    </row>
    <row r="43" spans="1:21" ht="27.75" customHeight="1" x14ac:dyDescent="0.3">
      <c r="A43" s="46" t="s">
        <v>70</v>
      </c>
      <c r="B43" s="47" t="s">
        <v>71</v>
      </c>
      <c r="C43" s="40">
        <v>14388.5</v>
      </c>
      <c r="D43" s="40">
        <v>4857.1000000000004</v>
      </c>
      <c r="E43" s="40">
        <v>19245.599999999999</v>
      </c>
      <c r="F43" s="40">
        <v>1906.35</v>
      </c>
      <c r="G43" s="40">
        <v>316.23</v>
      </c>
      <c r="H43" s="40">
        <v>2222.58</v>
      </c>
      <c r="I43" s="40">
        <v>796.75</v>
      </c>
      <c r="J43" s="40">
        <v>839.42</v>
      </c>
      <c r="K43" s="40">
        <v>1636.17</v>
      </c>
      <c r="L43" s="40">
        <v>41.79</v>
      </c>
      <c r="M43" s="40">
        <v>265.45</v>
      </c>
      <c r="N43" s="40">
        <v>73.62</v>
      </c>
      <c r="O43" s="40">
        <v>-1109.5999999999999</v>
      </c>
      <c r="P43" s="40">
        <v>523.19000000000005</v>
      </c>
      <c r="Q43" s="40">
        <v>-586.41</v>
      </c>
      <c r="R43" s="40">
        <v>5.54</v>
      </c>
      <c r="S43" s="40">
        <v>17.28</v>
      </c>
      <c r="T43" s="40">
        <v>8.5</v>
      </c>
      <c r="U43" s="6"/>
    </row>
    <row r="44" spans="1:21" s="90" customFormat="1" ht="36.75" customHeight="1" x14ac:dyDescent="0.25">
      <c r="A44" s="151" t="s">
        <v>72</v>
      </c>
      <c r="B44" s="148" t="s">
        <v>73</v>
      </c>
      <c r="C44" s="149">
        <v>12900</v>
      </c>
      <c r="D44" s="149" t="s">
        <v>25</v>
      </c>
      <c r="E44" s="149">
        <v>12900</v>
      </c>
      <c r="F44" s="149">
        <v>1735.05</v>
      </c>
      <c r="G44" s="149" t="s">
        <v>25</v>
      </c>
      <c r="H44" s="149">
        <v>1735.05</v>
      </c>
      <c r="I44" s="149">
        <v>563.14</v>
      </c>
      <c r="J44" s="149" t="s">
        <v>25</v>
      </c>
      <c r="K44" s="149">
        <v>563.14</v>
      </c>
      <c r="L44" s="149">
        <v>32.46</v>
      </c>
      <c r="M44" s="149" t="s">
        <v>25</v>
      </c>
      <c r="N44" s="149">
        <v>32.46</v>
      </c>
      <c r="O44" s="149">
        <v>-1171.9100000000001</v>
      </c>
      <c r="P44" s="149" t="s">
        <v>25</v>
      </c>
      <c r="Q44" s="149">
        <v>-1171.9100000000001</v>
      </c>
      <c r="R44" s="149">
        <v>4.37</v>
      </c>
      <c r="S44" s="149" t="s">
        <v>25</v>
      </c>
      <c r="T44" s="149">
        <v>4.37</v>
      </c>
      <c r="U44" s="89"/>
    </row>
    <row r="45" spans="1:21" s="90" customFormat="1" ht="36.75" customHeight="1" x14ac:dyDescent="0.25">
      <c r="A45" s="151" t="s">
        <v>74</v>
      </c>
      <c r="B45" s="148" t="s">
        <v>75</v>
      </c>
      <c r="C45" s="149">
        <v>950</v>
      </c>
      <c r="D45" s="149">
        <v>1380.5</v>
      </c>
      <c r="E45" s="149">
        <v>2330.5</v>
      </c>
      <c r="F45" s="149">
        <v>72.709999999999994</v>
      </c>
      <c r="G45" s="149">
        <v>88.84</v>
      </c>
      <c r="H45" s="149">
        <v>161.56</v>
      </c>
      <c r="I45" s="149">
        <v>138.86000000000001</v>
      </c>
      <c r="J45" s="149">
        <v>706.23</v>
      </c>
      <c r="K45" s="149">
        <v>845.09</v>
      </c>
      <c r="L45" s="149">
        <v>190.98</v>
      </c>
      <c r="M45" s="149">
        <v>794.95</v>
      </c>
      <c r="N45" s="149">
        <v>523.08000000000004</v>
      </c>
      <c r="O45" s="149">
        <v>66.150000000000006</v>
      </c>
      <c r="P45" s="149">
        <v>617.39</v>
      </c>
      <c r="Q45" s="149">
        <v>683.53</v>
      </c>
      <c r="R45" s="149">
        <v>14.62</v>
      </c>
      <c r="S45" s="149">
        <v>51.16</v>
      </c>
      <c r="T45" s="149">
        <v>36.26</v>
      </c>
      <c r="U45" s="89"/>
    </row>
    <row r="46" spans="1:21" s="90" customFormat="1" ht="36.75" customHeight="1" x14ac:dyDescent="0.25">
      <c r="A46" s="151" t="s">
        <v>76</v>
      </c>
      <c r="B46" s="148" t="s">
        <v>77</v>
      </c>
      <c r="C46" s="149" t="s">
        <v>25</v>
      </c>
      <c r="D46" s="149">
        <v>1620.1</v>
      </c>
      <c r="E46" s="149">
        <v>1620.1</v>
      </c>
      <c r="F46" s="149" t="s">
        <v>25</v>
      </c>
      <c r="G46" s="149">
        <v>95.01</v>
      </c>
      <c r="H46" s="149">
        <v>95.01</v>
      </c>
      <c r="I46" s="149" t="s">
        <v>25</v>
      </c>
      <c r="J46" s="149">
        <v>36.1</v>
      </c>
      <c r="K46" s="149">
        <v>36.1</v>
      </c>
      <c r="L46" s="149" t="s">
        <v>25</v>
      </c>
      <c r="M46" s="149">
        <v>38</v>
      </c>
      <c r="N46" s="149">
        <v>38</v>
      </c>
      <c r="O46" s="149" t="s">
        <v>25</v>
      </c>
      <c r="P46" s="149">
        <v>-58.91</v>
      </c>
      <c r="Q46" s="149">
        <v>-58.91</v>
      </c>
      <c r="R46" s="149" t="s">
        <v>25</v>
      </c>
      <c r="S46" s="149">
        <v>2.23</v>
      </c>
      <c r="T46" s="149">
        <v>2.23</v>
      </c>
      <c r="U46" s="89"/>
    </row>
    <row r="47" spans="1:21" s="90" customFormat="1" ht="36.75" customHeight="1" x14ac:dyDescent="0.25">
      <c r="A47" s="151" t="s">
        <v>78</v>
      </c>
      <c r="B47" s="148" t="s">
        <v>79</v>
      </c>
      <c r="C47" s="149" t="s">
        <v>25</v>
      </c>
      <c r="D47" s="149">
        <v>758</v>
      </c>
      <c r="E47" s="149">
        <v>758</v>
      </c>
      <c r="F47" s="149" t="s">
        <v>25</v>
      </c>
      <c r="G47" s="149">
        <v>86.33</v>
      </c>
      <c r="H47" s="149">
        <v>86.33</v>
      </c>
      <c r="I47" s="149" t="s">
        <v>25</v>
      </c>
      <c r="J47" s="149">
        <v>89.25</v>
      </c>
      <c r="K47" s="149">
        <v>89.25</v>
      </c>
      <c r="L47" s="149" t="s">
        <v>25</v>
      </c>
      <c r="M47" s="149">
        <v>103.38</v>
      </c>
      <c r="N47" s="149">
        <v>103.38</v>
      </c>
      <c r="O47" s="149" t="s">
        <v>25</v>
      </c>
      <c r="P47" s="149">
        <v>2.92</v>
      </c>
      <c r="Q47" s="149">
        <v>2.92</v>
      </c>
      <c r="R47" s="149" t="s">
        <v>25</v>
      </c>
      <c r="S47" s="149">
        <v>11.77</v>
      </c>
      <c r="T47" s="149">
        <v>11.77</v>
      </c>
      <c r="U47" s="89"/>
    </row>
    <row r="48" spans="1:21" s="90" customFormat="1" ht="36.75" customHeight="1" x14ac:dyDescent="0.25">
      <c r="A48" s="151" t="s">
        <v>80</v>
      </c>
      <c r="B48" s="148" t="s">
        <v>81</v>
      </c>
      <c r="C48" s="149" t="s">
        <v>25</v>
      </c>
      <c r="D48" s="149" t="s">
        <v>25</v>
      </c>
      <c r="E48" s="149" t="s">
        <v>25</v>
      </c>
      <c r="F48" s="149" t="s">
        <v>25</v>
      </c>
      <c r="G48" s="149" t="s">
        <v>25</v>
      </c>
      <c r="H48" s="149" t="s">
        <v>25</v>
      </c>
      <c r="I48" s="149" t="s">
        <v>25</v>
      </c>
      <c r="J48" s="149" t="s">
        <v>25</v>
      </c>
      <c r="K48" s="149" t="s">
        <v>25</v>
      </c>
      <c r="L48" s="149" t="s">
        <v>25</v>
      </c>
      <c r="M48" s="149" t="s">
        <v>25</v>
      </c>
      <c r="N48" s="149" t="s">
        <v>25</v>
      </c>
      <c r="O48" s="149" t="s">
        <v>25</v>
      </c>
      <c r="P48" s="149" t="s">
        <v>25</v>
      </c>
      <c r="Q48" s="149" t="s">
        <v>25</v>
      </c>
      <c r="R48" s="149" t="s">
        <v>25</v>
      </c>
      <c r="S48" s="149" t="s">
        <v>25</v>
      </c>
      <c r="T48" s="149" t="s">
        <v>25</v>
      </c>
      <c r="U48" s="89"/>
    </row>
    <row r="49" spans="1:21" s="90" customFormat="1" ht="36.75" customHeight="1" x14ac:dyDescent="0.25">
      <c r="A49" s="151" t="s">
        <v>82</v>
      </c>
      <c r="B49" s="148" t="s">
        <v>83</v>
      </c>
      <c r="C49" s="149" t="s">
        <v>25</v>
      </c>
      <c r="D49" s="149" t="s">
        <v>25</v>
      </c>
      <c r="E49" s="149" t="s">
        <v>25</v>
      </c>
      <c r="F49" s="149" t="s">
        <v>25</v>
      </c>
      <c r="G49" s="149" t="s">
        <v>25</v>
      </c>
      <c r="H49" s="149" t="s">
        <v>25</v>
      </c>
      <c r="I49" s="149" t="s">
        <v>25</v>
      </c>
      <c r="J49" s="149" t="s">
        <v>25</v>
      </c>
      <c r="K49" s="149" t="s">
        <v>25</v>
      </c>
      <c r="L49" s="149" t="s">
        <v>25</v>
      </c>
      <c r="M49" s="149" t="s">
        <v>25</v>
      </c>
      <c r="N49" s="149" t="s">
        <v>25</v>
      </c>
      <c r="O49" s="149" t="s">
        <v>25</v>
      </c>
      <c r="P49" s="149" t="s">
        <v>25</v>
      </c>
      <c r="Q49" s="149" t="s">
        <v>25</v>
      </c>
      <c r="R49" s="149" t="s">
        <v>25</v>
      </c>
      <c r="S49" s="149" t="s">
        <v>25</v>
      </c>
      <c r="T49" s="149" t="s">
        <v>25</v>
      </c>
      <c r="U49" s="89"/>
    </row>
    <row r="50" spans="1:21" s="90" customFormat="1" ht="36.75" customHeight="1" x14ac:dyDescent="0.25">
      <c r="A50" s="151" t="s">
        <v>84</v>
      </c>
      <c r="B50" s="148" t="s">
        <v>85</v>
      </c>
      <c r="C50" s="149" t="s">
        <v>25</v>
      </c>
      <c r="D50" s="149" t="s">
        <v>25</v>
      </c>
      <c r="E50" s="149" t="s">
        <v>25</v>
      </c>
      <c r="F50" s="149" t="s">
        <v>25</v>
      </c>
      <c r="G50" s="149" t="s">
        <v>25</v>
      </c>
      <c r="H50" s="149" t="s">
        <v>25</v>
      </c>
      <c r="I50" s="149" t="s">
        <v>25</v>
      </c>
      <c r="J50" s="149" t="s">
        <v>25</v>
      </c>
      <c r="K50" s="149" t="s">
        <v>25</v>
      </c>
      <c r="L50" s="149" t="s">
        <v>25</v>
      </c>
      <c r="M50" s="149" t="s">
        <v>25</v>
      </c>
      <c r="N50" s="149" t="s">
        <v>25</v>
      </c>
      <c r="O50" s="149" t="s">
        <v>25</v>
      </c>
      <c r="P50" s="149" t="s">
        <v>25</v>
      </c>
      <c r="Q50" s="149" t="s">
        <v>25</v>
      </c>
      <c r="R50" s="149" t="s">
        <v>25</v>
      </c>
      <c r="S50" s="149" t="s">
        <v>25</v>
      </c>
      <c r="T50" s="149" t="s">
        <v>25</v>
      </c>
      <c r="U50" s="89"/>
    </row>
    <row r="51" spans="1:21" s="90" customFormat="1" ht="36.75" customHeight="1" x14ac:dyDescent="0.25">
      <c r="A51" s="151" t="s">
        <v>86</v>
      </c>
      <c r="B51" s="148" t="s">
        <v>87</v>
      </c>
      <c r="C51" s="149">
        <v>538.5</v>
      </c>
      <c r="D51" s="149">
        <v>1098.5</v>
      </c>
      <c r="E51" s="149">
        <v>1637</v>
      </c>
      <c r="F51" s="149">
        <v>98.59</v>
      </c>
      <c r="G51" s="149">
        <v>46.04</v>
      </c>
      <c r="H51" s="149">
        <v>144.63</v>
      </c>
      <c r="I51" s="149">
        <v>94.75</v>
      </c>
      <c r="J51" s="149">
        <v>7.84</v>
      </c>
      <c r="K51" s="149">
        <v>102.59</v>
      </c>
      <c r="L51" s="149">
        <v>96.11</v>
      </c>
      <c r="M51" s="149">
        <v>17.03</v>
      </c>
      <c r="N51" s="149">
        <v>70.930000000000007</v>
      </c>
      <c r="O51" s="149">
        <v>-3.84</v>
      </c>
      <c r="P51" s="149">
        <v>-38.200000000000003</v>
      </c>
      <c r="Q51" s="149">
        <v>-42.04</v>
      </c>
      <c r="R51" s="149">
        <v>17.600000000000001</v>
      </c>
      <c r="S51" s="149">
        <v>0.71</v>
      </c>
      <c r="T51" s="149">
        <v>6.27</v>
      </c>
      <c r="U51" s="89"/>
    </row>
    <row r="52" spans="1:21" ht="27.75" customHeight="1" x14ac:dyDescent="0.3">
      <c r="A52" s="46" t="s">
        <v>88</v>
      </c>
      <c r="B52" s="47" t="s">
        <v>89</v>
      </c>
      <c r="C52" s="40">
        <v>2487.1999999999998</v>
      </c>
      <c r="D52" s="40" t="s">
        <v>25</v>
      </c>
      <c r="E52" s="40">
        <v>2487.1999999999998</v>
      </c>
      <c r="F52" s="40">
        <v>595.25</v>
      </c>
      <c r="G52" s="40" t="s">
        <v>25</v>
      </c>
      <c r="H52" s="40">
        <v>595.25</v>
      </c>
      <c r="I52" s="40">
        <v>164.1</v>
      </c>
      <c r="J52" s="40" t="s">
        <v>25</v>
      </c>
      <c r="K52" s="40">
        <v>164.1</v>
      </c>
      <c r="L52" s="40">
        <v>27.57</v>
      </c>
      <c r="M52" s="40" t="s">
        <v>25</v>
      </c>
      <c r="N52" s="40">
        <v>27.57</v>
      </c>
      <c r="O52" s="40">
        <v>-431.15</v>
      </c>
      <c r="P52" s="40" t="s">
        <v>25</v>
      </c>
      <c r="Q52" s="40">
        <v>-431.15</v>
      </c>
      <c r="R52" s="40">
        <v>6.6</v>
      </c>
      <c r="S52" s="40" t="s">
        <v>25</v>
      </c>
      <c r="T52" s="40">
        <v>6.6</v>
      </c>
      <c r="U52" s="6"/>
    </row>
    <row r="53" spans="1:21" ht="27.75" customHeight="1" x14ac:dyDescent="0.3">
      <c r="A53" s="46" t="s">
        <v>90</v>
      </c>
      <c r="B53" s="47" t="s">
        <v>91</v>
      </c>
      <c r="C53" s="40">
        <v>356.6</v>
      </c>
      <c r="D53" s="40">
        <v>538.20000000000005</v>
      </c>
      <c r="E53" s="40">
        <v>894.8</v>
      </c>
      <c r="F53" s="40">
        <v>65.650000000000006</v>
      </c>
      <c r="G53" s="40">
        <v>13.98</v>
      </c>
      <c r="H53" s="40">
        <v>79.63</v>
      </c>
      <c r="I53" s="40">
        <v>723.37</v>
      </c>
      <c r="J53" s="40">
        <v>26.44</v>
      </c>
      <c r="K53" s="40">
        <v>749.81</v>
      </c>
      <c r="L53" s="40">
        <v>1101.8599999999999</v>
      </c>
      <c r="M53" s="40">
        <v>189.13</v>
      </c>
      <c r="N53" s="40">
        <v>941.62</v>
      </c>
      <c r="O53" s="40">
        <v>657.72</v>
      </c>
      <c r="P53" s="40">
        <v>12.46</v>
      </c>
      <c r="Q53" s="40">
        <v>670.18</v>
      </c>
      <c r="R53" s="40">
        <v>202.85</v>
      </c>
      <c r="S53" s="40">
        <v>4.91</v>
      </c>
      <c r="T53" s="40">
        <v>83.8</v>
      </c>
      <c r="U53" s="6"/>
    </row>
    <row r="54" spans="1:21" ht="27.75" customHeight="1" x14ac:dyDescent="0.3">
      <c r="A54" s="44" t="s">
        <v>92</v>
      </c>
      <c r="B54" s="45" t="s">
        <v>93</v>
      </c>
      <c r="C54" s="37" t="s">
        <v>25</v>
      </c>
      <c r="D54" s="37" t="s">
        <v>25</v>
      </c>
      <c r="E54" s="37" t="s">
        <v>25</v>
      </c>
      <c r="F54" s="37" t="s">
        <v>25</v>
      </c>
      <c r="G54" s="37" t="s">
        <v>25</v>
      </c>
      <c r="H54" s="37" t="s">
        <v>25</v>
      </c>
      <c r="I54" s="37" t="s">
        <v>25</v>
      </c>
      <c r="J54" s="37" t="s">
        <v>25</v>
      </c>
      <c r="K54" s="37" t="s">
        <v>25</v>
      </c>
      <c r="L54" s="37" t="s">
        <v>25</v>
      </c>
      <c r="M54" s="37" t="s">
        <v>25</v>
      </c>
      <c r="N54" s="37" t="s">
        <v>25</v>
      </c>
      <c r="O54" s="37" t="s">
        <v>25</v>
      </c>
      <c r="P54" s="37" t="s">
        <v>25</v>
      </c>
      <c r="Q54" s="37" t="s">
        <v>25</v>
      </c>
      <c r="R54" s="37" t="s">
        <v>25</v>
      </c>
      <c r="S54" s="37" t="s">
        <v>25</v>
      </c>
      <c r="T54" s="37" t="s">
        <v>25</v>
      </c>
      <c r="U54" s="6"/>
    </row>
    <row r="55" spans="1:21" ht="27.75" customHeight="1" x14ac:dyDescent="0.3">
      <c r="A55" s="44" t="s">
        <v>94</v>
      </c>
      <c r="B55" s="45" t="s">
        <v>95</v>
      </c>
      <c r="C55" s="37">
        <v>356.6</v>
      </c>
      <c r="D55" s="37">
        <v>538.20000000000005</v>
      </c>
      <c r="E55" s="37">
        <v>894.8</v>
      </c>
      <c r="F55" s="37">
        <v>65.650000000000006</v>
      </c>
      <c r="G55" s="37">
        <v>13.98</v>
      </c>
      <c r="H55" s="37">
        <v>79.63</v>
      </c>
      <c r="I55" s="37">
        <v>723.37</v>
      </c>
      <c r="J55" s="37">
        <v>26.44</v>
      </c>
      <c r="K55" s="37">
        <v>749.81</v>
      </c>
      <c r="L55" s="37">
        <v>1101.8599999999999</v>
      </c>
      <c r="M55" s="37">
        <v>189.13</v>
      </c>
      <c r="N55" s="37">
        <v>941.62</v>
      </c>
      <c r="O55" s="37">
        <v>657.72</v>
      </c>
      <c r="P55" s="37">
        <v>12.46</v>
      </c>
      <c r="Q55" s="37">
        <v>670.18</v>
      </c>
      <c r="R55" s="37">
        <v>202.85</v>
      </c>
      <c r="S55" s="37">
        <v>4.91</v>
      </c>
      <c r="T55" s="37">
        <v>83.8</v>
      </c>
      <c r="U55" s="6"/>
    </row>
    <row r="56" spans="1:21" ht="27.75" customHeight="1" x14ac:dyDescent="0.3">
      <c r="A56" s="46" t="s">
        <v>96</v>
      </c>
      <c r="B56" s="47" t="s">
        <v>97</v>
      </c>
      <c r="C56" s="40">
        <v>7872</v>
      </c>
      <c r="D56" s="40">
        <v>2288.85</v>
      </c>
      <c r="E56" s="40">
        <v>10160.85</v>
      </c>
      <c r="F56" s="40">
        <v>1028.44</v>
      </c>
      <c r="G56" s="40">
        <v>15.82</v>
      </c>
      <c r="H56" s="40">
        <v>1044.26</v>
      </c>
      <c r="I56" s="40">
        <v>436.57</v>
      </c>
      <c r="J56" s="40">
        <v>1641.28</v>
      </c>
      <c r="K56" s="40">
        <v>2077.84</v>
      </c>
      <c r="L56" s="40">
        <v>42.45</v>
      </c>
      <c r="M56" s="40">
        <v>10374.719999999999</v>
      </c>
      <c r="N56" s="40">
        <v>198.98</v>
      </c>
      <c r="O56" s="40">
        <v>-591.87</v>
      </c>
      <c r="P56" s="40">
        <v>1625.46</v>
      </c>
      <c r="Q56" s="40">
        <v>1033.58</v>
      </c>
      <c r="R56" s="40">
        <v>5.55</v>
      </c>
      <c r="S56" s="40">
        <v>71.709999999999994</v>
      </c>
      <c r="T56" s="40">
        <v>20.45</v>
      </c>
      <c r="U56" s="6"/>
    </row>
    <row r="57" spans="1:21" ht="27.75" customHeight="1" x14ac:dyDescent="0.3">
      <c r="A57" s="44" t="s">
        <v>98</v>
      </c>
      <c r="B57" s="45" t="s">
        <v>99</v>
      </c>
      <c r="C57" s="37">
        <v>3000</v>
      </c>
      <c r="D57" s="37" t="s">
        <v>25</v>
      </c>
      <c r="E57" s="37">
        <v>3000</v>
      </c>
      <c r="F57" s="37" t="s">
        <v>25</v>
      </c>
      <c r="G57" s="37" t="s">
        <v>25</v>
      </c>
      <c r="H57" s="37" t="s">
        <v>25</v>
      </c>
      <c r="I57" s="37" t="s">
        <v>25</v>
      </c>
      <c r="J57" s="37" t="s">
        <v>25</v>
      </c>
      <c r="K57" s="37" t="s">
        <v>25</v>
      </c>
      <c r="L57" s="37" t="s">
        <v>25</v>
      </c>
      <c r="M57" s="37" t="s">
        <v>25</v>
      </c>
      <c r="N57" s="37" t="s">
        <v>25</v>
      </c>
      <c r="O57" s="37" t="s">
        <v>25</v>
      </c>
      <c r="P57" s="37" t="s">
        <v>25</v>
      </c>
      <c r="Q57" s="37" t="s">
        <v>25</v>
      </c>
      <c r="R57" s="37" t="s">
        <v>25</v>
      </c>
      <c r="S57" s="37" t="s">
        <v>25</v>
      </c>
      <c r="T57" s="37" t="s">
        <v>25</v>
      </c>
      <c r="U57" s="6"/>
    </row>
    <row r="58" spans="1:21" ht="27.75" customHeight="1" x14ac:dyDescent="0.3">
      <c r="A58" s="44" t="s">
        <v>100</v>
      </c>
      <c r="B58" s="45" t="s">
        <v>101</v>
      </c>
      <c r="C58" s="37">
        <v>4522</v>
      </c>
      <c r="D58" s="37">
        <v>2288.85</v>
      </c>
      <c r="E58" s="37">
        <v>6810.85</v>
      </c>
      <c r="F58" s="37">
        <v>874.16</v>
      </c>
      <c r="G58" s="37">
        <v>15.82</v>
      </c>
      <c r="H58" s="37">
        <v>889.98</v>
      </c>
      <c r="I58" s="37">
        <v>307.47000000000003</v>
      </c>
      <c r="J58" s="37">
        <v>1641.28</v>
      </c>
      <c r="K58" s="37">
        <v>1948.75</v>
      </c>
      <c r="L58" s="37">
        <v>35.17</v>
      </c>
      <c r="M58" s="37">
        <v>10374.719999999999</v>
      </c>
      <c r="N58" s="37">
        <v>218.97</v>
      </c>
      <c r="O58" s="37">
        <v>-566.69000000000005</v>
      </c>
      <c r="P58" s="37">
        <v>1625.46</v>
      </c>
      <c r="Q58" s="37">
        <v>1058.77</v>
      </c>
      <c r="R58" s="37">
        <v>6.8</v>
      </c>
      <c r="S58" s="37">
        <v>71.709999999999994</v>
      </c>
      <c r="T58" s="37">
        <v>28.61</v>
      </c>
      <c r="U58" s="6"/>
    </row>
    <row r="59" spans="1:21" ht="27.75" customHeight="1" x14ac:dyDescent="0.3">
      <c r="A59" s="44" t="s">
        <v>102</v>
      </c>
      <c r="B59" s="45" t="s">
        <v>103</v>
      </c>
      <c r="C59" s="37">
        <v>350</v>
      </c>
      <c r="D59" s="37" t="s">
        <v>25</v>
      </c>
      <c r="E59" s="37">
        <v>350</v>
      </c>
      <c r="F59" s="37">
        <v>154.28</v>
      </c>
      <c r="G59" s="37" t="s">
        <v>25</v>
      </c>
      <c r="H59" s="37">
        <v>154.28</v>
      </c>
      <c r="I59" s="37">
        <v>129.09</v>
      </c>
      <c r="J59" s="37" t="s">
        <v>25</v>
      </c>
      <c r="K59" s="37">
        <v>129.09</v>
      </c>
      <c r="L59" s="37">
        <v>83.67</v>
      </c>
      <c r="M59" s="37" t="s">
        <v>25</v>
      </c>
      <c r="N59" s="37">
        <v>83.67</v>
      </c>
      <c r="O59" s="37">
        <v>-25.19</v>
      </c>
      <c r="P59" s="37" t="s">
        <v>25</v>
      </c>
      <c r="Q59" s="37">
        <v>-25.19</v>
      </c>
      <c r="R59" s="37">
        <v>36.880000000000003</v>
      </c>
      <c r="S59" s="37" t="s">
        <v>25</v>
      </c>
      <c r="T59" s="37">
        <v>36.880000000000003</v>
      </c>
      <c r="U59" s="6"/>
    </row>
    <row r="60" spans="1:21" ht="27.75" customHeight="1" x14ac:dyDescent="0.3">
      <c r="A60" s="46" t="s">
        <v>104</v>
      </c>
      <c r="B60" s="47" t="s">
        <v>105</v>
      </c>
      <c r="C60" s="40" t="s">
        <v>25</v>
      </c>
      <c r="D60" s="40" t="s">
        <v>25</v>
      </c>
      <c r="E60" s="40" t="s">
        <v>25</v>
      </c>
      <c r="F60" s="40" t="s">
        <v>25</v>
      </c>
      <c r="G60" s="40" t="s">
        <v>25</v>
      </c>
      <c r="H60" s="40" t="s">
        <v>25</v>
      </c>
      <c r="I60" s="40" t="s">
        <v>25</v>
      </c>
      <c r="J60" s="40" t="s">
        <v>25</v>
      </c>
      <c r="K60" s="40" t="s">
        <v>25</v>
      </c>
      <c r="L60" s="40" t="s">
        <v>25</v>
      </c>
      <c r="M60" s="40" t="s">
        <v>25</v>
      </c>
      <c r="N60" s="40" t="s">
        <v>25</v>
      </c>
      <c r="O60" s="40" t="s">
        <v>25</v>
      </c>
      <c r="P60" s="40" t="s">
        <v>25</v>
      </c>
      <c r="Q60" s="40" t="s">
        <v>25</v>
      </c>
      <c r="R60" s="40" t="s">
        <v>25</v>
      </c>
      <c r="S60" s="40" t="s">
        <v>25</v>
      </c>
      <c r="T60" s="40" t="s">
        <v>25</v>
      </c>
      <c r="U60" s="6"/>
    </row>
    <row r="61" spans="1:21" ht="27.75" customHeight="1" x14ac:dyDescent="0.3">
      <c r="A61" s="46" t="s">
        <v>106</v>
      </c>
      <c r="B61" s="47" t="s">
        <v>107</v>
      </c>
      <c r="C61" s="40">
        <v>335</v>
      </c>
      <c r="D61" s="40">
        <v>96.8</v>
      </c>
      <c r="E61" s="40">
        <v>431.8</v>
      </c>
      <c r="F61" s="40">
        <v>434.98</v>
      </c>
      <c r="G61" s="40">
        <v>0.05</v>
      </c>
      <c r="H61" s="40">
        <v>435.03</v>
      </c>
      <c r="I61" s="40">
        <v>391.06</v>
      </c>
      <c r="J61" s="40" t="s">
        <v>25</v>
      </c>
      <c r="K61" s="40">
        <v>391.06</v>
      </c>
      <c r="L61" s="40">
        <v>89.9</v>
      </c>
      <c r="M61" s="40" t="s">
        <v>25</v>
      </c>
      <c r="N61" s="40">
        <v>89.89</v>
      </c>
      <c r="O61" s="40">
        <v>-43.92</v>
      </c>
      <c r="P61" s="40">
        <v>-0.05</v>
      </c>
      <c r="Q61" s="40">
        <v>-43.97</v>
      </c>
      <c r="R61" s="40">
        <v>116.73</v>
      </c>
      <c r="S61" s="40" t="s">
        <v>25</v>
      </c>
      <c r="T61" s="40">
        <v>90.57</v>
      </c>
      <c r="U61" s="6"/>
    </row>
    <row r="62" spans="1:21" ht="27.75" customHeight="1" x14ac:dyDescent="0.3">
      <c r="A62" s="46" t="s">
        <v>108</v>
      </c>
      <c r="B62" s="47" t="s">
        <v>109</v>
      </c>
      <c r="C62" s="40" t="s">
        <v>25</v>
      </c>
      <c r="D62" s="40">
        <v>15</v>
      </c>
      <c r="E62" s="40">
        <v>15</v>
      </c>
      <c r="F62" s="40">
        <v>695.54</v>
      </c>
      <c r="G62" s="40">
        <v>230.23</v>
      </c>
      <c r="H62" s="40">
        <v>925.77</v>
      </c>
      <c r="I62" s="40">
        <v>-42.81</v>
      </c>
      <c r="J62" s="40">
        <v>1129.95</v>
      </c>
      <c r="K62" s="40">
        <v>1087.1500000000001</v>
      </c>
      <c r="L62" s="40">
        <v>-6.15</v>
      </c>
      <c r="M62" s="40">
        <v>490.79</v>
      </c>
      <c r="N62" s="40">
        <v>117.43</v>
      </c>
      <c r="O62" s="40">
        <v>-738.35</v>
      </c>
      <c r="P62" s="40">
        <v>899.72</v>
      </c>
      <c r="Q62" s="40">
        <v>161.38</v>
      </c>
      <c r="R62" s="40" t="s">
        <v>25</v>
      </c>
      <c r="S62" s="40">
        <v>7533</v>
      </c>
      <c r="T62" s="40">
        <v>7247.67</v>
      </c>
      <c r="U62" s="6"/>
    </row>
    <row r="63" spans="1:21" ht="27.75" customHeight="1" x14ac:dyDescent="0.3">
      <c r="A63" s="48" t="s">
        <v>110</v>
      </c>
      <c r="B63" s="45" t="s">
        <v>111</v>
      </c>
      <c r="C63" s="37" t="s">
        <v>25</v>
      </c>
      <c r="D63" s="37" t="s">
        <v>25</v>
      </c>
      <c r="E63" s="37" t="s">
        <v>25</v>
      </c>
      <c r="F63" s="37">
        <v>0.56000000000000005</v>
      </c>
      <c r="G63" s="37">
        <v>213.68</v>
      </c>
      <c r="H63" s="37">
        <v>214.24</v>
      </c>
      <c r="I63" s="37">
        <v>-42.81</v>
      </c>
      <c r="J63" s="37">
        <v>1129.95</v>
      </c>
      <c r="K63" s="37">
        <v>1087.1500000000001</v>
      </c>
      <c r="L63" s="37">
        <v>-7644.64</v>
      </c>
      <c r="M63" s="37">
        <v>528.79999999999995</v>
      </c>
      <c r="N63" s="37">
        <v>507.44</v>
      </c>
      <c r="O63" s="37">
        <v>-43.37</v>
      </c>
      <c r="P63" s="37">
        <v>916.27</v>
      </c>
      <c r="Q63" s="37">
        <v>872.91</v>
      </c>
      <c r="R63" s="37" t="s">
        <v>25</v>
      </c>
      <c r="S63" s="37" t="s">
        <v>25</v>
      </c>
      <c r="T63" s="37" t="s">
        <v>25</v>
      </c>
      <c r="U63" s="6"/>
    </row>
    <row r="64" spans="1:21" ht="27.75" customHeight="1" x14ac:dyDescent="0.3">
      <c r="A64" s="48" t="s">
        <v>112</v>
      </c>
      <c r="B64" s="45" t="s">
        <v>113</v>
      </c>
      <c r="C64" s="37" t="s">
        <v>25</v>
      </c>
      <c r="D64" s="37" t="s">
        <v>25</v>
      </c>
      <c r="E64" s="37" t="s">
        <v>25</v>
      </c>
      <c r="F64" s="37">
        <v>694.98</v>
      </c>
      <c r="G64" s="37">
        <v>16.559999999999999</v>
      </c>
      <c r="H64" s="37">
        <v>711.53</v>
      </c>
      <c r="I64" s="37" t="s">
        <v>25</v>
      </c>
      <c r="J64" s="37" t="s">
        <v>25</v>
      </c>
      <c r="K64" s="37" t="s">
        <v>25</v>
      </c>
      <c r="L64" s="37" t="s">
        <v>25</v>
      </c>
      <c r="M64" s="37" t="s">
        <v>25</v>
      </c>
      <c r="N64" s="37" t="s">
        <v>25</v>
      </c>
      <c r="O64" s="37">
        <v>-694.98</v>
      </c>
      <c r="P64" s="37">
        <v>-16.559999999999999</v>
      </c>
      <c r="Q64" s="37">
        <v>-711.53</v>
      </c>
      <c r="R64" s="37" t="s">
        <v>25</v>
      </c>
      <c r="S64" s="37" t="s">
        <v>25</v>
      </c>
      <c r="T64" s="37" t="s">
        <v>25</v>
      </c>
      <c r="U64" s="6"/>
    </row>
    <row r="65" spans="1:21" ht="27.75" customHeight="1" x14ac:dyDescent="0.3">
      <c r="A65" s="48" t="s">
        <v>114</v>
      </c>
      <c r="B65" s="45" t="s">
        <v>115</v>
      </c>
      <c r="C65" s="37" t="s">
        <v>25</v>
      </c>
      <c r="D65" s="37">
        <v>15</v>
      </c>
      <c r="E65" s="37">
        <v>15</v>
      </c>
      <c r="F65" s="37" t="s">
        <v>25</v>
      </c>
      <c r="G65" s="37" t="s">
        <v>25</v>
      </c>
      <c r="H65" s="37" t="s">
        <v>25</v>
      </c>
      <c r="I65" s="37" t="s">
        <v>25</v>
      </c>
      <c r="J65" s="37" t="s">
        <v>25</v>
      </c>
      <c r="K65" s="37" t="s">
        <v>25</v>
      </c>
      <c r="L65" s="37" t="s">
        <v>25</v>
      </c>
      <c r="M65" s="37" t="s">
        <v>25</v>
      </c>
      <c r="N65" s="37" t="s">
        <v>25</v>
      </c>
      <c r="O65" s="37" t="s">
        <v>25</v>
      </c>
      <c r="P65" s="37" t="s">
        <v>25</v>
      </c>
      <c r="Q65" s="37" t="s">
        <v>25</v>
      </c>
      <c r="R65" s="37" t="s">
        <v>25</v>
      </c>
      <c r="S65" s="37" t="s">
        <v>25</v>
      </c>
      <c r="T65" s="37" t="s">
        <v>25</v>
      </c>
      <c r="U65" s="6"/>
    </row>
  </sheetData>
  <mergeCells count="29">
    <mergeCell ref="E12:E13"/>
    <mergeCell ref="F12:F13"/>
    <mergeCell ref="G12:G13"/>
    <mergeCell ref="H12:H13"/>
    <mergeCell ref="R12:R13"/>
    <mergeCell ref="S12:S13"/>
    <mergeCell ref="R10:T11"/>
    <mergeCell ref="T12:T13"/>
    <mergeCell ref="A2:T2"/>
    <mergeCell ref="A4:T4"/>
    <mergeCell ref="B6:L6"/>
    <mergeCell ref="C10:E11"/>
    <mergeCell ref="F10:H11"/>
    <mergeCell ref="I10:K11"/>
    <mergeCell ref="L10:N11"/>
    <mergeCell ref="O10:Q11"/>
    <mergeCell ref="A10:A13"/>
    <mergeCell ref="B10:B13"/>
    <mergeCell ref="C12:C13"/>
    <mergeCell ref="D12:D13"/>
    <mergeCell ref="N12:N13"/>
    <mergeCell ref="Q12:Q13"/>
    <mergeCell ref="I12:I13"/>
    <mergeCell ref="J12:J13"/>
    <mergeCell ref="K12:K13"/>
    <mergeCell ref="L12:L13"/>
    <mergeCell ref="M12:M13"/>
    <mergeCell ref="O12:O13"/>
    <mergeCell ref="P12:P13"/>
  </mergeCells>
  <pageMargins left="0.70866141732283472" right="0.19685039370078741" top="0.23622047244094491" bottom="0.23622047244094491" header="0.31496062992125984" footer="0.31496062992125984"/>
  <pageSetup paperSize="9" scale="45" fitToHeight="2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zoomScaleNormal="100" zoomScaleSheetLayoutView="100" workbookViewId="0">
      <selection activeCell="U13" sqref="A13:XFD13"/>
    </sheetView>
  </sheetViews>
  <sheetFormatPr defaultRowHeight="15" x14ac:dyDescent="0.25"/>
  <cols>
    <col min="1" max="1" width="42.140625" style="1" customWidth="1"/>
    <col min="2" max="2" width="33.42578125" style="1" hidden="1" customWidth="1"/>
    <col min="3" max="21" width="14.7109375" style="1" customWidth="1"/>
    <col min="22" max="16384" width="9.140625" style="1"/>
  </cols>
  <sheetData>
    <row r="1" spans="1:21" s="110" customFormat="1" ht="15" customHeight="1" x14ac:dyDescent="0.3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s="110" customFormat="1" ht="18.75" customHeight="1" x14ac:dyDescent="0.35">
      <c r="A2" s="175" t="s">
        <v>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09"/>
    </row>
    <row r="3" spans="1:21" s="110" customFormat="1" ht="15" customHeight="1" x14ac:dyDescent="0.3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s="110" customFormat="1" ht="15.75" customHeight="1" x14ac:dyDescent="0.35">
      <c r="A4" s="177" t="s">
        <v>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09"/>
    </row>
    <row r="5" spans="1:21" s="110" customFormat="1" ht="15" customHeight="1" x14ac:dyDescent="0.3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1" s="110" customFormat="1" ht="15" customHeight="1" x14ac:dyDescent="0.35">
      <c r="A6" s="171" t="s">
        <v>123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09"/>
    </row>
    <row r="7" spans="1:21" s="110" customFormat="1" ht="15" customHeight="1" x14ac:dyDescent="0.3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</row>
    <row r="8" spans="1:21" s="110" customFormat="1" ht="15" customHeight="1" x14ac:dyDescent="0.35">
      <c r="A8" s="114" t="s">
        <v>3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09"/>
    </row>
    <row r="9" spans="1:21" ht="1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6"/>
    </row>
    <row r="10" spans="1:21" s="119" customFormat="1" ht="22.5" customHeight="1" x14ac:dyDescent="0.3">
      <c r="A10" s="189" t="s">
        <v>4</v>
      </c>
      <c r="B10" s="189" t="s">
        <v>5</v>
      </c>
      <c r="C10" s="189" t="s">
        <v>6</v>
      </c>
      <c r="D10" s="190"/>
      <c r="E10" s="190"/>
      <c r="F10" s="193" t="s">
        <v>7</v>
      </c>
      <c r="G10" s="194"/>
      <c r="H10" s="194"/>
      <c r="I10" s="193" t="s">
        <v>8</v>
      </c>
      <c r="J10" s="194"/>
      <c r="K10" s="194"/>
      <c r="L10" s="189" t="s">
        <v>9</v>
      </c>
      <c r="M10" s="190"/>
      <c r="N10" s="190"/>
      <c r="O10" s="189" t="s">
        <v>10</v>
      </c>
      <c r="P10" s="190"/>
      <c r="Q10" s="190"/>
      <c r="R10" s="189" t="s">
        <v>11</v>
      </c>
      <c r="S10" s="190"/>
      <c r="T10" s="190"/>
      <c r="U10" s="118"/>
    </row>
    <row r="11" spans="1:21" s="119" customFormat="1" ht="22.5" customHeight="1" x14ac:dyDescent="0.3">
      <c r="A11" s="190"/>
      <c r="B11" s="190"/>
      <c r="C11" s="190"/>
      <c r="D11" s="190"/>
      <c r="E11" s="190"/>
      <c r="F11" s="194"/>
      <c r="G11" s="194"/>
      <c r="H11" s="194"/>
      <c r="I11" s="194"/>
      <c r="J11" s="194"/>
      <c r="K11" s="194"/>
      <c r="L11" s="190"/>
      <c r="M11" s="190"/>
      <c r="N11" s="190"/>
      <c r="O11" s="190"/>
      <c r="P11" s="190"/>
      <c r="Q11" s="190"/>
      <c r="R11" s="190"/>
      <c r="S11" s="190"/>
      <c r="T11" s="190"/>
      <c r="U11" s="118"/>
    </row>
    <row r="12" spans="1:21" s="119" customFormat="1" ht="22.5" customHeight="1" x14ac:dyDescent="0.3">
      <c r="A12" s="190"/>
      <c r="B12" s="190"/>
      <c r="C12" s="189" t="s">
        <v>12</v>
      </c>
      <c r="D12" s="189" t="s">
        <v>13</v>
      </c>
      <c r="E12" s="189" t="s">
        <v>14</v>
      </c>
      <c r="F12" s="189" t="s">
        <v>12</v>
      </c>
      <c r="G12" s="189" t="s">
        <v>13</v>
      </c>
      <c r="H12" s="189" t="s">
        <v>14</v>
      </c>
      <c r="I12" s="189" t="s">
        <v>12</v>
      </c>
      <c r="J12" s="189" t="s">
        <v>13</v>
      </c>
      <c r="K12" s="189" t="s">
        <v>15</v>
      </c>
      <c r="L12" s="189" t="s">
        <v>12</v>
      </c>
      <c r="M12" s="189" t="s">
        <v>13</v>
      </c>
      <c r="N12" s="189" t="s">
        <v>14</v>
      </c>
      <c r="O12" s="189" t="s">
        <v>12</v>
      </c>
      <c r="P12" s="189" t="s">
        <v>13</v>
      </c>
      <c r="Q12" s="189" t="s">
        <v>14</v>
      </c>
      <c r="R12" s="189" t="s">
        <v>12</v>
      </c>
      <c r="S12" s="189" t="s">
        <v>13</v>
      </c>
      <c r="T12" s="189" t="s">
        <v>14</v>
      </c>
      <c r="U12" s="118"/>
    </row>
    <row r="13" spans="1:21" s="119" customFormat="1" ht="1.5" customHeight="1" x14ac:dyDescent="0.3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18"/>
    </row>
    <row r="14" spans="1:21" ht="15" customHeight="1" x14ac:dyDescent="0.25">
      <c r="A14" s="32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  <c r="G14" s="32">
        <v>7</v>
      </c>
      <c r="H14" s="32">
        <v>8</v>
      </c>
      <c r="I14" s="32">
        <v>9</v>
      </c>
      <c r="J14" s="32">
        <v>10</v>
      </c>
      <c r="K14" s="32">
        <v>11</v>
      </c>
      <c r="L14" s="32">
        <v>12</v>
      </c>
      <c r="M14" s="32">
        <v>13</v>
      </c>
      <c r="N14" s="32">
        <v>14</v>
      </c>
      <c r="O14" s="32">
        <v>15</v>
      </c>
      <c r="P14" s="32">
        <v>16</v>
      </c>
      <c r="Q14" s="32">
        <v>17</v>
      </c>
      <c r="R14" s="32">
        <v>18</v>
      </c>
      <c r="S14" s="32">
        <v>19</v>
      </c>
      <c r="T14" s="32">
        <v>20</v>
      </c>
      <c r="U14" s="6"/>
    </row>
    <row r="15" spans="1:21" ht="25.5" customHeight="1" x14ac:dyDescent="0.3">
      <c r="A15" s="42" t="s">
        <v>17</v>
      </c>
      <c r="B15" s="34" t="s">
        <v>18</v>
      </c>
      <c r="C15" s="35">
        <v>76908.5</v>
      </c>
      <c r="D15" s="35">
        <v>6426.46</v>
      </c>
      <c r="E15" s="35">
        <v>83334.960000000006</v>
      </c>
      <c r="F15" s="35">
        <v>7889.05</v>
      </c>
      <c r="G15" s="35">
        <v>547.4</v>
      </c>
      <c r="H15" s="35">
        <v>8436.4599999999991</v>
      </c>
      <c r="I15" s="35">
        <v>14088.57</v>
      </c>
      <c r="J15" s="35">
        <v>497.61</v>
      </c>
      <c r="K15" s="35">
        <v>14586.17</v>
      </c>
      <c r="L15" s="35">
        <v>178.58</v>
      </c>
      <c r="M15" s="35">
        <v>90.9</v>
      </c>
      <c r="N15" s="35">
        <v>172.89</v>
      </c>
      <c r="O15" s="35">
        <v>6199.52</v>
      </c>
      <c r="P15" s="35">
        <v>-49.79</v>
      </c>
      <c r="Q15" s="35">
        <v>6149.71</v>
      </c>
      <c r="R15" s="35">
        <v>18.32</v>
      </c>
      <c r="S15" s="35">
        <v>7.74</v>
      </c>
      <c r="T15" s="35">
        <v>17.5</v>
      </c>
      <c r="U15" s="6"/>
    </row>
    <row r="16" spans="1:21" ht="25.5" customHeight="1" x14ac:dyDescent="0.3">
      <c r="A16" s="42" t="s">
        <v>19</v>
      </c>
      <c r="B16" s="34"/>
      <c r="C16" s="35">
        <v>76908.5</v>
      </c>
      <c r="D16" s="35">
        <v>6426.46</v>
      </c>
      <c r="E16" s="35">
        <v>83334.960000000006</v>
      </c>
      <c r="F16" s="35">
        <v>7885.9</v>
      </c>
      <c r="G16" s="35">
        <v>546.53</v>
      </c>
      <c r="H16" s="35">
        <v>8432.44</v>
      </c>
      <c r="I16" s="35">
        <v>14088.57</v>
      </c>
      <c r="J16" s="35">
        <v>497.61</v>
      </c>
      <c r="K16" s="35">
        <v>14586.17</v>
      </c>
      <c r="L16" s="35">
        <v>178.66</v>
      </c>
      <c r="M16" s="35">
        <v>91.05</v>
      </c>
      <c r="N16" s="35">
        <v>172.98</v>
      </c>
      <c r="O16" s="35">
        <v>6202.67</v>
      </c>
      <c r="P16" s="35">
        <v>-48.92</v>
      </c>
      <c r="Q16" s="35">
        <v>6153.73</v>
      </c>
      <c r="R16" s="35">
        <v>18.32</v>
      </c>
      <c r="S16" s="35">
        <v>7.74</v>
      </c>
      <c r="T16" s="35">
        <v>17.5</v>
      </c>
      <c r="U16" s="6"/>
    </row>
    <row r="17" spans="1:21" ht="25.5" customHeight="1" x14ac:dyDescent="0.3">
      <c r="A17" s="42" t="s">
        <v>20</v>
      </c>
      <c r="B17" s="34"/>
      <c r="C17" s="35">
        <v>72941.3</v>
      </c>
      <c r="D17" s="35">
        <v>6082.5</v>
      </c>
      <c r="E17" s="35">
        <v>79023.8</v>
      </c>
      <c r="F17" s="35">
        <v>6829.73</v>
      </c>
      <c r="G17" s="35">
        <v>397.4</v>
      </c>
      <c r="H17" s="35">
        <v>7227.14</v>
      </c>
      <c r="I17" s="35">
        <v>13388.37</v>
      </c>
      <c r="J17" s="35">
        <v>496.6</v>
      </c>
      <c r="K17" s="35">
        <v>13884.98</v>
      </c>
      <c r="L17" s="35">
        <v>196.03</v>
      </c>
      <c r="M17" s="35">
        <v>124.96</v>
      </c>
      <c r="N17" s="35">
        <v>192.12</v>
      </c>
      <c r="O17" s="35">
        <v>6558.64</v>
      </c>
      <c r="P17" s="35">
        <v>99.2</v>
      </c>
      <c r="Q17" s="35">
        <v>6657.84</v>
      </c>
      <c r="R17" s="35">
        <v>18.350000000000001</v>
      </c>
      <c r="S17" s="35">
        <v>8.16</v>
      </c>
      <c r="T17" s="35">
        <v>17.57</v>
      </c>
      <c r="U17" s="6"/>
    </row>
    <row r="18" spans="1:21" ht="25.5" customHeight="1" x14ac:dyDescent="0.3">
      <c r="A18" s="44" t="s">
        <v>21</v>
      </c>
      <c r="B18" s="36" t="s">
        <v>22</v>
      </c>
      <c r="C18" s="37">
        <v>39270</v>
      </c>
      <c r="D18" s="37">
        <v>1294</v>
      </c>
      <c r="E18" s="37">
        <v>40564</v>
      </c>
      <c r="F18" s="37">
        <v>2861.38</v>
      </c>
      <c r="G18" s="37">
        <v>107.98</v>
      </c>
      <c r="H18" s="37">
        <v>2969.36</v>
      </c>
      <c r="I18" s="37">
        <v>5554.5</v>
      </c>
      <c r="J18" s="37">
        <v>209.6</v>
      </c>
      <c r="K18" s="37">
        <v>5764.1</v>
      </c>
      <c r="L18" s="37">
        <v>194.12</v>
      </c>
      <c r="M18" s="37">
        <v>194.11</v>
      </c>
      <c r="N18" s="37">
        <v>194.12</v>
      </c>
      <c r="O18" s="37">
        <v>2693.12</v>
      </c>
      <c r="P18" s="37">
        <v>101.62</v>
      </c>
      <c r="Q18" s="37">
        <v>2794.74</v>
      </c>
      <c r="R18" s="37">
        <v>14.14</v>
      </c>
      <c r="S18" s="37">
        <v>16.2</v>
      </c>
      <c r="T18" s="37">
        <v>14.21</v>
      </c>
      <c r="U18" s="6"/>
    </row>
    <row r="19" spans="1:21" ht="25.5" customHeight="1" x14ac:dyDescent="0.3">
      <c r="A19" s="44" t="s">
        <v>23</v>
      </c>
      <c r="B19" s="36" t="s">
        <v>24</v>
      </c>
      <c r="C19" s="37">
        <v>4802.8999999999996</v>
      </c>
      <c r="D19" s="37" t="s">
        <v>25</v>
      </c>
      <c r="E19" s="37">
        <v>4802.8999999999996</v>
      </c>
      <c r="F19" s="37">
        <v>726.93</v>
      </c>
      <c r="G19" s="37" t="s">
        <v>25</v>
      </c>
      <c r="H19" s="37">
        <v>726.93</v>
      </c>
      <c r="I19" s="37">
        <v>769.75</v>
      </c>
      <c r="J19" s="37" t="s">
        <v>25</v>
      </c>
      <c r="K19" s="37">
        <v>769.75</v>
      </c>
      <c r="L19" s="37">
        <v>105.89</v>
      </c>
      <c r="M19" s="37" t="s">
        <v>25</v>
      </c>
      <c r="N19" s="37">
        <v>105.89</v>
      </c>
      <c r="O19" s="37">
        <v>42.82</v>
      </c>
      <c r="P19" s="37" t="s">
        <v>25</v>
      </c>
      <c r="Q19" s="37">
        <v>42.82</v>
      </c>
      <c r="R19" s="37">
        <v>16.03</v>
      </c>
      <c r="S19" s="37" t="s">
        <v>25</v>
      </c>
      <c r="T19" s="37">
        <v>16.03</v>
      </c>
      <c r="U19" s="6"/>
    </row>
    <row r="20" spans="1:21" ht="25.5" customHeight="1" x14ac:dyDescent="0.3">
      <c r="A20" s="46" t="s">
        <v>26</v>
      </c>
      <c r="B20" s="39" t="s">
        <v>27</v>
      </c>
      <c r="C20" s="40">
        <v>13616</v>
      </c>
      <c r="D20" s="40">
        <v>63.1</v>
      </c>
      <c r="E20" s="40">
        <v>13679.1</v>
      </c>
      <c r="F20" s="40">
        <v>2807.99</v>
      </c>
      <c r="G20" s="40">
        <v>1.8</v>
      </c>
      <c r="H20" s="40">
        <v>2809.79</v>
      </c>
      <c r="I20" s="40">
        <v>1866.49</v>
      </c>
      <c r="J20" s="40">
        <v>6.41</v>
      </c>
      <c r="K20" s="40">
        <v>1872.91</v>
      </c>
      <c r="L20" s="40">
        <v>66.47</v>
      </c>
      <c r="M20" s="40">
        <v>356.11</v>
      </c>
      <c r="N20" s="40">
        <v>66.66</v>
      </c>
      <c r="O20" s="40">
        <v>-941.5</v>
      </c>
      <c r="P20" s="40">
        <v>4.6100000000000003</v>
      </c>
      <c r="Q20" s="40">
        <v>-936.88</v>
      </c>
      <c r="R20" s="40">
        <v>13.71</v>
      </c>
      <c r="S20" s="40">
        <v>10.16</v>
      </c>
      <c r="T20" s="40">
        <v>13.69</v>
      </c>
      <c r="U20" s="6"/>
    </row>
    <row r="21" spans="1:21" ht="25.5" customHeight="1" x14ac:dyDescent="0.3">
      <c r="A21" s="48" t="s">
        <v>28</v>
      </c>
      <c r="B21" s="36" t="s">
        <v>29</v>
      </c>
      <c r="C21" s="37">
        <v>11300</v>
      </c>
      <c r="D21" s="37" t="s">
        <v>25</v>
      </c>
      <c r="E21" s="37">
        <v>11300</v>
      </c>
      <c r="F21" s="37">
        <v>2320.94</v>
      </c>
      <c r="G21" s="37" t="s">
        <v>25</v>
      </c>
      <c r="H21" s="37">
        <v>2320.94</v>
      </c>
      <c r="I21" s="37">
        <v>1308.5</v>
      </c>
      <c r="J21" s="37" t="s">
        <v>25</v>
      </c>
      <c r="K21" s="37">
        <v>1308.5</v>
      </c>
      <c r="L21" s="37">
        <v>56.38</v>
      </c>
      <c r="M21" s="37" t="s">
        <v>25</v>
      </c>
      <c r="N21" s="37">
        <v>56.38</v>
      </c>
      <c r="O21" s="37">
        <v>-1012.44</v>
      </c>
      <c r="P21" s="37" t="s">
        <v>25</v>
      </c>
      <c r="Q21" s="37">
        <v>-1012.44</v>
      </c>
      <c r="R21" s="37">
        <v>11.58</v>
      </c>
      <c r="S21" s="37" t="s">
        <v>25</v>
      </c>
      <c r="T21" s="37">
        <v>11.58</v>
      </c>
      <c r="U21" s="6"/>
    </row>
    <row r="22" spans="1:21" ht="25.5" customHeight="1" x14ac:dyDescent="0.3">
      <c r="A22" s="48" t="s">
        <v>30</v>
      </c>
      <c r="B22" s="36" t="s">
        <v>31</v>
      </c>
      <c r="C22" s="37">
        <v>2101</v>
      </c>
      <c r="D22" s="37" t="s">
        <v>25</v>
      </c>
      <c r="E22" s="37">
        <v>2101</v>
      </c>
      <c r="F22" s="37">
        <v>482.86</v>
      </c>
      <c r="G22" s="37" t="s">
        <v>25</v>
      </c>
      <c r="H22" s="37">
        <v>482.86</v>
      </c>
      <c r="I22" s="37">
        <v>543.03</v>
      </c>
      <c r="J22" s="37" t="s">
        <v>25</v>
      </c>
      <c r="K22" s="37">
        <v>543.03</v>
      </c>
      <c r="L22" s="37">
        <v>112.46</v>
      </c>
      <c r="M22" s="37" t="s">
        <v>25</v>
      </c>
      <c r="N22" s="37">
        <v>112.46</v>
      </c>
      <c r="O22" s="37">
        <v>60.17</v>
      </c>
      <c r="P22" s="37" t="s">
        <v>25</v>
      </c>
      <c r="Q22" s="37">
        <v>60.17</v>
      </c>
      <c r="R22" s="37">
        <v>25.85</v>
      </c>
      <c r="S22" s="37" t="s">
        <v>25</v>
      </c>
      <c r="T22" s="37">
        <v>25.85</v>
      </c>
      <c r="U22" s="6"/>
    </row>
    <row r="23" spans="1:21" ht="25.5" customHeight="1" x14ac:dyDescent="0.3">
      <c r="A23" s="48" t="s">
        <v>32</v>
      </c>
      <c r="B23" s="36" t="s">
        <v>33</v>
      </c>
      <c r="C23" s="37">
        <v>215</v>
      </c>
      <c r="D23" s="37">
        <v>63.1</v>
      </c>
      <c r="E23" s="37">
        <v>278.10000000000002</v>
      </c>
      <c r="F23" s="37">
        <v>4.2</v>
      </c>
      <c r="G23" s="37">
        <v>1.8</v>
      </c>
      <c r="H23" s="37">
        <v>5.99</v>
      </c>
      <c r="I23" s="37">
        <v>14.96</v>
      </c>
      <c r="J23" s="37">
        <v>6.41</v>
      </c>
      <c r="K23" s="37">
        <v>21.37</v>
      </c>
      <c r="L23" s="37">
        <v>356.19</v>
      </c>
      <c r="M23" s="37">
        <v>356.11</v>
      </c>
      <c r="N23" s="37">
        <v>356.76</v>
      </c>
      <c r="O23" s="37">
        <v>10.76</v>
      </c>
      <c r="P23" s="37">
        <v>4.6100000000000003</v>
      </c>
      <c r="Q23" s="37">
        <v>15.38</v>
      </c>
      <c r="R23" s="37">
        <v>6.96</v>
      </c>
      <c r="S23" s="37">
        <v>10.16</v>
      </c>
      <c r="T23" s="37">
        <v>7.68</v>
      </c>
      <c r="U23" s="6"/>
    </row>
    <row r="24" spans="1:21" ht="25.5" customHeight="1" x14ac:dyDescent="0.3">
      <c r="A24" s="48" t="s">
        <v>34</v>
      </c>
      <c r="B24" s="36" t="s">
        <v>35</v>
      </c>
      <c r="C24" s="37" t="s">
        <v>25</v>
      </c>
      <c r="D24" s="37" t="s">
        <v>25</v>
      </c>
      <c r="E24" s="37" t="s">
        <v>25</v>
      </c>
      <c r="F24" s="37" t="s">
        <v>25</v>
      </c>
      <c r="G24" s="37" t="s">
        <v>25</v>
      </c>
      <c r="H24" s="37" t="s">
        <v>25</v>
      </c>
      <c r="I24" s="37" t="s">
        <v>25</v>
      </c>
      <c r="J24" s="37" t="s">
        <v>25</v>
      </c>
      <c r="K24" s="37" t="s">
        <v>25</v>
      </c>
      <c r="L24" s="37" t="s">
        <v>25</v>
      </c>
      <c r="M24" s="37" t="s">
        <v>25</v>
      </c>
      <c r="N24" s="37" t="s">
        <v>25</v>
      </c>
      <c r="O24" s="37" t="s">
        <v>25</v>
      </c>
      <c r="P24" s="37" t="s">
        <v>25</v>
      </c>
      <c r="Q24" s="37" t="s">
        <v>25</v>
      </c>
      <c r="R24" s="37" t="s">
        <v>25</v>
      </c>
      <c r="S24" s="37" t="s">
        <v>25</v>
      </c>
      <c r="T24" s="37" t="s">
        <v>25</v>
      </c>
      <c r="U24" s="6"/>
    </row>
    <row r="25" spans="1:21" ht="25.5" customHeight="1" x14ac:dyDescent="0.3">
      <c r="A25" s="46" t="s">
        <v>36</v>
      </c>
      <c r="B25" s="39" t="s">
        <v>37</v>
      </c>
      <c r="C25" s="40">
        <v>4577</v>
      </c>
      <c r="D25" s="40">
        <v>4714.8</v>
      </c>
      <c r="E25" s="40">
        <v>9291.7999999999993</v>
      </c>
      <c r="F25" s="40">
        <v>151.31</v>
      </c>
      <c r="G25" s="40">
        <v>286.42</v>
      </c>
      <c r="H25" s="40">
        <v>437.74</v>
      </c>
      <c r="I25" s="40">
        <v>1070.3499999999999</v>
      </c>
      <c r="J25" s="40">
        <v>279.94</v>
      </c>
      <c r="K25" s="40">
        <v>1350.29</v>
      </c>
      <c r="L25" s="40">
        <v>707.39</v>
      </c>
      <c r="M25" s="40">
        <v>97.74</v>
      </c>
      <c r="N25" s="40">
        <v>308.47000000000003</v>
      </c>
      <c r="O25" s="40">
        <v>919.04</v>
      </c>
      <c r="P25" s="40">
        <v>-6.48</v>
      </c>
      <c r="Q25" s="40">
        <v>912.55</v>
      </c>
      <c r="R25" s="40">
        <v>23.39</v>
      </c>
      <c r="S25" s="40">
        <v>5.94</v>
      </c>
      <c r="T25" s="40">
        <v>14.53</v>
      </c>
      <c r="U25" s="6"/>
    </row>
    <row r="26" spans="1:21" ht="25.5" customHeight="1" x14ac:dyDescent="0.3">
      <c r="A26" s="48" t="s">
        <v>38</v>
      </c>
      <c r="B26" s="36" t="s">
        <v>39</v>
      </c>
      <c r="C26" s="37" t="s">
        <v>25</v>
      </c>
      <c r="D26" s="37">
        <v>1024.8</v>
      </c>
      <c r="E26" s="37">
        <v>1024.8</v>
      </c>
      <c r="F26" s="37" t="s">
        <v>25</v>
      </c>
      <c r="G26" s="37">
        <v>-4.72</v>
      </c>
      <c r="H26" s="37">
        <v>-4.72</v>
      </c>
      <c r="I26" s="37" t="s">
        <v>25</v>
      </c>
      <c r="J26" s="37">
        <v>-31.3</v>
      </c>
      <c r="K26" s="37">
        <v>-31.3</v>
      </c>
      <c r="L26" s="37" t="s">
        <v>25</v>
      </c>
      <c r="M26" s="37">
        <v>663.14</v>
      </c>
      <c r="N26" s="37">
        <v>663.14</v>
      </c>
      <c r="O26" s="37" t="s">
        <v>25</v>
      </c>
      <c r="P26" s="37">
        <v>-26.58</v>
      </c>
      <c r="Q26" s="37">
        <v>-26.58</v>
      </c>
      <c r="R26" s="37" t="s">
        <v>25</v>
      </c>
      <c r="S26" s="37">
        <v>-3.05</v>
      </c>
      <c r="T26" s="37">
        <v>-3.05</v>
      </c>
      <c r="U26" s="6"/>
    </row>
    <row r="27" spans="1:21" ht="25.5" customHeight="1" x14ac:dyDescent="0.3">
      <c r="A27" s="48" t="s">
        <v>40</v>
      </c>
      <c r="B27" s="36" t="s">
        <v>41</v>
      </c>
      <c r="C27" s="37">
        <v>4577</v>
      </c>
      <c r="D27" s="37" t="s">
        <v>25</v>
      </c>
      <c r="E27" s="37">
        <v>4577</v>
      </c>
      <c r="F27" s="37">
        <v>151.31</v>
      </c>
      <c r="G27" s="37" t="s">
        <v>25</v>
      </c>
      <c r="H27" s="37">
        <v>151.31</v>
      </c>
      <c r="I27" s="37">
        <v>1070.3499999999999</v>
      </c>
      <c r="J27" s="37" t="s">
        <v>25</v>
      </c>
      <c r="K27" s="37">
        <v>1070.3499999999999</v>
      </c>
      <c r="L27" s="37">
        <v>707.39</v>
      </c>
      <c r="M27" s="37" t="s">
        <v>25</v>
      </c>
      <c r="N27" s="37">
        <v>707.39</v>
      </c>
      <c r="O27" s="37">
        <v>919.04</v>
      </c>
      <c r="P27" s="37" t="s">
        <v>25</v>
      </c>
      <c r="Q27" s="37">
        <v>919.04</v>
      </c>
      <c r="R27" s="37">
        <v>23.39</v>
      </c>
      <c r="S27" s="37" t="s">
        <v>25</v>
      </c>
      <c r="T27" s="37">
        <v>23.39</v>
      </c>
      <c r="U27" s="6"/>
    </row>
    <row r="28" spans="1:21" ht="25.5" customHeight="1" x14ac:dyDescent="0.3">
      <c r="A28" s="48" t="s">
        <v>42</v>
      </c>
      <c r="B28" s="36" t="s">
        <v>43</v>
      </c>
      <c r="C28" s="37" t="s">
        <v>25</v>
      </c>
      <c r="D28" s="37">
        <v>3690</v>
      </c>
      <c r="E28" s="37">
        <v>3690</v>
      </c>
      <c r="F28" s="37" t="s">
        <v>25</v>
      </c>
      <c r="G28" s="37">
        <v>291.14</v>
      </c>
      <c r="H28" s="37">
        <v>291.14</v>
      </c>
      <c r="I28" s="37" t="s">
        <v>25</v>
      </c>
      <c r="J28" s="37">
        <v>311.25</v>
      </c>
      <c r="K28" s="37">
        <v>311.25</v>
      </c>
      <c r="L28" s="37" t="s">
        <v>25</v>
      </c>
      <c r="M28" s="37">
        <v>106.91</v>
      </c>
      <c r="N28" s="37">
        <v>106.91</v>
      </c>
      <c r="O28" s="37" t="s">
        <v>25</v>
      </c>
      <c r="P28" s="37">
        <v>20.11</v>
      </c>
      <c r="Q28" s="37">
        <v>20.11</v>
      </c>
      <c r="R28" s="37" t="s">
        <v>25</v>
      </c>
      <c r="S28" s="37">
        <v>8.43</v>
      </c>
      <c r="T28" s="37">
        <v>8.43</v>
      </c>
      <c r="U28" s="6"/>
    </row>
    <row r="29" spans="1:21" ht="25.5" customHeight="1" x14ac:dyDescent="0.3">
      <c r="A29" s="48" t="s">
        <v>44</v>
      </c>
      <c r="B29" s="36" t="s">
        <v>45</v>
      </c>
      <c r="C29" s="37" t="s">
        <v>25</v>
      </c>
      <c r="D29" s="37">
        <v>1570</v>
      </c>
      <c r="E29" s="37">
        <v>1570</v>
      </c>
      <c r="F29" s="37" t="s">
        <v>25</v>
      </c>
      <c r="G29" s="37">
        <v>258.67</v>
      </c>
      <c r="H29" s="37">
        <v>258.67</v>
      </c>
      <c r="I29" s="37" t="s">
        <v>25</v>
      </c>
      <c r="J29" s="37">
        <v>229.2</v>
      </c>
      <c r="K29" s="37">
        <v>229.2</v>
      </c>
      <c r="L29" s="37" t="s">
        <v>25</v>
      </c>
      <c r="M29" s="37">
        <v>88.61</v>
      </c>
      <c r="N29" s="37">
        <v>88.61</v>
      </c>
      <c r="O29" s="37" t="s">
        <v>25</v>
      </c>
      <c r="P29" s="37">
        <v>-29.47</v>
      </c>
      <c r="Q29" s="37">
        <v>-29.47</v>
      </c>
      <c r="R29" s="37" t="s">
        <v>25</v>
      </c>
      <c r="S29" s="37">
        <v>14.6</v>
      </c>
      <c r="T29" s="37">
        <v>14.6</v>
      </c>
      <c r="U29" s="6"/>
    </row>
    <row r="30" spans="1:21" ht="25.5" customHeight="1" x14ac:dyDescent="0.3">
      <c r="A30" s="48" t="s">
        <v>46</v>
      </c>
      <c r="B30" s="36" t="s">
        <v>47</v>
      </c>
      <c r="C30" s="37" t="s">
        <v>25</v>
      </c>
      <c r="D30" s="37">
        <v>2120</v>
      </c>
      <c r="E30" s="37">
        <v>2120</v>
      </c>
      <c r="F30" s="37" t="s">
        <v>25</v>
      </c>
      <c r="G30" s="37">
        <v>32.479999999999997</v>
      </c>
      <c r="H30" s="37">
        <v>32.479999999999997</v>
      </c>
      <c r="I30" s="37" t="s">
        <v>25</v>
      </c>
      <c r="J30" s="37">
        <v>82.05</v>
      </c>
      <c r="K30" s="37">
        <v>82.05</v>
      </c>
      <c r="L30" s="37" t="s">
        <v>25</v>
      </c>
      <c r="M30" s="37">
        <v>252.62</v>
      </c>
      <c r="N30" s="37">
        <v>252.62</v>
      </c>
      <c r="O30" s="37" t="s">
        <v>25</v>
      </c>
      <c r="P30" s="37">
        <v>49.57</v>
      </c>
      <c r="Q30" s="37">
        <v>49.57</v>
      </c>
      <c r="R30" s="37" t="s">
        <v>25</v>
      </c>
      <c r="S30" s="37">
        <v>3.87</v>
      </c>
      <c r="T30" s="37">
        <v>3.87</v>
      </c>
      <c r="U30" s="6"/>
    </row>
    <row r="31" spans="1:21" ht="25.5" customHeight="1" x14ac:dyDescent="0.3">
      <c r="A31" s="46" t="s">
        <v>48</v>
      </c>
      <c r="B31" s="39" t="s">
        <v>49</v>
      </c>
      <c r="C31" s="40">
        <v>9785.4</v>
      </c>
      <c r="D31" s="40" t="s">
        <v>25</v>
      </c>
      <c r="E31" s="40">
        <v>9785.4</v>
      </c>
      <c r="F31" s="40">
        <v>132.99</v>
      </c>
      <c r="G31" s="40" t="s">
        <v>25</v>
      </c>
      <c r="H31" s="40">
        <v>132.99</v>
      </c>
      <c r="I31" s="40">
        <v>3985.01</v>
      </c>
      <c r="J31" s="40" t="s">
        <v>25</v>
      </c>
      <c r="K31" s="40">
        <v>3985.01</v>
      </c>
      <c r="L31" s="40">
        <v>2996.47</v>
      </c>
      <c r="M31" s="40" t="s">
        <v>25</v>
      </c>
      <c r="N31" s="40">
        <v>2996.47</v>
      </c>
      <c r="O31" s="40">
        <v>3852.02</v>
      </c>
      <c r="P31" s="40" t="s">
        <v>25</v>
      </c>
      <c r="Q31" s="40">
        <v>3852.02</v>
      </c>
      <c r="R31" s="40">
        <v>40.72</v>
      </c>
      <c r="S31" s="40" t="s">
        <v>25</v>
      </c>
      <c r="T31" s="40">
        <v>40.72</v>
      </c>
      <c r="U31" s="6"/>
    </row>
    <row r="32" spans="1:21" ht="25.5" customHeight="1" x14ac:dyDescent="0.3">
      <c r="A32" s="48" t="s">
        <v>50</v>
      </c>
      <c r="B32" s="36" t="s">
        <v>51</v>
      </c>
      <c r="C32" s="37">
        <v>9785.4</v>
      </c>
      <c r="D32" s="37" t="s">
        <v>25</v>
      </c>
      <c r="E32" s="37">
        <v>9785.4</v>
      </c>
      <c r="F32" s="37">
        <v>132.99</v>
      </c>
      <c r="G32" s="37" t="s">
        <v>25</v>
      </c>
      <c r="H32" s="37">
        <v>132.99</v>
      </c>
      <c r="I32" s="37">
        <v>3985.01</v>
      </c>
      <c r="J32" s="37" t="s">
        <v>25</v>
      </c>
      <c r="K32" s="37">
        <v>3985.01</v>
      </c>
      <c r="L32" s="37">
        <v>2996.47</v>
      </c>
      <c r="M32" s="37" t="s">
        <v>25</v>
      </c>
      <c r="N32" s="37">
        <v>2996.47</v>
      </c>
      <c r="O32" s="37">
        <v>3852.02</v>
      </c>
      <c r="P32" s="37" t="s">
        <v>25</v>
      </c>
      <c r="Q32" s="37">
        <v>3852.02</v>
      </c>
      <c r="R32" s="37">
        <v>40.72</v>
      </c>
      <c r="S32" s="37" t="s">
        <v>25</v>
      </c>
      <c r="T32" s="37">
        <v>40.72</v>
      </c>
      <c r="U32" s="6"/>
    </row>
    <row r="33" spans="1:21" ht="25.5" customHeight="1" x14ac:dyDescent="0.3">
      <c r="A33" s="48" t="s">
        <v>52</v>
      </c>
      <c r="B33" s="36" t="s">
        <v>53</v>
      </c>
      <c r="C33" s="37" t="s">
        <v>25</v>
      </c>
      <c r="D33" s="37" t="s">
        <v>25</v>
      </c>
      <c r="E33" s="37" t="s">
        <v>25</v>
      </c>
      <c r="F33" s="37" t="s">
        <v>25</v>
      </c>
      <c r="G33" s="37" t="s">
        <v>25</v>
      </c>
      <c r="H33" s="37" t="s">
        <v>25</v>
      </c>
      <c r="I33" s="37" t="s">
        <v>25</v>
      </c>
      <c r="J33" s="37" t="s">
        <v>25</v>
      </c>
      <c r="K33" s="37" t="s">
        <v>25</v>
      </c>
      <c r="L33" s="37" t="s">
        <v>25</v>
      </c>
      <c r="M33" s="37" t="s">
        <v>25</v>
      </c>
      <c r="N33" s="37" t="s">
        <v>25</v>
      </c>
      <c r="O33" s="37" t="s">
        <v>25</v>
      </c>
      <c r="P33" s="37" t="s">
        <v>25</v>
      </c>
      <c r="Q33" s="37" t="s">
        <v>25</v>
      </c>
      <c r="R33" s="37" t="s">
        <v>25</v>
      </c>
      <c r="S33" s="37" t="s">
        <v>25</v>
      </c>
      <c r="T33" s="37" t="s">
        <v>25</v>
      </c>
      <c r="U33" s="6"/>
    </row>
    <row r="34" spans="1:21" ht="25.5" customHeight="1" x14ac:dyDescent="0.3">
      <c r="A34" s="48" t="s">
        <v>54</v>
      </c>
      <c r="B34" s="36" t="s">
        <v>55</v>
      </c>
      <c r="C34" s="37">
        <v>9785.4</v>
      </c>
      <c r="D34" s="37" t="s">
        <v>25</v>
      </c>
      <c r="E34" s="37">
        <v>9785.4</v>
      </c>
      <c r="F34" s="37">
        <v>132.99</v>
      </c>
      <c r="G34" s="37" t="s">
        <v>25</v>
      </c>
      <c r="H34" s="37">
        <v>132.99</v>
      </c>
      <c r="I34" s="37">
        <v>3985.01</v>
      </c>
      <c r="J34" s="37" t="s">
        <v>25</v>
      </c>
      <c r="K34" s="37">
        <v>3985.01</v>
      </c>
      <c r="L34" s="37">
        <v>2996.47</v>
      </c>
      <c r="M34" s="37" t="s">
        <v>25</v>
      </c>
      <c r="N34" s="37">
        <v>2996.47</v>
      </c>
      <c r="O34" s="37">
        <v>3852.02</v>
      </c>
      <c r="P34" s="37" t="s">
        <v>25</v>
      </c>
      <c r="Q34" s="37">
        <v>3852.02</v>
      </c>
      <c r="R34" s="37">
        <v>40.72</v>
      </c>
      <c r="S34" s="37" t="s">
        <v>25</v>
      </c>
      <c r="T34" s="37">
        <v>40.72</v>
      </c>
      <c r="U34" s="6"/>
    </row>
    <row r="35" spans="1:21" ht="25.5" customHeight="1" x14ac:dyDescent="0.3">
      <c r="A35" s="48" t="s">
        <v>56</v>
      </c>
      <c r="B35" s="36" t="s">
        <v>57</v>
      </c>
      <c r="C35" s="37" t="s">
        <v>25</v>
      </c>
      <c r="D35" s="37" t="s">
        <v>25</v>
      </c>
      <c r="E35" s="37" t="s">
        <v>25</v>
      </c>
      <c r="F35" s="37" t="s">
        <v>25</v>
      </c>
      <c r="G35" s="37" t="s">
        <v>25</v>
      </c>
      <c r="H35" s="37" t="s">
        <v>25</v>
      </c>
      <c r="I35" s="37" t="s">
        <v>25</v>
      </c>
      <c r="J35" s="37" t="s">
        <v>25</v>
      </c>
      <c r="K35" s="37" t="s">
        <v>25</v>
      </c>
      <c r="L35" s="37" t="s">
        <v>25</v>
      </c>
      <c r="M35" s="37" t="s">
        <v>25</v>
      </c>
      <c r="N35" s="37" t="s">
        <v>25</v>
      </c>
      <c r="O35" s="37" t="s">
        <v>25</v>
      </c>
      <c r="P35" s="37" t="s">
        <v>25</v>
      </c>
      <c r="Q35" s="37" t="s">
        <v>25</v>
      </c>
      <c r="R35" s="37" t="s">
        <v>25</v>
      </c>
      <c r="S35" s="37" t="s">
        <v>25</v>
      </c>
      <c r="T35" s="37" t="s">
        <v>25</v>
      </c>
      <c r="U35" s="6"/>
    </row>
    <row r="36" spans="1:21" ht="25.5" customHeight="1" x14ac:dyDescent="0.3">
      <c r="A36" s="46" t="s">
        <v>58</v>
      </c>
      <c r="B36" s="39" t="s">
        <v>59</v>
      </c>
      <c r="C36" s="40">
        <v>890</v>
      </c>
      <c r="D36" s="40">
        <v>10.6</v>
      </c>
      <c r="E36" s="40">
        <v>900.6</v>
      </c>
      <c r="F36" s="40">
        <v>149.13</v>
      </c>
      <c r="G36" s="40">
        <v>1.2</v>
      </c>
      <c r="H36" s="40">
        <v>150.33000000000001</v>
      </c>
      <c r="I36" s="40">
        <v>142.27000000000001</v>
      </c>
      <c r="J36" s="40">
        <v>0.65</v>
      </c>
      <c r="K36" s="40">
        <v>142.91999999999999</v>
      </c>
      <c r="L36" s="40">
        <v>95.4</v>
      </c>
      <c r="M36" s="40">
        <v>54.17</v>
      </c>
      <c r="N36" s="40">
        <v>95.07</v>
      </c>
      <c r="O36" s="40">
        <v>-6.86</v>
      </c>
      <c r="P36" s="40">
        <v>-0.55000000000000004</v>
      </c>
      <c r="Q36" s="40">
        <v>-7.41</v>
      </c>
      <c r="R36" s="40">
        <v>15.99</v>
      </c>
      <c r="S36" s="40">
        <v>6.13</v>
      </c>
      <c r="T36" s="40">
        <v>15.87</v>
      </c>
      <c r="U36" s="6"/>
    </row>
    <row r="37" spans="1:21" ht="25.5" customHeight="1" x14ac:dyDescent="0.3">
      <c r="A37" s="152" t="s">
        <v>60</v>
      </c>
      <c r="B37" s="36" t="s">
        <v>61</v>
      </c>
      <c r="C37" s="37">
        <v>890</v>
      </c>
      <c r="D37" s="37" t="s">
        <v>25</v>
      </c>
      <c r="E37" s="37">
        <v>890</v>
      </c>
      <c r="F37" s="37">
        <v>149.13</v>
      </c>
      <c r="G37" s="37" t="s">
        <v>25</v>
      </c>
      <c r="H37" s="37">
        <v>149.13</v>
      </c>
      <c r="I37" s="37">
        <v>142.27000000000001</v>
      </c>
      <c r="J37" s="37" t="s">
        <v>25</v>
      </c>
      <c r="K37" s="37">
        <v>142.27000000000001</v>
      </c>
      <c r="L37" s="37">
        <v>95.4</v>
      </c>
      <c r="M37" s="37" t="s">
        <v>25</v>
      </c>
      <c r="N37" s="37">
        <v>95.4</v>
      </c>
      <c r="O37" s="37">
        <v>-6.86</v>
      </c>
      <c r="P37" s="37" t="s">
        <v>25</v>
      </c>
      <c r="Q37" s="37">
        <v>-6.86</v>
      </c>
      <c r="R37" s="37">
        <v>15.99</v>
      </c>
      <c r="S37" s="37" t="s">
        <v>25</v>
      </c>
      <c r="T37" s="37">
        <v>15.99</v>
      </c>
      <c r="U37" s="6"/>
    </row>
    <row r="38" spans="1:21" ht="25.5" customHeight="1" x14ac:dyDescent="0.3">
      <c r="A38" s="152" t="s">
        <v>62</v>
      </c>
      <c r="B38" s="36" t="s">
        <v>63</v>
      </c>
      <c r="C38" s="37" t="s">
        <v>25</v>
      </c>
      <c r="D38" s="37">
        <v>10.6</v>
      </c>
      <c r="E38" s="37">
        <v>10.6</v>
      </c>
      <c r="F38" s="37" t="s">
        <v>25</v>
      </c>
      <c r="G38" s="37">
        <v>1.2</v>
      </c>
      <c r="H38" s="37">
        <v>1.2</v>
      </c>
      <c r="I38" s="37" t="s">
        <v>25</v>
      </c>
      <c r="J38" s="37">
        <v>0.65</v>
      </c>
      <c r="K38" s="37">
        <v>0.65</v>
      </c>
      <c r="L38" s="37" t="s">
        <v>25</v>
      </c>
      <c r="M38" s="37">
        <v>54.17</v>
      </c>
      <c r="N38" s="37">
        <v>54.17</v>
      </c>
      <c r="O38" s="37" t="s">
        <v>25</v>
      </c>
      <c r="P38" s="37">
        <v>-0.55000000000000004</v>
      </c>
      <c r="Q38" s="37">
        <v>-0.55000000000000004</v>
      </c>
      <c r="R38" s="37" t="s">
        <v>25</v>
      </c>
      <c r="S38" s="37">
        <v>6.13</v>
      </c>
      <c r="T38" s="37">
        <v>6.13</v>
      </c>
      <c r="U38" s="6"/>
    </row>
    <row r="39" spans="1:21" ht="25.5" customHeight="1" x14ac:dyDescent="0.3">
      <c r="A39" s="152" t="s">
        <v>64</v>
      </c>
      <c r="B39" s="36" t="s">
        <v>65</v>
      </c>
      <c r="C39" s="37" t="s">
        <v>25</v>
      </c>
      <c r="D39" s="37" t="s">
        <v>25</v>
      </c>
      <c r="E39" s="37" t="s">
        <v>25</v>
      </c>
      <c r="F39" s="37" t="s">
        <v>25</v>
      </c>
      <c r="G39" s="37" t="s">
        <v>25</v>
      </c>
      <c r="H39" s="37" t="s">
        <v>25</v>
      </c>
      <c r="I39" s="37" t="s">
        <v>25</v>
      </c>
      <c r="J39" s="37" t="s">
        <v>25</v>
      </c>
      <c r="K39" s="37" t="s">
        <v>25</v>
      </c>
      <c r="L39" s="37" t="s">
        <v>25</v>
      </c>
      <c r="M39" s="37" t="s">
        <v>25</v>
      </c>
      <c r="N39" s="37" t="s">
        <v>25</v>
      </c>
      <c r="O39" s="37" t="s">
        <v>25</v>
      </c>
      <c r="P39" s="37" t="s">
        <v>25</v>
      </c>
      <c r="Q39" s="37" t="s">
        <v>25</v>
      </c>
      <c r="R39" s="37" t="s">
        <v>25</v>
      </c>
      <c r="S39" s="37" t="s">
        <v>25</v>
      </c>
      <c r="T39" s="37" t="s">
        <v>25</v>
      </c>
      <c r="U39" s="6"/>
    </row>
    <row r="40" spans="1:21" ht="25.5" customHeight="1" x14ac:dyDescent="0.3">
      <c r="A40" s="44" t="s">
        <v>66</v>
      </c>
      <c r="B40" s="36" t="s">
        <v>67</v>
      </c>
      <c r="C40" s="37" t="s">
        <v>25</v>
      </c>
      <c r="D40" s="37" t="s">
        <v>25</v>
      </c>
      <c r="E40" s="37" t="s">
        <v>25</v>
      </c>
      <c r="F40" s="37" t="s">
        <v>25</v>
      </c>
      <c r="G40" s="37" t="s">
        <v>25</v>
      </c>
      <c r="H40" s="37" t="s">
        <v>25</v>
      </c>
      <c r="I40" s="37" t="s">
        <v>25</v>
      </c>
      <c r="J40" s="37" t="s">
        <v>25</v>
      </c>
      <c r="K40" s="37" t="s">
        <v>25</v>
      </c>
      <c r="L40" s="37" t="s">
        <v>25</v>
      </c>
      <c r="M40" s="37" t="s">
        <v>25</v>
      </c>
      <c r="N40" s="37" t="s">
        <v>25</v>
      </c>
      <c r="O40" s="37" t="s">
        <v>25</v>
      </c>
      <c r="P40" s="37" t="s">
        <v>25</v>
      </c>
      <c r="Q40" s="37" t="s">
        <v>25</v>
      </c>
      <c r="R40" s="37" t="s">
        <v>25</v>
      </c>
      <c r="S40" s="37" t="s">
        <v>25</v>
      </c>
      <c r="T40" s="37" t="s">
        <v>25</v>
      </c>
      <c r="U40" s="6"/>
    </row>
    <row r="41" spans="1:21" ht="25.5" customHeight="1" x14ac:dyDescent="0.3">
      <c r="A41" s="42" t="s">
        <v>68</v>
      </c>
      <c r="B41" s="34"/>
      <c r="C41" s="35">
        <v>3967.2</v>
      </c>
      <c r="D41" s="35">
        <v>343.96</v>
      </c>
      <c r="E41" s="35">
        <v>4311.16</v>
      </c>
      <c r="F41" s="35">
        <v>1059.31</v>
      </c>
      <c r="G41" s="35">
        <v>150</v>
      </c>
      <c r="H41" s="35">
        <v>1209.31</v>
      </c>
      <c r="I41" s="35">
        <v>700.2</v>
      </c>
      <c r="J41" s="35">
        <v>1</v>
      </c>
      <c r="K41" s="35">
        <v>701.2</v>
      </c>
      <c r="L41" s="35">
        <v>66.099999999999994</v>
      </c>
      <c r="M41" s="35">
        <v>0.67</v>
      </c>
      <c r="N41" s="35">
        <v>57.98</v>
      </c>
      <c r="O41" s="35">
        <v>-359.11</v>
      </c>
      <c r="P41" s="35">
        <v>-149</v>
      </c>
      <c r="Q41" s="35">
        <v>-508.11</v>
      </c>
      <c r="R41" s="35">
        <v>17.649999999999999</v>
      </c>
      <c r="S41" s="35">
        <v>0.28999999999999998</v>
      </c>
      <c r="T41" s="35">
        <v>16.260000000000002</v>
      </c>
      <c r="U41" s="6"/>
    </row>
    <row r="42" spans="1:21" ht="25.5" customHeight="1" x14ac:dyDescent="0.3">
      <c r="A42" s="42" t="s">
        <v>69</v>
      </c>
      <c r="B42" s="34"/>
      <c r="C42" s="35">
        <v>3967.2</v>
      </c>
      <c r="D42" s="35">
        <v>343.96</v>
      </c>
      <c r="E42" s="35">
        <v>4311.16</v>
      </c>
      <c r="F42" s="35">
        <v>1056.1600000000001</v>
      </c>
      <c r="G42" s="35">
        <v>149.13</v>
      </c>
      <c r="H42" s="35">
        <v>1205.29</v>
      </c>
      <c r="I42" s="35">
        <v>700.2</v>
      </c>
      <c r="J42" s="35">
        <v>1</v>
      </c>
      <c r="K42" s="35">
        <v>701.2</v>
      </c>
      <c r="L42" s="35">
        <v>66.3</v>
      </c>
      <c r="M42" s="35">
        <v>0.67</v>
      </c>
      <c r="N42" s="35">
        <v>58.18</v>
      </c>
      <c r="O42" s="35">
        <v>-355.96</v>
      </c>
      <c r="P42" s="35">
        <v>-148.13</v>
      </c>
      <c r="Q42" s="35">
        <v>-504.09</v>
      </c>
      <c r="R42" s="35">
        <v>17.649999999999999</v>
      </c>
      <c r="S42" s="35">
        <v>0.28999999999999998</v>
      </c>
      <c r="T42" s="35">
        <v>16.260000000000002</v>
      </c>
      <c r="U42" s="6"/>
    </row>
    <row r="43" spans="1:21" ht="25.5" customHeight="1" x14ac:dyDescent="0.3">
      <c r="A43" s="46" t="s">
        <v>70</v>
      </c>
      <c r="B43" s="39" t="s">
        <v>71</v>
      </c>
      <c r="C43" s="40">
        <v>1747.6</v>
      </c>
      <c r="D43" s="40">
        <v>5</v>
      </c>
      <c r="E43" s="40">
        <v>1752.6</v>
      </c>
      <c r="F43" s="40">
        <v>79.930000000000007</v>
      </c>
      <c r="G43" s="40">
        <v>0.5</v>
      </c>
      <c r="H43" s="40">
        <v>80.430000000000007</v>
      </c>
      <c r="I43" s="40">
        <v>33.47</v>
      </c>
      <c r="J43" s="40">
        <v>1</v>
      </c>
      <c r="K43" s="40">
        <v>34.47</v>
      </c>
      <c r="L43" s="40">
        <v>41.87</v>
      </c>
      <c r="M43" s="40">
        <v>200</v>
      </c>
      <c r="N43" s="40">
        <v>42.86</v>
      </c>
      <c r="O43" s="40">
        <v>-46.46</v>
      </c>
      <c r="P43" s="40">
        <v>0.5</v>
      </c>
      <c r="Q43" s="40">
        <v>-45.96</v>
      </c>
      <c r="R43" s="40">
        <v>1.92</v>
      </c>
      <c r="S43" s="40">
        <v>20</v>
      </c>
      <c r="T43" s="40">
        <v>1.97</v>
      </c>
      <c r="U43" s="6"/>
    </row>
    <row r="44" spans="1:21" ht="46.5" customHeight="1" x14ac:dyDescent="0.3">
      <c r="A44" s="151" t="s">
        <v>72</v>
      </c>
      <c r="B44" s="36" t="s">
        <v>73</v>
      </c>
      <c r="C44" s="37">
        <v>1747.6</v>
      </c>
      <c r="D44" s="37" t="s">
        <v>25</v>
      </c>
      <c r="E44" s="37">
        <v>1747.6</v>
      </c>
      <c r="F44" s="37">
        <v>77.19</v>
      </c>
      <c r="G44" s="37" t="s">
        <v>25</v>
      </c>
      <c r="H44" s="37">
        <v>77.19</v>
      </c>
      <c r="I44" s="37">
        <v>32.47</v>
      </c>
      <c r="J44" s="37" t="s">
        <v>25</v>
      </c>
      <c r="K44" s="37">
        <v>32.47</v>
      </c>
      <c r="L44" s="37">
        <v>42.07</v>
      </c>
      <c r="M44" s="37" t="s">
        <v>25</v>
      </c>
      <c r="N44" s="37">
        <v>42.07</v>
      </c>
      <c r="O44" s="37">
        <v>-44.72</v>
      </c>
      <c r="P44" s="37" t="s">
        <v>25</v>
      </c>
      <c r="Q44" s="37">
        <v>-44.72</v>
      </c>
      <c r="R44" s="37">
        <v>1.86</v>
      </c>
      <c r="S44" s="37" t="s">
        <v>25</v>
      </c>
      <c r="T44" s="37">
        <v>1.86</v>
      </c>
      <c r="U44" s="6"/>
    </row>
    <row r="45" spans="1:21" ht="46.5" customHeight="1" x14ac:dyDescent="0.3">
      <c r="A45" s="151" t="s">
        <v>74</v>
      </c>
      <c r="B45" s="36" t="s">
        <v>75</v>
      </c>
      <c r="C45" s="37" t="s">
        <v>25</v>
      </c>
      <c r="D45" s="37" t="s">
        <v>25</v>
      </c>
      <c r="E45" s="37" t="s">
        <v>25</v>
      </c>
      <c r="F45" s="37">
        <v>2.2400000000000002</v>
      </c>
      <c r="G45" s="37" t="s">
        <v>25</v>
      </c>
      <c r="H45" s="37">
        <v>2.2400000000000002</v>
      </c>
      <c r="I45" s="37" t="s">
        <v>25</v>
      </c>
      <c r="J45" s="37" t="s">
        <v>25</v>
      </c>
      <c r="K45" s="37" t="s">
        <v>25</v>
      </c>
      <c r="L45" s="37" t="s">
        <v>25</v>
      </c>
      <c r="M45" s="37" t="s">
        <v>25</v>
      </c>
      <c r="N45" s="37" t="s">
        <v>25</v>
      </c>
      <c r="O45" s="37">
        <v>-2.2400000000000002</v>
      </c>
      <c r="P45" s="37" t="s">
        <v>25</v>
      </c>
      <c r="Q45" s="37">
        <v>-2.2400000000000002</v>
      </c>
      <c r="R45" s="37" t="s">
        <v>25</v>
      </c>
      <c r="S45" s="37" t="s">
        <v>25</v>
      </c>
      <c r="T45" s="37" t="s">
        <v>25</v>
      </c>
      <c r="U45" s="6"/>
    </row>
    <row r="46" spans="1:21" ht="46.5" customHeight="1" x14ac:dyDescent="0.3">
      <c r="A46" s="151" t="s">
        <v>76</v>
      </c>
      <c r="B46" s="36" t="s">
        <v>77</v>
      </c>
      <c r="C46" s="37" t="s">
        <v>25</v>
      </c>
      <c r="D46" s="37" t="s">
        <v>25</v>
      </c>
      <c r="E46" s="37" t="s">
        <v>25</v>
      </c>
      <c r="F46" s="37" t="s">
        <v>25</v>
      </c>
      <c r="G46" s="37" t="s">
        <v>25</v>
      </c>
      <c r="H46" s="37" t="s">
        <v>25</v>
      </c>
      <c r="I46" s="37" t="s">
        <v>25</v>
      </c>
      <c r="J46" s="37" t="s">
        <v>25</v>
      </c>
      <c r="K46" s="37" t="s">
        <v>25</v>
      </c>
      <c r="L46" s="37" t="s">
        <v>25</v>
      </c>
      <c r="M46" s="37" t="s">
        <v>25</v>
      </c>
      <c r="N46" s="37" t="s">
        <v>25</v>
      </c>
      <c r="O46" s="37" t="s">
        <v>25</v>
      </c>
      <c r="P46" s="37" t="s">
        <v>25</v>
      </c>
      <c r="Q46" s="37" t="s">
        <v>25</v>
      </c>
      <c r="R46" s="37" t="s">
        <v>25</v>
      </c>
      <c r="S46" s="37" t="s">
        <v>25</v>
      </c>
      <c r="T46" s="37" t="s">
        <v>25</v>
      </c>
      <c r="U46" s="6"/>
    </row>
    <row r="47" spans="1:21" ht="46.5" customHeight="1" x14ac:dyDescent="0.3">
      <c r="A47" s="151" t="s">
        <v>78</v>
      </c>
      <c r="B47" s="36" t="s">
        <v>79</v>
      </c>
      <c r="C47" s="37" t="s">
        <v>25</v>
      </c>
      <c r="D47" s="37">
        <v>5</v>
      </c>
      <c r="E47" s="37">
        <v>5</v>
      </c>
      <c r="F47" s="37">
        <v>0.5</v>
      </c>
      <c r="G47" s="37">
        <v>0.5</v>
      </c>
      <c r="H47" s="37">
        <v>1</v>
      </c>
      <c r="I47" s="37">
        <v>1</v>
      </c>
      <c r="J47" s="37">
        <v>1</v>
      </c>
      <c r="K47" s="37">
        <v>2</v>
      </c>
      <c r="L47" s="37">
        <v>200</v>
      </c>
      <c r="M47" s="37">
        <v>200</v>
      </c>
      <c r="N47" s="37">
        <v>200</v>
      </c>
      <c r="O47" s="37">
        <v>0.5</v>
      </c>
      <c r="P47" s="37">
        <v>0.5</v>
      </c>
      <c r="Q47" s="37">
        <v>1</v>
      </c>
      <c r="R47" s="37" t="s">
        <v>25</v>
      </c>
      <c r="S47" s="37">
        <v>20</v>
      </c>
      <c r="T47" s="37">
        <v>40</v>
      </c>
      <c r="U47" s="6"/>
    </row>
    <row r="48" spans="1:21" ht="46.5" customHeight="1" x14ac:dyDescent="0.3">
      <c r="A48" s="151" t="s">
        <v>80</v>
      </c>
      <c r="B48" s="36" t="s">
        <v>81</v>
      </c>
      <c r="C48" s="37" t="s">
        <v>25</v>
      </c>
      <c r="D48" s="37" t="s">
        <v>25</v>
      </c>
      <c r="E48" s="37" t="s">
        <v>25</v>
      </c>
      <c r="F48" s="37" t="s">
        <v>25</v>
      </c>
      <c r="G48" s="37" t="s">
        <v>25</v>
      </c>
      <c r="H48" s="37" t="s">
        <v>25</v>
      </c>
      <c r="I48" s="37" t="s">
        <v>25</v>
      </c>
      <c r="J48" s="37" t="s">
        <v>25</v>
      </c>
      <c r="K48" s="37" t="s">
        <v>25</v>
      </c>
      <c r="L48" s="37" t="s">
        <v>25</v>
      </c>
      <c r="M48" s="37" t="s">
        <v>25</v>
      </c>
      <c r="N48" s="37" t="s">
        <v>25</v>
      </c>
      <c r="O48" s="37" t="s">
        <v>25</v>
      </c>
      <c r="P48" s="37" t="s">
        <v>25</v>
      </c>
      <c r="Q48" s="37" t="s">
        <v>25</v>
      </c>
      <c r="R48" s="37" t="s">
        <v>25</v>
      </c>
      <c r="S48" s="37" t="s">
        <v>25</v>
      </c>
      <c r="T48" s="37" t="s">
        <v>25</v>
      </c>
      <c r="U48" s="6"/>
    </row>
    <row r="49" spans="1:21" ht="46.5" customHeight="1" x14ac:dyDescent="0.3">
      <c r="A49" s="151" t="s">
        <v>82</v>
      </c>
      <c r="B49" s="36" t="s">
        <v>83</v>
      </c>
      <c r="C49" s="37" t="s">
        <v>25</v>
      </c>
      <c r="D49" s="37" t="s">
        <v>25</v>
      </c>
      <c r="E49" s="37" t="s">
        <v>25</v>
      </c>
      <c r="F49" s="37" t="s">
        <v>25</v>
      </c>
      <c r="G49" s="37" t="s">
        <v>25</v>
      </c>
      <c r="H49" s="37" t="s">
        <v>25</v>
      </c>
      <c r="I49" s="37" t="s">
        <v>25</v>
      </c>
      <c r="J49" s="37" t="s">
        <v>25</v>
      </c>
      <c r="K49" s="37" t="s">
        <v>25</v>
      </c>
      <c r="L49" s="37" t="s">
        <v>25</v>
      </c>
      <c r="M49" s="37" t="s">
        <v>25</v>
      </c>
      <c r="N49" s="37" t="s">
        <v>25</v>
      </c>
      <c r="O49" s="37" t="s">
        <v>25</v>
      </c>
      <c r="P49" s="37" t="s">
        <v>25</v>
      </c>
      <c r="Q49" s="37" t="s">
        <v>25</v>
      </c>
      <c r="R49" s="37" t="s">
        <v>25</v>
      </c>
      <c r="S49" s="37" t="s">
        <v>25</v>
      </c>
      <c r="T49" s="37" t="s">
        <v>25</v>
      </c>
      <c r="U49" s="6"/>
    </row>
    <row r="50" spans="1:21" ht="46.5" customHeight="1" x14ac:dyDescent="0.3">
      <c r="A50" s="151" t="s">
        <v>84</v>
      </c>
      <c r="B50" s="36" t="s">
        <v>85</v>
      </c>
      <c r="C50" s="37" t="s">
        <v>25</v>
      </c>
      <c r="D50" s="37" t="s">
        <v>25</v>
      </c>
      <c r="E50" s="37" t="s">
        <v>25</v>
      </c>
      <c r="F50" s="37" t="s">
        <v>25</v>
      </c>
      <c r="G50" s="37" t="s">
        <v>25</v>
      </c>
      <c r="H50" s="37" t="s">
        <v>25</v>
      </c>
      <c r="I50" s="37" t="s">
        <v>25</v>
      </c>
      <c r="J50" s="37" t="s">
        <v>25</v>
      </c>
      <c r="K50" s="37" t="s">
        <v>25</v>
      </c>
      <c r="L50" s="37" t="s">
        <v>25</v>
      </c>
      <c r="M50" s="37" t="s">
        <v>25</v>
      </c>
      <c r="N50" s="37" t="s">
        <v>25</v>
      </c>
      <c r="O50" s="37" t="s">
        <v>25</v>
      </c>
      <c r="P50" s="37" t="s">
        <v>25</v>
      </c>
      <c r="Q50" s="37" t="s">
        <v>25</v>
      </c>
      <c r="R50" s="37" t="s">
        <v>25</v>
      </c>
      <c r="S50" s="37" t="s">
        <v>25</v>
      </c>
      <c r="T50" s="37" t="s">
        <v>25</v>
      </c>
      <c r="U50" s="6"/>
    </row>
    <row r="51" spans="1:21" ht="46.5" customHeight="1" x14ac:dyDescent="0.3">
      <c r="A51" s="151" t="s">
        <v>86</v>
      </c>
      <c r="B51" s="36" t="s">
        <v>87</v>
      </c>
      <c r="C51" s="37" t="s">
        <v>25</v>
      </c>
      <c r="D51" s="37" t="s">
        <v>25</v>
      </c>
      <c r="E51" s="37" t="s">
        <v>25</v>
      </c>
      <c r="F51" s="37" t="s">
        <v>25</v>
      </c>
      <c r="G51" s="37" t="s">
        <v>25</v>
      </c>
      <c r="H51" s="37" t="s">
        <v>25</v>
      </c>
      <c r="I51" s="37" t="s">
        <v>25</v>
      </c>
      <c r="J51" s="37" t="s">
        <v>25</v>
      </c>
      <c r="K51" s="37" t="s">
        <v>25</v>
      </c>
      <c r="L51" s="37" t="s">
        <v>25</v>
      </c>
      <c r="M51" s="37" t="s">
        <v>25</v>
      </c>
      <c r="N51" s="37" t="s">
        <v>25</v>
      </c>
      <c r="O51" s="37" t="s">
        <v>25</v>
      </c>
      <c r="P51" s="37" t="s">
        <v>25</v>
      </c>
      <c r="Q51" s="37" t="s">
        <v>25</v>
      </c>
      <c r="R51" s="37" t="s">
        <v>25</v>
      </c>
      <c r="S51" s="37" t="s">
        <v>25</v>
      </c>
      <c r="T51" s="37" t="s">
        <v>25</v>
      </c>
      <c r="U51" s="6"/>
    </row>
    <row r="52" spans="1:21" ht="25.5" customHeight="1" x14ac:dyDescent="0.3">
      <c r="A52" s="46" t="s">
        <v>88</v>
      </c>
      <c r="B52" s="39" t="s">
        <v>89</v>
      </c>
      <c r="C52" s="40">
        <v>120</v>
      </c>
      <c r="D52" s="40" t="s">
        <v>25</v>
      </c>
      <c r="E52" s="40">
        <v>120</v>
      </c>
      <c r="F52" s="40">
        <v>20.64</v>
      </c>
      <c r="G52" s="40" t="s">
        <v>25</v>
      </c>
      <c r="H52" s="40">
        <v>20.64</v>
      </c>
      <c r="I52" s="40">
        <v>10.02</v>
      </c>
      <c r="J52" s="40" t="s">
        <v>25</v>
      </c>
      <c r="K52" s="40">
        <v>10.02</v>
      </c>
      <c r="L52" s="40">
        <v>48.55</v>
      </c>
      <c r="M52" s="40" t="s">
        <v>25</v>
      </c>
      <c r="N52" s="40">
        <v>48.55</v>
      </c>
      <c r="O52" s="40">
        <v>-10.62</v>
      </c>
      <c r="P52" s="40" t="s">
        <v>25</v>
      </c>
      <c r="Q52" s="40">
        <v>-10.62</v>
      </c>
      <c r="R52" s="40">
        <v>8.35</v>
      </c>
      <c r="S52" s="40" t="s">
        <v>25</v>
      </c>
      <c r="T52" s="40">
        <v>8.35</v>
      </c>
      <c r="U52" s="6"/>
    </row>
    <row r="53" spans="1:21" ht="25.5" customHeight="1" x14ac:dyDescent="0.3">
      <c r="A53" s="46" t="s">
        <v>90</v>
      </c>
      <c r="B53" s="39" t="s">
        <v>91</v>
      </c>
      <c r="C53" s="40">
        <v>50</v>
      </c>
      <c r="D53" s="40">
        <v>324.36</v>
      </c>
      <c r="E53" s="40">
        <v>374.36</v>
      </c>
      <c r="F53" s="40">
        <v>812.28</v>
      </c>
      <c r="G53" s="40">
        <v>33.630000000000003</v>
      </c>
      <c r="H53" s="40">
        <v>845.91</v>
      </c>
      <c r="I53" s="40">
        <v>5.5</v>
      </c>
      <c r="J53" s="40" t="s">
        <v>25</v>
      </c>
      <c r="K53" s="40">
        <v>5.5</v>
      </c>
      <c r="L53" s="40">
        <v>0.68</v>
      </c>
      <c r="M53" s="40" t="s">
        <v>25</v>
      </c>
      <c r="N53" s="40">
        <v>0.65</v>
      </c>
      <c r="O53" s="40">
        <v>-806.78</v>
      </c>
      <c r="P53" s="40">
        <v>-33.630000000000003</v>
      </c>
      <c r="Q53" s="40">
        <v>-840.41</v>
      </c>
      <c r="R53" s="40">
        <v>11</v>
      </c>
      <c r="S53" s="40" t="s">
        <v>25</v>
      </c>
      <c r="T53" s="40">
        <v>1.47</v>
      </c>
      <c r="U53" s="6"/>
    </row>
    <row r="54" spans="1:21" ht="25.5" customHeight="1" x14ac:dyDescent="0.3">
      <c r="A54" s="44" t="s">
        <v>92</v>
      </c>
      <c r="B54" s="36" t="s">
        <v>93</v>
      </c>
      <c r="C54" s="37" t="s">
        <v>25</v>
      </c>
      <c r="D54" s="37">
        <v>2.6</v>
      </c>
      <c r="E54" s="37">
        <v>2.6</v>
      </c>
      <c r="F54" s="37" t="s">
        <v>25</v>
      </c>
      <c r="G54" s="37" t="s">
        <v>25</v>
      </c>
      <c r="H54" s="37" t="s">
        <v>25</v>
      </c>
      <c r="I54" s="37" t="s">
        <v>25</v>
      </c>
      <c r="J54" s="37" t="s">
        <v>25</v>
      </c>
      <c r="K54" s="37" t="s">
        <v>25</v>
      </c>
      <c r="L54" s="37" t="s">
        <v>25</v>
      </c>
      <c r="M54" s="37" t="s">
        <v>25</v>
      </c>
      <c r="N54" s="37" t="s">
        <v>25</v>
      </c>
      <c r="O54" s="37" t="s">
        <v>25</v>
      </c>
      <c r="P54" s="37" t="s">
        <v>25</v>
      </c>
      <c r="Q54" s="37" t="s">
        <v>25</v>
      </c>
      <c r="R54" s="37" t="s">
        <v>25</v>
      </c>
      <c r="S54" s="37" t="s">
        <v>25</v>
      </c>
      <c r="T54" s="37" t="s">
        <v>25</v>
      </c>
      <c r="U54" s="6"/>
    </row>
    <row r="55" spans="1:21" ht="25.5" customHeight="1" x14ac:dyDescent="0.3">
      <c r="A55" s="44" t="s">
        <v>94</v>
      </c>
      <c r="B55" s="36" t="s">
        <v>95</v>
      </c>
      <c r="C55" s="37">
        <v>50</v>
      </c>
      <c r="D55" s="37">
        <v>321.76</v>
      </c>
      <c r="E55" s="37">
        <v>371.76</v>
      </c>
      <c r="F55" s="37">
        <v>812.28</v>
      </c>
      <c r="G55" s="37">
        <v>33.630000000000003</v>
      </c>
      <c r="H55" s="37">
        <v>845.91</v>
      </c>
      <c r="I55" s="37">
        <v>5.5</v>
      </c>
      <c r="J55" s="37" t="s">
        <v>25</v>
      </c>
      <c r="K55" s="37">
        <v>5.5</v>
      </c>
      <c r="L55" s="37">
        <v>0.68</v>
      </c>
      <c r="M55" s="37" t="s">
        <v>25</v>
      </c>
      <c r="N55" s="37">
        <v>0.65</v>
      </c>
      <c r="O55" s="37">
        <v>-806.78</v>
      </c>
      <c r="P55" s="37">
        <v>-33.630000000000003</v>
      </c>
      <c r="Q55" s="37">
        <v>-840.41</v>
      </c>
      <c r="R55" s="37">
        <v>11</v>
      </c>
      <c r="S55" s="37" t="s">
        <v>25</v>
      </c>
      <c r="T55" s="37">
        <v>1.48</v>
      </c>
      <c r="U55" s="6"/>
    </row>
    <row r="56" spans="1:21" ht="25.5" customHeight="1" x14ac:dyDescent="0.3">
      <c r="A56" s="46" t="s">
        <v>96</v>
      </c>
      <c r="B56" s="39" t="s">
        <v>97</v>
      </c>
      <c r="C56" s="40">
        <v>1949.6</v>
      </c>
      <c r="D56" s="40" t="s">
        <v>25</v>
      </c>
      <c r="E56" s="40">
        <v>1949.6</v>
      </c>
      <c r="F56" s="40">
        <v>39.46</v>
      </c>
      <c r="G56" s="40" t="s">
        <v>25</v>
      </c>
      <c r="H56" s="40">
        <v>39.46</v>
      </c>
      <c r="I56" s="40">
        <v>618.95000000000005</v>
      </c>
      <c r="J56" s="40" t="s">
        <v>25</v>
      </c>
      <c r="K56" s="40">
        <v>618.95000000000005</v>
      </c>
      <c r="L56" s="40">
        <v>1568.55</v>
      </c>
      <c r="M56" s="40" t="s">
        <v>25</v>
      </c>
      <c r="N56" s="40">
        <v>1568.55</v>
      </c>
      <c r="O56" s="40">
        <v>579.49</v>
      </c>
      <c r="P56" s="40" t="s">
        <v>25</v>
      </c>
      <c r="Q56" s="40">
        <v>579.49</v>
      </c>
      <c r="R56" s="40">
        <v>31.75</v>
      </c>
      <c r="S56" s="40" t="s">
        <v>25</v>
      </c>
      <c r="T56" s="40">
        <v>31.75</v>
      </c>
      <c r="U56" s="6"/>
    </row>
    <row r="57" spans="1:21" ht="42.75" customHeight="1" x14ac:dyDescent="0.3">
      <c r="A57" s="44" t="s">
        <v>98</v>
      </c>
      <c r="B57" s="36" t="s">
        <v>99</v>
      </c>
      <c r="C57" s="37">
        <v>1849.6</v>
      </c>
      <c r="D57" s="37" t="s">
        <v>25</v>
      </c>
      <c r="E57" s="37">
        <v>1849.6</v>
      </c>
      <c r="F57" s="37" t="s">
        <v>25</v>
      </c>
      <c r="G57" s="37" t="s">
        <v>25</v>
      </c>
      <c r="H57" s="37" t="s">
        <v>25</v>
      </c>
      <c r="I57" s="37">
        <v>582.16</v>
      </c>
      <c r="J57" s="37" t="s">
        <v>25</v>
      </c>
      <c r="K57" s="37">
        <v>582.16</v>
      </c>
      <c r="L57" s="37" t="s">
        <v>25</v>
      </c>
      <c r="M57" s="37" t="s">
        <v>25</v>
      </c>
      <c r="N57" s="37" t="s">
        <v>25</v>
      </c>
      <c r="O57" s="37">
        <v>582.16</v>
      </c>
      <c r="P57" s="37" t="s">
        <v>25</v>
      </c>
      <c r="Q57" s="37">
        <v>582.16</v>
      </c>
      <c r="R57" s="37">
        <v>31.47</v>
      </c>
      <c r="S57" s="37" t="s">
        <v>25</v>
      </c>
      <c r="T57" s="37">
        <v>31.47</v>
      </c>
      <c r="U57" s="6"/>
    </row>
    <row r="58" spans="1:21" ht="42.75" customHeight="1" x14ac:dyDescent="0.3">
      <c r="A58" s="44" t="s">
        <v>100</v>
      </c>
      <c r="B58" s="36" t="s">
        <v>101</v>
      </c>
      <c r="C58" s="37">
        <v>100</v>
      </c>
      <c r="D58" s="37" t="s">
        <v>25</v>
      </c>
      <c r="E58" s="37">
        <v>100</v>
      </c>
      <c r="F58" s="37">
        <v>39.46</v>
      </c>
      <c r="G58" s="37" t="s">
        <v>25</v>
      </c>
      <c r="H58" s="37">
        <v>39.46</v>
      </c>
      <c r="I58" s="37">
        <v>36.79</v>
      </c>
      <c r="J58" s="37" t="s">
        <v>25</v>
      </c>
      <c r="K58" s="37">
        <v>36.79</v>
      </c>
      <c r="L58" s="37">
        <v>93.23</v>
      </c>
      <c r="M58" s="37" t="s">
        <v>25</v>
      </c>
      <c r="N58" s="37">
        <v>93.23</v>
      </c>
      <c r="O58" s="37">
        <v>-2.67</v>
      </c>
      <c r="P58" s="37" t="s">
        <v>25</v>
      </c>
      <c r="Q58" s="37">
        <v>-2.67</v>
      </c>
      <c r="R58" s="37">
        <v>36.79</v>
      </c>
      <c r="S58" s="37" t="s">
        <v>25</v>
      </c>
      <c r="T58" s="37">
        <v>36.79</v>
      </c>
      <c r="U58" s="6"/>
    </row>
    <row r="59" spans="1:21" ht="42.75" customHeight="1" x14ac:dyDescent="0.3">
      <c r="A59" s="44" t="s">
        <v>102</v>
      </c>
      <c r="B59" s="36" t="s">
        <v>103</v>
      </c>
      <c r="C59" s="37" t="s">
        <v>25</v>
      </c>
      <c r="D59" s="37" t="s">
        <v>25</v>
      </c>
      <c r="E59" s="37" t="s">
        <v>25</v>
      </c>
      <c r="F59" s="37" t="s">
        <v>25</v>
      </c>
      <c r="G59" s="37" t="s">
        <v>25</v>
      </c>
      <c r="H59" s="37" t="s">
        <v>25</v>
      </c>
      <c r="I59" s="37" t="s">
        <v>25</v>
      </c>
      <c r="J59" s="37" t="s">
        <v>25</v>
      </c>
      <c r="K59" s="37" t="s">
        <v>25</v>
      </c>
      <c r="L59" s="37" t="s">
        <v>25</v>
      </c>
      <c r="M59" s="37" t="s">
        <v>25</v>
      </c>
      <c r="N59" s="37" t="s">
        <v>25</v>
      </c>
      <c r="O59" s="37" t="s">
        <v>25</v>
      </c>
      <c r="P59" s="37" t="s">
        <v>25</v>
      </c>
      <c r="Q59" s="37" t="s">
        <v>25</v>
      </c>
      <c r="R59" s="37" t="s">
        <v>25</v>
      </c>
      <c r="S59" s="37" t="s">
        <v>25</v>
      </c>
      <c r="T59" s="37" t="s">
        <v>25</v>
      </c>
      <c r="U59" s="6"/>
    </row>
    <row r="60" spans="1:21" ht="25.5" customHeight="1" x14ac:dyDescent="0.3">
      <c r="A60" s="46" t="s">
        <v>104</v>
      </c>
      <c r="B60" s="39" t="s">
        <v>105</v>
      </c>
      <c r="C60" s="40" t="s">
        <v>25</v>
      </c>
      <c r="D60" s="40" t="s">
        <v>25</v>
      </c>
      <c r="E60" s="40" t="s">
        <v>25</v>
      </c>
      <c r="F60" s="40" t="s">
        <v>25</v>
      </c>
      <c r="G60" s="40" t="s">
        <v>25</v>
      </c>
      <c r="H60" s="40" t="s">
        <v>25</v>
      </c>
      <c r="I60" s="40" t="s">
        <v>25</v>
      </c>
      <c r="J60" s="40" t="s">
        <v>25</v>
      </c>
      <c r="K60" s="40" t="s">
        <v>25</v>
      </c>
      <c r="L60" s="40" t="s">
        <v>25</v>
      </c>
      <c r="M60" s="40" t="s">
        <v>25</v>
      </c>
      <c r="N60" s="40" t="s">
        <v>25</v>
      </c>
      <c r="O60" s="40" t="s">
        <v>25</v>
      </c>
      <c r="P60" s="40" t="s">
        <v>25</v>
      </c>
      <c r="Q60" s="40" t="s">
        <v>25</v>
      </c>
      <c r="R60" s="40" t="s">
        <v>25</v>
      </c>
      <c r="S60" s="40" t="s">
        <v>25</v>
      </c>
      <c r="T60" s="40" t="s">
        <v>25</v>
      </c>
      <c r="U60" s="6"/>
    </row>
    <row r="61" spans="1:21" ht="25.5" customHeight="1" x14ac:dyDescent="0.3">
      <c r="A61" s="46" t="s">
        <v>106</v>
      </c>
      <c r="B61" s="39" t="s">
        <v>107</v>
      </c>
      <c r="C61" s="40">
        <v>100</v>
      </c>
      <c r="D61" s="40" t="s">
        <v>25</v>
      </c>
      <c r="E61" s="40">
        <v>100</v>
      </c>
      <c r="F61" s="40">
        <v>60.82</v>
      </c>
      <c r="G61" s="40" t="s">
        <v>25</v>
      </c>
      <c r="H61" s="40">
        <v>60.82</v>
      </c>
      <c r="I61" s="40">
        <v>32.26</v>
      </c>
      <c r="J61" s="40" t="s">
        <v>25</v>
      </c>
      <c r="K61" s="40">
        <v>32.26</v>
      </c>
      <c r="L61" s="40">
        <v>53.04</v>
      </c>
      <c r="M61" s="40" t="s">
        <v>25</v>
      </c>
      <c r="N61" s="40">
        <v>53.04</v>
      </c>
      <c r="O61" s="40">
        <v>-28.56</v>
      </c>
      <c r="P61" s="40" t="s">
        <v>25</v>
      </c>
      <c r="Q61" s="40">
        <v>-28.56</v>
      </c>
      <c r="R61" s="40">
        <v>32.26</v>
      </c>
      <c r="S61" s="40" t="s">
        <v>25</v>
      </c>
      <c r="T61" s="40">
        <v>32.26</v>
      </c>
      <c r="U61" s="6"/>
    </row>
    <row r="62" spans="1:21" ht="25.5" customHeight="1" x14ac:dyDescent="0.3">
      <c r="A62" s="46" t="s">
        <v>108</v>
      </c>
      <c r="B62" s="39" t="s">
        <v>109</v>
      </c>
      <c r="C62" s="40" t="s">
        <v>25</v>
      </c>
      <c r="D62" s="40">
        <v>14.6</v>
      </c>
      <c r="E62" s="40">
        <v>14.6</v>
      </c>
      <c r="F62" s="40">
        <v>46.18</v>
      </c>
      <c r="G62" s="40">
        <v>115.87</v>
      </c>
      <c r="H62" s="40">
        <v>162.05000000000001</v>
      </c>
      <c r="I62" s="40" t="s">
        <v>25</v>
      </c>
      <c r="J62" s="40" t="s">
        <v>25</v>
      </c>
      <c r="K62" s="40" t="s">
        <v>25</v>
      </c>
      <c r="L62" s="40" t="s">
        <v>25</v>
      </c>
      <c r="M62" s="40" t="s">
        <v>25</v>
      </c>
      <c r="N62" s="40" t="s">
        <v>25</v>
      </c>
      <c r="O62" s="40">
        <v>-46.18</v>
      </c>
      <c r="P62" s="40">
        <v>-115.87</v>
      </c>
      <c r="Q62" s="40">
        <v>-162.05000000000001</v>
      </c>
      <c r="R62" s="40" t="s">
        <v>25</v>
      </c>
      <c r="S62" s="40" t="s">
        <v>25</v>
      </c>
      <c r="T62" s="40" t="s">
        <v>25</v>
      </c>
      <c r="U62" s="6"/>
    </row>
    <row r="63" spans="1:21" ht="25.5" customHeight="1" x14ac:dyDescent="0.3">
      <c r="A63" s="48" t="s">
        <v>110</v>
      </c>
      <c r="B63" s="36" t="s">
        <v>111</v>
      </c>
      <c r="C63" s="37" t="s">
        <v>25</v>
      </c>
      <c r="D63" s="37" t="s">
        <v>25</v>
      </c>
      <c r="E63" s="37" t="s">
        <v>25</v>
      </c>
      <c r="F63" s="37">
        <v>3.15</v>
      </c>
      <c r="G63" s="37">
        <v>0.87</v>
      </c>
      <c r="H63" s="37">
        <v>4.0199999999999996</v>
      </c>
      <c r="I63" s="37" t="s">
        <v>25</v>
      </c>
      <c r="J63" s="37" t="s">
        <v>25</v>
      </c>
      <c r="K63" s="37" t="s">
        <v>25</v>
      </c>
      <c r="L63" s="37" t="s">
        <v>25</v>
      </c>
      <c r="M63" s="37" t="s">
        <v>25</v>
      </c>
      <c r="N63" s="37" t="s">
        <v>25</v>
      </c>
      <c r="O63" s="37">
        <v>-3.15</v>
      </c>
      <c r="P63" s="37">
        <v>-0.87</v>
      </c>
      <c r="Q63" s="37">
        <v>-4.0199999999999996</v>
      </c>
      <c r="R63" s="37" t="s">
        <v>25</v>
      </c>
      <c r="S63" s="37" t="s">
        <v>25</v>
      </c>
      <c r="T63" s="37" t="s">
        <v>25</v>
      </c>
      <c r="U63" s="6"/>
    </row>
    <row r="64" spans="1:21" ht="25.5" customHeight="1" x14ac:dyDescent="0.3">
      <c r="A64" s="48" t="s">
        <v>112</v>
      </c>
      <c r="B64" s="36" t="s">
        <v>113</v>
      </c>
      <c r="C64" s="37" t="s">
        <v>25</v>
      </c>
      <c r="D64" s="37" t="s">
        <v>25</v>
      </c>
      <c r="E64" s="37" t="s">
        <v>25</v>
      </c>
      <c r="F64" s="37">
        <v>43.03</v>
      </c>
      <c r="G64" s="37">
        <v>108</v>
      </c>
      <c r="H64" s="37">
        <v>151.03</v>
      </c>
      <c r="I64" s="37" t="s">
        <v>25</v>
      </c>
      <c r="J64" s="37" t="s">
        <v>25</v>
      </c>
      <c r="K64" s="37" t="s">
        <v>25</v>
      </c>
      <c r="L64" s="37" t="s">
        <v>25</v>
      </c>
      <c r="M64" s="37" t="s">
        <v>25</v>
      </c>
      <c r="N64" s="37" t="s">
        <v>25</v>
      </c>
      <c r="O64" s="37">
        <v>-43.03</v>
      </c>
      <c r="P64" s="37">
        <v>-108</v>
      </c>
      <c r="Q64" s="37">
        <v>-151.03</v>
      </c>
      <c r="R64" s="37" t="s">
        <v>25</v>
      </c>
      <c r="S64" s="37" t="s">
        <v>25</v>
      </c>
      <c r="T64" s="37" t="s">
        <v>25</v>
      </c>
      <c r="U64" s="6"/>
    </row>
    <row r="65" spans="1:21" ht="25.5" customHeight="1" x14ac:dyDescent="0.3">
      <c r="A65" s="48" t="s">
        <v>114</v>
      </c>
      <c r="B65" s="36" t="s">
        <v>115</v>
      </c>
      <c r="C65" s="37" t="s">
        <v>25</v>
      </c>
      <c r="D65" s="37">
        <v>14.6</v>
      </c>
      <c r="E65" s="37">
        <v>14.6</v>
      </c>
      <c r="F65" s="37" t="s">
        <v>25</v>
      </c>
      <c r="G65" s="37">
        <v>7</v>
      </c>
      <c r="H65" s="37">
        <v>7</v>
      </c>
      <c r="I65" s="37" t="s">
        <v>25</v>
      </c>
      <c r="J65" s="37" t="s">
        <v>25</v>
      </c>
      <c r="K65" s="37" t="s">
        <v>25</v>
      </c>
      <c r="L65" s="37" t="s">
        <v>25</v>
      </c>
      <c r="M65" s="37" t="s">
        <v>25</v>
      </c>
      <c r="N65" s="37" t="s">
        <v>25</v>
      </c>
      <c r="O65" s="37" t="s">
        <v>25</v>
      </c>
      <c r="P65" s="37">
        <v>-7</v>
      </c>
      <c r="Q65" s="37">
        <v>-7</v>
      </c>
      <c r="R65" s="37" t="s">
        <v>25</v>
      </c>
      <c r="S65" s="37" t="s">
        <v>25</v>
      </c>
      <c r="T65" s="37" t="s">
        <v>25</v>
      </c>
      <c r="U65" s="6"/>
    </row>
    <row r="66" spans="1:21" ht="25.5" customHeight="1" x14ac:dyDescent="0.25"/>
  </sheetData>
  <mergeCells count="29">
    <mergeCell ref="E12:E13"/>
    <mergeCell ref="F12:F13"/>
    <mergeCell ref="G12:G13"/>
    <mergeCell ref="H12:H13"/>
    <mergeCell ref="R12:R13"/>
    <mergeCell ref="S12:S13"/>
    <mergeCell ref="R10:T11"/>
    <mergeCell ref="T12:T13"/>
    <mergeCell ref="A2:T2"/>
    <mergeCell ref="A4:T4"/>
    <mergeCell ref="A6:T6"/>
    <mergeCell ref="C10:E11"/>
    <mergeCell ref="F10:H11"/>
    <mergeCell ref="I10:K11"/>
    <mergeCell ref="L10:N11"/>
    <mergeCell ref="O10:Q11"/>
    <mergeCell ref="A10:A13"/>
    <mergeCell ref="B10:B13"/>
    <mergeCell ref="C12:C13"/>
    <mergeCell ref="D12:D13"/>
    <mergeCell ref="N12:N13"/>
    <mergeCell ref="Q12:Q13"/>
    <mergeCell ref="I12:I13"/>
    <mergeCell ref="J12:J13"/>
    <mergeCell ref="K12:K13"/>
    <mergeCell ref="L12:L13"/>
    <mergeCell ref="M12:M13"/>
    <mergeCell ref="O12:O13"/>
    <mergeCell ref="P12:P13"/>
  </mergeCells>
  <pageMargins left="0.70866141732283472" right="0.2" top="0.37" bottom="0.22" header="0.31496062992125984" footer="0.31496062992125984"/>
  <pageSetup paperSize="9" scale="37" fitToHeight="2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EF66E52-37AA-4D31-A41A-3AB2073DAF7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17</vt:i4>
      </vt:variant>
    </vt:vector>
  </HeadingPairs>
  <TitlesOfParts>
    <vt:vector size="29" baseType="lpstr">
      <vt:lpstr>Кош-Агачский р-он</vt:lpstr>
      <vt:lpstr>Улаганский р-он</vt:lpstr>
      <vt:lpstr>Усть-Канский р-он</vt:lpstr>
      <vt:lpstr>Онгудайский р-он</vt:lpstr>
      <vt:lpstr>Шебалинский р-он</vt:lpstr>
      <vt:lpstr>Усть-Коксинский р-он</vt:lpstr>
      <vt:lpstr>Турочакский р-он</vt:lpstr>
      <vt:lpstr>Майминский р-он</vt:lpstr>
      <vt:lpstr>Чойский р-он</vt:lpstr>
      <vt:lpstr>Чемальский р-он</vt:lpstr>
      <vt:lpstr>Горно-Алтайск</vt:lpstr>
      <vt:lpstr>Свод по РА</vt:lpstr>
      <vt:lpstr>'Горно-Алтайск'!Заголовки_для_печати</vt:lpstr>
      <vt:lpstr>'Кош-Агачский р-он'!Заголовки_для_печати</vt:lpstr>
      <vt:lpstr>'Майминский р-он'!Заголовки_для_печати</vt:lpstr>
      <vt:lpstr>'Онгудайский р-он'!Заголовки_для_печати</vt:lpstr>
      <vt:lpstr>'Свод по РА'!Заголовки_для_печати</vt:lpstr>
      <vt:lpstr>'Турочакский р-он'!Заголовки_для_печати</vt:lpstr>
      <vt:lpstr>'Улаганский р-он'!Заголовки_для_печати</vt:lpstr>
      <vt:lpstr>'Усть-Канский р-он'!Заголовки_для_печати</vt:lpstr>
      <vt:lpstr>'Усть-Коксинский р-он'!Заголовки_для_печати</vt:lpstr>
      <vt:lpstr>'Чемальский р-он'!Заголовки_для_печати</vt:lpstr>
      <vt:lpstr>'Чойский р-он'!Заголовки_для_печати</vt:lpstr>
      <vt:lpstr>'Шебалинский р-он'!Заголовки_для_печати</vt:lpstr>
      <vt:lpstr>'Кош-Агачский р-он'!Область_печати</vt:lpstr>
      <vt:lpstr>'Онгудайский р-он'!Область_печати</vt:lpstr>
      <vt:lpstr>'Свод по РА'!Область_печати</vt:lpstr>
      <vt:lpstr>'Улаганский р-он'!Область_печати</vt:lpstr>
      <vt:lpstr>'Усть-Канский р-он'!Область_печати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Chenchaeva</cp:lastModifiedBy>
  <cp:lastPrinted>2020-03-30T08:44:44Z</cp:lastPrinted>
  <dcterms:created xsi:type="dcterms:W3CDTF">2020-03-30T03:35:12Z</dcterms:created>
  <dcterms:modified xsi:type="dcterms:W3CDTF">2020-09-28T03:51:16Z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0305318_Свод.xlsx</vt:lpwstr>
  </property>
  <property fmtid="{D5CDD505-2E9C-101B-9397-08002B2CF9AE}" pid="3" name="Название отчета">
    <vt:lpwstr>0305318_Свод.xlsx</vt:lpwstr>
  </property>
  <property fmtid="{D5CDD505-2E9C-101B-9397-08002B2CF9AE}" pid="4" name="Версия клиента">
    <vt:lpwstr>19.2.1.30997</vt:lpwstr>
  </property>
  <property fmtid="{D5CDD505-2E9C-101B-9397-08002B2CF9AE}" pid="5" name="Версия базы">
    <vt:lpwstr>18.2.0.168193302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0305318_Свод.xlt</vt:lpwstr>
  </property>
  <property fmtid="{D5CDD505-2E9C-101B-9397-08002B2CF9AE}" pid="11" name="Локальная база">
    <vt:lpwstr>не используется</vt:lpwstr>
  </property>
</Properties>
</file>