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3.2021 г\"/>
    </mc:Choice>
  </mc:AlternateContent>
  <bookViews>
    <workbookView xWindow="0" yWindow="0" windowWidth="28800" windowHeight="10245" firstSheet="5" activeTab="11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</sheets>
  <definedNames>
    <definedName name="_xlnm.Print_Titles" localSheetId="10">'Горно-Алтайск'!$13:$16</definedName>
    <definedName name="_xlnm.Print_Titles" localSheetId="0">'Кош-Агачский р-он'!$13:$16</definedName>
    <definedName name="_xlnm.Print_Titles" localSheetId="7">'Майминский р-он'!$13:$16</definedName>
    <definedName name="_xlnm.Print_Titles" localSheetId="3">'Онгудайский р-он'!$13:$16</definedName>
    <definedName name="_xlnm.Print_Titles" localSheetId="11">'Свод по РА'!$A:$A,'Свод по РА'!$13:$16</definedName>
    <definedName name="_xlnm.Print_Titles" localSheetId="6">'Турочакский р-он'!$13:$16</definedName>
    <definedName name="_xlnm.Print_Titles" localSheetId="1">'Улаганский р-он'!$13:$16</definedName>
    <definedName name="_xlnm.Print_Titles" localSheetId="2">'Усть-Канский р-он'!$13:$16</definedName>
    <definedName name="_xlnm.Print_Titles" localSheetId="5">'Усть-Коксинский р-он'!$13:$16</definedName>
    <definedName name="_xlnm.Print_Titles" localSheetId="9">'Чемальский р-он'!$13:$16</definedName>
    <definedName name="_xlnm.Print_Titles" localSheetId="8">'Чойский р-он'!$13:$16</definedName>
    <definedName name="_xlnm.Print_Titles" localSheetId="4">'Шебалинский р-он'!$13:$16</definedName>
    <definedName name="_xlnm.Print_Area" localSheetId="11">'Свод по РА'!$A$1:$AA$68</definedName>
    <definedName name="_xlnm.Print_Area" localSheetId="9">'Чемальский р-он'!$A$1:$T$68</definedName>
    <definedName name="_xlnm.Print_Area" localSheetId="4">'Шебалинский р-он'!$A$1:$U$68</definedName>
  </definedNames>
  <calcPr calcId="162913"/>
</workbook>
</file>

<file path=xl/calcChain.xml><?xml version="1.0" encoding="utf-8"?>
<calcChain xmlns="http://schemas.openxmlformats.org/spreadsheetml/2006/main">
  <c r="S19" i="13" l="1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S23" i="13"/>
  <c r="T23" i="13"/>
  <c r="U23" i="13"/>
  <c r="V23" i="13"/>
  <c r="S24" i="13"/>
  <c r="T24" i="13"/>
  <c r="U24" i="13"/>
  <c r="V24" i="13"/>
  <c r="S25" i="13"/>
  <c r="T25" i="13"/>
  <c r="U25" i="13"/>
  <c r="V25" i="13"/>
  <c r="S26" i="13"/>
  <c r="T26" i="13"/>
  <c r="U26" i="13"/>
  <c r="V26" i="13"/>
  <c r="S27" i="13"/>
  <c r="T27" i="13"/>
  <c r="U27" i="13"/>
  <c r="V27" i="13"/>
  <c r="S28" i="13"/>
  <c r="T28" i="13"/>
  <c r="U28" i="13"/>
  <c r="V28" i="13"/>
  <c r="S29" i="13"/>
  <c r="T29" i="13"/>
  <c r="U29" i="13"/>
  <c r="V29" i="13"/>
  <c r="S30" i="13"/>
  <c r="T30" i="13"/>
  <c r="U30" i="13"/>
  <c r="V30" i="13"/>
  <c r="S31" i="13"/>
  <c r="T31" i="13"/>
  <c r="U31" i="13"/>
  <c r="V31" i="13"/>
  <c r="S32" i="13"/>
  <c r="T32" i="13"/>
  <c r="U32" i="13"/>
  <c r="V32" i="13"/>
  <c r="S33" i="13"/>
  <c r="T33" i="13"/>
  <c r="U33" i="13"/>
  <c r="V33" i="13"/>
  <c r="S34" i="13"/>
  <c r="T34" i="13"/>
  <c r="U34" i="13"/>
  <c r="V34" i="13"/>
  <c r="S35" i="13"/>
  <c r="T35" i="13"/>
  <c r="U35" i="13"/>
  <c r="V35" i="13"/>
  <c r="S36" i="13"/>
  <c r="T36" i="13"/>
  <c r="U36" i="13"/>
  <c r="V36" i="13"/>
  <c r="S37" i="13"/>
  <c r="T37" i="13"/>
  <c r="U37" i="13"/>
  <c r="V37" i="13"/>
  <c r="S38" i="13"/>
  <c r="T38" i="13"/>
  <c r="U38" i="13"/>
  <c r="V38" i="13"/>
  <c r="S39" i="13"/>
  <c r="T39" i="13"/>
  <c r="U39" i="13"/>
  <c r="V39" i="13"/>
  <c r="S40" i="13"/>
  <c r="T40" i="13"/>
  <c r="U40" i="13"/>
  <c r="V40" i="13"/>
  <c r="S41" i="13"/>
  <c r="T41" i="13"/>
  <c r="U41" i="13"/>
  <c r="V41" i="13"/>
  <c r="S42" i="13"/>
  <c r="T42" i="13"/>
  <c r="U42" i="13"/>
  <c r="V42" i="13"/>
  <c r="S43" i="13"/>
  <c r="T43" i="13"/>
  <c r="U43" i="13"/>
  <c r="V43" i="13"/>
  <c r="S44" i="13"/>
  <c r="T44" i="13"/>
  <c r="U44" i="13"/>
  <c r="V44" i="13"/>
  <c r="S45" i="13"/>
  <c r="T45" i="13"/>
  <c r="U45" i="13"/>
  <c r="V45" i="13"/>
  <c r="S46" i="13"/>
  <c r="T46" i="13"/>
  <c r="U46" i="13"/>
  <c r="V46" i="13"/>
  <c r="S47" i="13"/>
  <c r="T47" i="13"/>
  <c r="U47" i="13"/>
  <c r="V47" i="13"/>
  <c r="S48" i="13"/>
  <c r="T48" i="13"/>
  <c r="U48" i="13"/>
  <c r="V48" i="13"/>
  <c r="S49" i="13"/>
  <c r="T49" i="13"/>
  <c r="U49" i="13"/>
  <c r="V49" i="13"/>
  <c r="S50" i="13"/>
  <c r="T50" i="13"/>
  <c r="U50" i="13"/>
  <c r="V50" i="13"/>
  <c r="S51" i="13"/>
  <c r="T51" i="13"/>
  <c r="U51" i="13"/>
  <c r="V51" i="13"/>
  <c r="S52" i="13"/>
  <c r="T52" i="13"/>
  <c r="U52" i="13"/>
  <c r="V52" i="13"/>
  <c r="S53" i="13"/>
  <c r="T53" i="13"/>
  <c r="U53" i="13"/>
  <c r="V53" i="13"/>
  <c r="S54" i="13"/>
  <c r="T54" i="13"/>
  <c r="U54" i="13"/>
  <c r="V54" i="13"/>
  <c r="S55" i="13"/>
  <c r="T55" i="13"/>
  <c r="U55" i="13"/>
  <c r="V55" i="13"/>
  <c r="S56" i="13"/>
  <c r="T56" i="13"/>
  <c r="U56" i="13"/>
  <c r="V56" i="13"/>
  <c r="S57" i="13"/>
  <c r="T57" i="13"/>
  <c r="U57" i="13"/>
  <c r="V57" i="13"/>
  <c r="S58" i="13"/>
  <c r="T58" i="13"/>
  <c r="U58" i="13"/>
  <c r="V58" i="13"/>
  <c r="S59" i="13"/>
  <c r="T59" i="13"/>
  <c r="U59" i="13"/>
  <c r="V59" i="13"/>
  <c r="S60" i="13"/>
  <c r="T60" i="13"/>
  <c r="U60" i="13"/>
  <c r="V60" i="13"/>
  <c r="S61" i="13"/>
  <c r="T61" i="13"/>
  <c r="U61" i="13"/>
  <c r="V61" i="13"/>
  <c r="S62" i="13"/>
  <c r="T62" i="13"/>
  <c r="U62" i="13"/>
  <c r="V62" i="13"/>
  <c r="S63" i="13"/>
  <c r="T63" i="13"/>
  <c r="U63" i="13"/>
  <c r="V63" i="13"/>
  <c r="S64" i="13"/>
  <c r="T64" i="13"/>
  <c r="U64" i="13"/>
  <c r="V64" i="13"/>
  <c r="S65" i="13"/>
  <c r="T65" i="13"/>
  <c r="U65" i="13"/>
  <c r="V65" i="13"/>
  <c r="S66" i="13"/>
  <c r="T66" i="13"/>
  <c r="U66" i="13"/>
  <c r="V66" i="13"/>
  <c r="S67" i="13"/>
  <c r="T67" i="13"/>
  <c r="U67" i="13"/>
  <c r="V67" i="13"/>
  <c r="S68" i="13"/>
  <c r="T68" i="13"/>
  <c r="U68" i="13"/>
  <c r="V68" i="13"/>
  <c r="T18" i="13"/>
  <c r="U18" i="13"/>
  <c r="V18" i="13"/>
  <c r="S18" i="13"/>
  <c r="O19" i="13"/>
  <c r="P19" i="13"/>
  <c r="Q19" i="13"/>
  <c r="R19" i="13"/>
  <c r="O20" i="13"/>
  <c r="P20" i="13"/>
  <c r="Q20" i="13"/>
  <c r="R20" i="13"/>
  <c r="O21" i="13"/>
  <c r="P21" i="13"/>
  <c r="Q21" i="13"/>
  <c r="R21" i="13"/>
  <c r="O22" i="13"/>
  <c r="P22" i="13"/>
  <c r="Q22" i="13"/>
  <c r="R22" i="13"/>
  <c r="O23" i="13"/>
  <c r="P23" i="13"/>
  <c r="Q23" i="13"/>
  <c r="R23" i="13"/>
  <c r="O24" i="13"/>
  <c r="P24" i="13"/>
  <c r="Q24" i="13"/>
  <c r="R24" i="13"/>
  <c r="O25" i="13"/>
  <c r="P25" i="13"/>
  <c r="Q25" i="13"/>
  <c r="R25" i="13"/>
  <c r="O26" i="13"/>
  <c r="P26" i="13"/>
  <c r="Q26" i="13"/>
  <c r="R26" i="13"/>
  <c r="O27" i="13"/>
  <c r="P27" i="13"/>
  <c r="Q27" i="13"/>
  <c r="R27" i="13"/>
  <c r="O28" i="13"/>
  <c r="P28" i="13"/>
  <c r="Q28" i="13"/>
  <c r="R28" i="13"/>
  <c r="O29" i="13"/>
  <c r="P29" i="13"/>
  <c r="Q29" i="13"/>
  <c r="R29" i="13"/>
  <c r="O30" i="13"/>
  <c r="P30" i="13"/>
  <c r="Q30" i="13"/>
  <c r="R30" i="13"/>
  <c r="O31" i="13"/>
  <c r="P31" i="13"/>
  <c r="Q31" i="13"/>
  <c r="R31" i="13"/>
  <c r="O32" i="13"/>
  <c r="P32" i="13"/>
  <c r="Q32" i="13"/>
  <c r="R32" i="13"/>
  <c r="O33" i="13"/>
  <c r="P33" i="13"/>
  <c r="Q33" i="13"/>
  <c r="R33" i="13"/>
  <c r="O34" i="13"/>
  <c r="P34" i="13"/>
  <c r="Q34" i="13"/>
  <c r="R34" i="13"/>
  <c r="O35" i="13"/>
  <c r="P35" i="13"/>
  <c r="Q35" i="13"/>
  <c r="R35" i="13"/>
  <c r="O36" i="13"/>
  <c r="P36" i="13"/>
  <c r="Q36" i="13"/>
  <c r="R36" i="13"/>
  <c r="O37" i="13"/>
  <c r="P37" i="13"/>
  <c r="Q37" i="13"/>
  <c r="R37" i="13"/>
  <c r="O38" i="13"/>
  <c r="P38" i="13"/>
  <c r="Q38" i="13"/>
  <c r="R38" i="13"/>
  <c r="O39" i="13"/>
  <c r="P39" i="13"/>
  <c r="Q39" i="13"/>
  <c r="R39" i="13"/>
  <c r="O40" i="13"/>
  <c r="P40" i="13"/>
  <c r="Q40" i="13"/>
  <c r="R40" i="13"/>
  <c r="O41" i="13"/>
  <c r="P41" i="13"/>
  <c r="Q41" i="13"/>
  <c r="R41" i="13"/>
  <c r="O42" i="13"/>
  <c r="P42" i="13"/>
  <c r="Q42" i="13"/>
  <c r="R42" i="13"/>
  <c r="O43" i="13"/>
  <c r="P43" i="13"/>
  <c r="Q43" i="13"/>
  <c r="R43" i="13"/>
  <c r="O44" i="13"/>
  <c r="P44" i="13"/>
  <c r="Q44" i="13"/>
  <c r="R44" i="13"/>
  <c r="O45" i="13"/>
  <c r="P45" i="13"/>
  <c r="Q45" i="13"/>
  <c r="R45" i="13"/>
  <c r="O46" i="13"/>
  <c r="P46" i="13"/>
  <c r="Q46" i="13"/>
  <c r="R46" i="13"/>
  <c r="O47" i="13"/>
  <c r="P47" i="13"/>
  <c r="Q47" i="13"/>
  <c r="R47" i="13"/>
  <c r="O48" i="13"/>
  <c r="P48" i="13"/>
  <c r="Q48" i="13"/>
  <c r="R48" i="13"/>
  <c r="O49" i="13"/>
  <c r="P49" i="13"/>
  <c r="Q49" i="13"/>
  <c r="R49" i="13"/>
  <c r="O50" i="13"/>
  <c r="P50" i="13"/>
  <c r="Q50" i="13"/>
  <c r="R50" i="13"/>
  <c r="O51" i="13"/>
  <c r="P51" i="13"/>
  <c r="Q51" i="13"/>
  <c r="R51" i="13"/>
  <c r="O52" i="13"/>
  <c r="P52" i="13"/>
  <c r="Q52" i="13"/>
  <c r="R52" i="13"/>
  <c r="O53" i="13"/>
  <c r="P53" i="13"/>
  <c r="Q53" i="13"/>
  <c r="R53" i="13"/>
  <c r="O54" i="13"/>
  <c r="P54" i="13"/>
  <c r="Q54" i="13"/>
  <c r="R54" i="13"/>
  <c r="O55" i="13"/>
  <c r="P55" i="13"/>
  <c r="Q55" i="13"/>
  <c r="R55" i="13"/>
  <c r="O56" i="13"/>
  <c r="P56" i="13"/>
  <c r="Q56" i="13"/>
  <c r="R56" i="13"/>
  <c r="O57" i="13"/>
  <c r="P57" i="13"/>
  <c r="Q57" i="13"/>
  <c r="R57" i="13"/>
  <c r="O58" i="13"/>
  <c r="P58" i="13"/>
  <c r="Q58" i="13"/>
  <c r="R58" i="13"/>
  <c r="O59" i="13"/>
  <c r="P59" i="13"/>
  <c r="Q59" i="13"/>
  <c r="R59" i="13"/>
  <c r="O60" i="13"/>
  <c r="P60" i="13"/>
  <c r="Q60" i="13"/>
  <c r="R60" i="13"/>
  <c r="O61" i="13"/>
  <c r="P61" i="13"/>
  <c r="Q61" i="13"/>
  <c r="R61" i="13"/>
  <c r="O62" i="13"/>
  <c r="P62" i="13"/>
  <c r="Q62" i="13"/>
  <c r="R62" i="13"/>
  <c r="O63" i="13"/>
  <c r="P63" i="13"/>
  <c r="Q63" i="13"/>
  <c r="R63" i="13"/>
  <c r="O64" i="13"/>
  <c r="P64" i="13"/>
  <c r="Q64" i="13"/>
  <c r="R64" i="13"/>
  <c r="O65" i="13"/>
  <c r="P65" i="13"/>
  <c r="Q65" i="13"/>
  <c r="R65" i="13"/>
  <c r="O66" i="13"/>
  <c r="P66" i="13"/>
  <c r="Q66" i="13"/>
  <c r="R66" i="13"/>
  <c r="O67" i="13"/>
  <c r="P67" i="13"/>
  <c r="Q67" i="13"/>
  <c r="R67" i="13"/>
  <c r="O68" i="13"/>
  <c r="P68" i="13"/>
  <c r="Q68" i="13"/>
  <c r="R68" i="13"/>
  <c r="P18" i="13"/>
  <c r="Q18" i="13"/>
  <c r="R18" i="13"/>
  <c r="O18" i="13"/>
  <c r="J65" i="13" l="1"/>
  <c r="J44" i="13" s="1"/>
  <c r="J45" i="13" s="1"/>
  <c r="J66" i="13"/>
  <c r="N45" i="13"/>
  <c r="N44" i="13"/>
  <c r="N65" i="13"/>
  <c r="N66" i="13"/>
  <c r="N18" i="13"/>
  <c r="J18" i="13" l="1"/>
</calcChain>
</file>

<file path=xl/sharedStrings.xml><?xml version="1.0" encoding="utf-8"?>
<sst xmlns="http://schemas.openxmlformats.org/spreadsheetml/2006/main" count="1534" uniqueCount="131">
  <si>
    <t>Анализ поступления налоговых и неналоговых доходов консолидированного бюджета муниципального образования</t>
  </si>
  <si>
    <t>по состоянию на  1 марта 2021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</si>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</sst>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5"/>
      <color rgb="FF000000"/>
      <name val="Calibri"/>
      <family val="2"/>
      <charset val="204"/>
      <scheme val="minor"/>
    </font>
    <font>
      <b/>
      <sz val="15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11" fillId="3" borderId="3"/>
    <xf numFmtId="49" fontId="1" fillId="0" borderId="3">
      <alignment horizontal="center" vertical="center"/>
    </xf>
    <xf numFmtId="4" fontId="10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11" fillId="0" borderId="3"/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11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0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11" fillId="0" borderId="3">
      <alignment vertical="center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  <xf numFmtId="0" fontId="15" fillId="0" borderId="1"/>
  </cellStyleXfs>
  <cellXfs count="155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2" fillId="0" borderId="1" xfId="14" applyNumberFormat="1" applyProtection="1">
      <alignment horizontal="left" wrapText="1"/>
    </xf>
    <xf numFmtId="0" fontId="1" fillId="0" borderId="1" xfId="15" applyNumberFormat="1" applyProtection="1">
      <alignment horizontal="center" vertical="center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0" fontId="1" fillId="0" borderId="4" xfId="22" applyNumberFormat="1" applyProtection="1"/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4" fontId="10" fillId="0" borderId="3" xfId="31" applyNumberFormat="1" applyProtection="1">
      <alignment horizontal="right" shrinkToFit="1"/>
    </xf>
    <xf numFmtId="0" fontId="9" fillId="0" borderId="3" xfId="32" applyNumberFormat="1" applyProtection="1">
      <alignment horizontal="left" vertical="center" wrapText="1"/>
    </xf>
    <xf numFmtId="49" fontId="7" fillId="0" borderId="3" xfId="33" applyNumberFormat="1" applyProtection="1">
      <alignment horizontal="center" vertical="center" wrapText="1"/>
    </xf>
    <xf numFmtId="0" fontId="12" fillId="0" borderId="3" xfId="35" applyNumberFormat="1" applyProtection="1">
      <alignment horizontal="left" vertical="center" wrapText="1"/>
    </xf>
    <xf numFmtId="49" fontId="1" fillId="0" borderId="3" xfId="36" applyNumberFormat="1" applyProtection="1">
      <alignment horizontal="left" vertical="center" wrapText="1"/>
    </xf>
    <xf numFmtId="0" fontId="1" fillId="0" borderId="1" xfId="37" applyNumberFormat="1" applyProtection="1">
      <alignment horizontal="left" vertical="center" wrapText="1"/>
    </xf>
    <xf numFmtId="0" fontId="9" fillId="0" borderId="3" xfId="38" applyNumberFormat="1" applyProtection="1">
      <alignment vertical="center" wrapText="1"/>
    </xf>
    <xf numFmtId="0" fontId="1" fillId="0" borderId="3" xfId="39" applyNumberFormat="1" applyProtection="1">
      <alignment vertical="center" wrapText="1"/>
    </xf>
    <xf numFmtId="49" fontId="13" fillId="0" borderId="3" xfId="40" applyNumberFormat="1" applyProtection="1">
      <alignment horizontal="center" vertical="center" wrapText="1"/>
    </xf>
    <xf numFmtId="0" fontId="12" fillId="0" borderId="3" xfId="41" applyNumberFormat="1" applyProtection="1">
      <alignment horizontal="left" vertical="center"/>
    </xf>
    <xf numFmtId="49" fontId="13" fillId="0" borderId="3" xfId="42" applyNumberFormat="1" applyProtection="1">
      <alignment horizontal="center"/>
    </xf>
    <xf numFmtId="0" fontId="3" fillId="0" borderId="1" xfId="45" applyNumberFormat="1" applyProtection="1">
      <alignment horizontal="center" vertical="center"/>
    </xf>
    <xf numFmtId="0" fontId="1" fillId="4" borderId="3" xfId="46" applyNumberFormat="1" applyProtection="1">
      <alignment horizontal="center" vertical="center"/>
    </xf>
    <xf numFmtId="49" fontId="1" fillId="0" borderId="3" xfId="51" applyNumberFormat="1" applyProtection="1">
      <alignment horizontal="center" vertical="center"/>
    </xf>
    <xf numFmtId="49" fontId="9" fillId="0" borderId="3" xfId="53" applyNumberFormat="1" applyProtection="1">
      <alignment horizontal="left" vertical="center" wrapText="1"/>
    </xf>
    <xf numFmtId="49" fontId="9" fillId="0" borderId="3" xfId="54" applyNumberFormat="1" applyProtection="1">
      <alignment horizontal="center" vertical="center"/>
    </xf>
    <xf numFmtId="49" fontId="12" fillId="0" borderId="3" xfId="56" applyNumberFormat="1" applyProtection="1">
      <alignment horizontal="left" vertical="center" wrapText="1"/>
    </xf>
    <xf numFmtId="0" fontId="3" fillId="4" borderId="3" xfId="57" applyNumberFormat="1" applyProtection="1">
      <alignment horizontal="center" vertical="center"/>
    </xf>
    <xf numFmtId="0" fontId="3" fillId="4" borderId="3" xfId="58" applyNumberFormat="1" applyProtection="1">
      <alignment horizontal="center" vertical="center" wrapText="1"/>
    </xf>
    <xf numFmtId="0" fontId="3" fillId="4" borderId="1" xfId="59" applyNumberFormat="1" applyProtection="1">
      <alignment horizontal="center" vertical="center"/>
    </xf>
    <xf numFmtId="0" fontId="3" fillId="0" borderId="1" xfId="63" applyNumberFormat="1" applyProtection="1">
      <alignment vertical="center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9" fontId="9" fillId="0" borderId="3" xfId="67" applyNumberFormat="1" applyProtection="1">
      <alignment vertical="center" wrapText="1"/>
    </xf>
    <xf numFmtId="49" fontId="9" fillId="0" borderId="3" xfId="68" applyNumberFormat="1" applyProtection="1">
      <alignment horizontal="center" vertical="center" wrapText="1"/>
    </xf>
    <xf numFmtId="49" fontId="12" fillId="0" borderId="3" xfId="70" applyNumberFormat="1" applyProtection="1">
      <alignment vertical="center" wrapText="1"/>
    </xf>
    <xf numFmtId="4" fontId="17" fillId="0" borderId="3" xfId="31" applyNumberFormat="1" applyFont="1" applyAlignment="1" applyProtection="1">
      <alignment horizontal="center" vertical="center"/>
    </xf>
    <xf numFmtId="4" fontId="18" fillId="0" borderId="3" xfId="34" applyNumberFormat="1" applyFont="1" applyAlignment="1" applyProtection="1">
      <alignment horizontal="center" vertical="center"/>
    </xf>
    <xf numFmtId="0" fontId="17" fillId="0" borderId="4" xfId="22" applyNumberFormat="1" applyFont="1" applyAlignment="1" applyProtection="1">
      <alignment horizontal="center" vertical="center"/>
    </xf>
    <xf numFmtId="0" fontId="19" fillId="0" borderId="1" xfId="5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" fontId="18" fillId="3" borderId="3" xfId="50" applyNumberFormat="1" applyFont="1" applyAlignment="1" applyProtection="1">
      <alignment horizontal="center" vertical="center"/>
    </xf>
    <xf numFmtId="4" fontId="17" fillId="0" borderId="3" xfId="52" applyNumberFormat="1" applyFont="1" applyAlignment="1" applyProtection="1">
      <alignment horizontal="center" vertical="center"/>
    </xf>
    <xf numFmtId="4" fontId="18" fillId="0" borderId="3" xfId="55" applyNumberFormat="1" applyFont="1" applyAlignment="1" applyProtection="1">
      <alignment horizontal="center" vertical="center"/>
    </xf>
    <xf numFmtId="4" fontId="18" fillId="3" borderId="3" xfId="62" applyNumberFormat="1" applyFont="1" applyAlignment="1" applyProtection="1">
      <alignment horizontal="center" vertical="center"/>
    </xf>
    <xf numFmtId="4" fontId="17" fillId="0" borderId="3" xfId="66" applyNumberFormat="1" applyFont="1" applyAlignment="1" applyProtection="1">
      <alignment horizontal="center" vertical="center"/>
    </xf>
    <xf numFmtId="4" fontId="18" fillId="0" borderId="3" xfId="69" applyNumberFormat="1" applyFont="1" applyAlignment="1" applyProtection="1">
      <alignment horizontal="center" vertical="center"/>
    </xf>
    <xf numFmtId="0" fontId="21" fillId="3" borderId="3" xfId="23" applyNumberFormat="1" applyFont="1" applyProtection="1">
      <alignment horizontal="left" vertical="center" wrapText="1"/>
    </xf>
    <xf numFmtId="49" fontId="22" fillId="3" borderId="3" xfId="24" applyNumberFormat="1" applyFont="1" applyProtection="1">
      <alignment horizontal="center" vertical="center" wrapText="1"/>
    </xf>
    <xf numFmtId="4" fontId="18" fillId="3" borderId="3" xfId="25" applyNumberFormat="1" applyFont="1" applyAlignment="1" applyProtection="1">
      <alignment horizontal="center" vertical="center"/>
    </xf>
    <xf numFmtId="0" fontId="21" fillId="0" borderId="4" xfId="22" applyNumberFormat="1" applyFont="1" applyProtection="1"/>
    <xf numFmtId="0" fontId="23" fillId="0" borderId="1" xfId="5" applyNumberFormat="1" applyFont="1" applyProtection="1"/>
    <xf numFmtId="0" fontId="24" fillId="0" borderId="0" xfId="0" applyFont="1" applyProtection="1">
      <protection locked="0"/>
    </xf>
    <xf numFmtId="0" fontId="21" fillId="3" borderId="5" xfId="26" applyNumberFormat="1" applyFont="1" applyProtection="1">
      <alignment horizontal="left" vertical="center" wrapText="1"/>
    </xf>
    <xf numFmtId="49" fontId="22" fillId="3" borderId="5" xfId="27" applyNumberFormat="1" applyFont="1" applyProtection="1">
      <alignment horizontal="center" vertical="center" wrapText="1"/>
    </xf>
    <xf numFmtId="49" fontId="22" fillId="3" borderId="3" xfId="28" applyNumberFormat="1" applyFont="1" applyProtection="1">
      <alignment horizontal="center" vertical="center" wrapText="1"/>
    </xf>
    <xf numFmtId="0" fontId="18" fillId="0" borderId="4" xfId="22" applyNumberFormat="1" applyFont="1" applyAlignment="1" applyProtection="1">
      <alignment horizontal="center" vertical="center"/>
    </xf>
    <xf numFmtId="0" fontId="25" fillId="0" borderId="1" xfId="5" applyNumberFormat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9" fontId="21" fillId="3" borderId="3" xfId="60" applyNumberFormat="1" applyFont="1" applyProtection="1">
      <alignment vertical="center" wrapText="1"/>
    </xf>
    <xf numFmtId="49" fontId="21" fillId="3" borderId="3" xfId="61" applyNumberFormat="1" applyFont="1" applyProtection="1">
      <alignment horizontal="center" vertical="center" wrapText="1"/>
    </xf>
    <xf numFmtId="49" fontId="21" fillId="3" borderId="3" xfId="49" applyNumberFormat="1" applyFont="1" applyProtection="1">
      <alignment horizontal="center" vertical="center"/>
    </xf>
    <xf numFmtId="49" fontId="21" fillId="3" borderId="3" xfId="48" applyNumberFormat="1" applyFont="1" applyProtection="1">
      <alignment horizontal="left" vertical="center" wrapText="1"/>
    </xf>
    <xf numFmtId="49" fontId="21" fillId="3" borderId="5" xfId="71" applyNumberFormat="1" applyFont="1" applyProtection="1">
      <alignment horizontal="left" vertical="center" wrapText="1"/>
    </xf>
    <xf numFmtId="49" fontId="21" fillId="3" borderId="5" xfId="72" applyNumberFormat="1" applyFont="1" applyProtection="1">
      <alignment horizontal="center" vertical="center" wrapText="1"/>
    </xf>
    <xf numFmtId="0" fontId="23" fillId="0" borderId="1" xfId="63" applyNumberFormat="1" applyFont="1" applyProtection="1">
      <alignment vertical="center"/>
    </xf>
    <xf numFmtId="0" fontId="27" fillId="0" borderId="1" xfId="7" applyNumberFormat="1" applyFont="1" applyProtection="1">
      <alignment horizontal="left"/>
    </xf>
    <xf numFmtId="49" fontId="27" fillId="0" borderId="1" xfId="9" applyNumberFormat="1" applyFont="1" applyProtection="1">
      <alignment horizontal="left"/>
    </xf>
    <xf numFmtId="49" fontId="27" fillId="0" borderId="1" xfId="1" applyNumberFormat="1" applyFont="1" applyProtection="1"/>
    <xf numFmtId="0" fontId="27" fillId="0" borderId="1" xfId="2" applyNumberFormat="1" applyFont="1" applyProtection="1"/>
    <xf numFmtId="0" fontId="27" fillId="0" borderId="1" xfId="3" applyNumberFormat="1" applyFont="1" applyProtection="1">
      <alignment horizontal="left"/>
    </xf>
    <xf numFmtId="0" fontId="27" fillId="0" borderId="1" xfId="4" applyNumberFormat="1" applyFont="1" applyProtection="1">
      <alignment horizontal="center"/>
    </xf>
    <xf numFmtId="0" fontId="29" fillId="0" borderId="1" xfId="5" applyNumberFormat="1" applyFont="1" applyProtection="1"/>
    <xf numFmtId="0" fontId="30" fillId="0" borderId="0" xfId="0" applyFont="1" applyProtection="1">
      <protection locked="0"/>
    </xf>
    <xf numFmtId="49" fontId="27" fillId="0" borderId="1" xfId="11" applyNumberFormat="1" applyFont="1" applyProtection="1">
      <alignment horizontal="left" wrapText="1"/>
    </xf>
    <xf numFmtId="49" fontId="27" fillId="0" borderId="1" xfId="12" applyNumberFormat="1" applyFont="1" applyProtection="1">
      <alignment wrapText="1"/>
    </xf>
    <xf numFmtId="49" fontId="27" fillId="0" borderId="1" xfId="14" applyNumberFormat="1" applyFont="1" applyProtection="1">
      <alignment horizontal="left" wrapText="1"/>
    </xf>
    <xf numFmtId="0" fontId="29" fillId="0" borderId="1" xfId="45" applyNumberFormat="1" applyFont="1" applyProtection="1">
      <alignment horizontal="center" vertical="center"/>
    </xf>
    <xf numFmtId="0" fontId="32" fillId="0" borderId="4" xfId="22" applyNumberFormat="1" applyFont="1" applyAlignment="1" applyProtection="1">
      <alignment wrapText="1"/>
    </xf>
    <xf numFmtId="0" fontId="33" fillId="0" borderId="1" xfId="5" applyNumberFormat="1" applyFont="1" applyAlignment="1" applyProtection="1">
      <alignment wrapText="1"/>
    </xf>
    <xf numFmtId="0" fontId="34" fillId="0" borderId="0" xfId="0" applyFont="1" applyAlignment="1" applyProtection="1">
      <alignment wrapText="1"/>
      <protection locked="0"/>
    </xf>
    <xf numFmtId="0" fontId="33" fillId="0" borderId="1" xfId="45" applyNumberFormat="1" applyFont="1" applyAlignment="1" applyProtection="1">
      <alignment horizontal="center" vertical="center" wrapText="1"/>
    </xf>
    <xf numFmtId="4" fontId="18" fillId="3" borderId="3" xfId="25" applyNumberFormat="1" applyFont="1" applyProtection="1">
      <alignment horizontal="right" shrinkToFit="1"/>
    </xf>
    <xf numFmtId="49" fontId="35" fillId="0" borderId="1" xfId="1" applyNumberFormat="1" applyFont="1" applyAlignment="1" applyProtection="1">
      <alignment vertical="top"/>
    </xf>
    <xf numFmtId="49" fontId="28" fillId="0" borderId="1" xfId="1" applyNumberFormat="1" applyFont="1" applyAlignment="1" applyProtection="1">
      <alignment vertical="top"/>
    </xf>
    <xf numFmtId="49" fontId="28" fillId="0" borderId="1" xfId="12" applyNumberFormat="1" applyFont="1" applyAlignment="1" applyProtection="1">
      <alignment vertical="top" wrapText="1"/>
    </xf>
    <xf numFmtId="49" fontId="35" fillId="0" borderId="1" xfId="14" applyNumberFormat="1" applyFont="1" applyAlignment="1" applyProtection="1">
      <alignment horizontal="left" vertical="top" wrapText="1"/>
    </xf>
    <xf numFmtId="0" fontId="35" fillId="0" borderId="1" xfId="17" applyNumberFormat="1" applyFont="1" applyAlignment="1" applyProtection="1">
      <alignment vertical="top"/>
    </xf>
    <xf numFmtId="49" fontId="35" fillId="0" borderId="2" xfId="18" applyNumberFormat="1" applyFont="1" applyAlignment="1" applyProtection="1">
      <alignment vertical="top"/>
    </xf>
    <xf numFmtId="0" fontId="35" fillId="2" borderId="3" xfId="20" applyNumberFormat="1" applyFont="1" applyAlignment="1" applyProtection="1">
      <alignment horizontal="center" vertical="top" wrapText="1"/>
    </xf>
    <xf numFmtId="0" fontId="28" fillId="3" borderId="3" xfId="23" applyNumberFormat="1" applyFont="1" applyAlignment="1" applyProtection="1">
      <alignment horizontal="left" vertical="top" wrapText="1"/>
    </xf>
    <xf numFmtId="0" fontId="28" fillId="3" borderId="5" xfId="26" applyNumberFormat="1" applyFont="1" applyAlignment="1" applyProtection="1">
      <alignment horizontal="left" vertical="top" wrapText="1"/>
    </xf>
    <xf numFmtId="0" fontId="35" fillId="0" borderId="3" xfId="29" applyNumberFormat="1" applyFont="1" applyAlignment="1" applyProtection="1">
      <alignment horizontal="left" vertical="top" wrapText="1"/>
    </xf>
    <xf numFmtId="0" fontId="28" fillId="0" borderId="3" xfId="32" applyNumberFormat="1" applyFont="1" applyAlignment="1" applyProtection="1">
      <alignment horizontal="left" vertical="top" wrapText="1"/>
    </xf>
    <xf numFmtId="0" fontId="36" fillId="0" borderId="3" xfId="35" applyNumberFormat="1" applyFont="1" applyAlignment="1" applyProtection="1">
      <alignment horizontal="left" vertical="top" wrapText="1"/>
    </xf>
    <xf numFmtId="49" fontId="35" fillId="0" borderId="3" xfId="36" applyNumberFormat="1" applyFont="1" applyAlignment="1" applyProtection="1">
      <alignment horizontal="left" vertical="top" wrapText="1"/>
    </xf>
    <xf numFmtId="0" fontId="35" fillId="0" borderId="1" xfId="37" applyNumberFormat="1" applyFont="1" applyAlignment="1" applyProtection="1">
      <alignment horizontal="left" vertical="top" wrapText="1"/>
    </xf>
    <xf numFmtId="0" fontId="28" fillId="0" borderId="3" xfId="38" applyNumberFormat="1" applyFont="1" applyAlignment="1" applyProtection="1">
      <alignment vertical="top" wrapText="1"/>
    </xf>
    <xf numFmtId="0" fontId="35" fillId="0" borderId="3" xfId="39" applyNumberFormat="1" applyFont="1" applyAlignment="1" applyProtection="1">
      <alignment vertical="top" wrapText="1"/>
    </xf>
    <xf numFmtId="0" fontId="36" fillId="0" borderId="3" xfId="41" applyNumberFormat="1" applyFont="1" applyAlignment="1" applyProtection="1">
      <alignment horizontal="left" vertical="top"/>
    </xf>
    <xf numFmtId="0" fontId="37" fillId="0" borderId="0" xfId="0" applyFont="1" applyAlignment="1" applyProtection="1">
      <alignment vertical="top"/>
      <protection locked="0"/>
    </xf>
    <xf numFmtId="0" fontId="8" fillId="2" borderId="3" xfId="20" applyNumberFormat="1" applyProtection="1">
      <alignment horizontal="center" vertical="center" wrapText="1"/>
    </xf>
    <xf numFmtId="0" fontId="8" fillId="2" borderId="3" xfId="20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49" fontId="8" fillId="2" borderId="3" xfId="21">
      <alignment horizontal="center" vertical="center" wrapText="1"/>
    </xf>
    <xf numFmtId="0" fontId="32" fillId="2" borderId="3" xfId="20" applyNumberFormat="1" applyFont="1" applyAlignment="1" applyProtection="1">
      <alignment horizontal="center" vertical="center" wrapText="1"/>
    </xf>
    <xf numFmtId="0" fontId="32" fillId="2" borderId="3" xfId="20" applyFont="1" applyAlignment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27" fillId="0" borderId="1" xfId="8" applyNumberFormat="1" applyFont="1" applyProtection="1">
      <alignment horizontal="center"/>
    </xf>
    <xf numFmtId="49" fontId="27" fillId="0" borderId="1" xfId="8" applyFont="1">
      <alignment horizontal="center"/>
    </xf>
    <xf numFmtId="49" fontId="27" fillId="0" borderId="1" xfId="10" applyNumberFormat="1" applyFont="1" applyProtection="1">
      <alignment horizontal="center" wrapText="1"/>
    </xf>
    <xf numFmtId="49" fontId="27" fillId="0" borderId="1" xfId="10" applyFont="1">
      <alignment horizontal="center" wrapText="1"/>
    </xf>
    <xf numFmtId="49" fontId="31" fillId="0" borderId="1" xfId="13" applyNumberFormat="1" applyFont="1" applyProtection="1">
      <alignment horizontal="left" wrapText="1"/>
    </xf>
    <xf numFmtId="49" fontId="31" fillId="0" borderId="1" xfId="13" applyFont="1">
      <alignment horizontal="left" wrapText="1"/>
    </xf>
    <xf numFmtId="0" fontId="27" fillId="0" borderId="1" xfId="15" applyNumberFormat="1" applyFont="1" applyProtection="1">
      <alignment horizontal="center" vertical="center"/>
    </xf>
    <xf numFmtId="0" fontId="27" fillId="0" borderId="1" xfId="15" applyFont="1">
      <alignment horizontal="center" vertical="center"/>
    </xf>
    <xf numFmtId="0" fontId="1" fillId="4" borderId="3" xfId="46" applyNumberFormat="1" applyProtection="1">
      <alignment horizontal="center" vertical="center"/>
    </xf>
    <xf numFmtId="0" fontId="1" fillId="4" borderId="3" xfId="46">
      <alignment horizontal="center" vertical="center"/>
    </xf>
    <xf numFmtId="0" fontId="32" fillId="4" borderId="3" xfId="46" applyNumberFormat="1" applyFont="1" applyAlignment="1" applyProtection="1">
      <alignment horizontal="center" vertical="center" wrapText="1"/>
    </xf>
    <xf numFmtId="0" fontId="32" fillId="4" borderId="3" xfId="46" applyFont="1" applyAlignment="1">
      <alignment horizontal="center" vertical="center" wrapText="1"/>
    </xf>
    <xf numFmtId="0" fontId="27" fillId="0" borderId="1" xfId="43" applyNumberFormat="1" applyFont="1" applyProtection="1">
      <alignment horizontal="center" vertical="center"/>
    </xf>
    <xf numFmtId="0" fontId="27" fillId="0" borderId="1" xfId="43" applyFont="1">
      <alignment horizontal="center" vertical="center"/>
    </xf>
    <xf numFmtId="0" fontId="27" fillId="0" borderId="1" xfId="44" applyNumberFormat="1" applyFont="1" applyProtection="1">
      <alignment horizontal="center" vertical="center"/>
    </xf>
    <xf numFmtId="0" fontId="27" fillId="0" borderId="1" xfId="44" applyFont="1">
      <alignment horizontal="center" vertical="center"/>
    </xf>
    <xf numFmtId="0" fontId="32" fillId="4" borderId="3" xfId="47" applyNumberFormat="1" applyFont="1" applyAlignment="1" applyProtection="1">
      <alignment horizontal="center" vertical="center" wrapText="1"/>
    </xf>
    <xf numFmtId="0" fontId="32" fillId="4" borderId="3" xfId="47" applyFont="1" applyAlignment="1">
      <alignment horizontal="center" vertical="center" wrapText="1"/>
    </xf>
    <xf numFmtId="0" fontId="3" fillId="4" borderId="3" xfId="57" applyNumberFormat="1" applyProtection="1">
      <alignment horizontal="center" vertical="center"/>
    </xf>
    <xf numFmtId="0" fontId="3" fillId="4" borderId="3" xfId="57">
      <alignment horizontal="center" vertical="center"/>
    </xf>
    <xf numFmtId="0" fontId="3" fillId="4" borderId="3" xfId="58" applyNumberFormat="1" applyProtection="1">
      <alignment horizontal="center" vertical="center" wrapText="1"/>
    </xf>
    <xf numFmtId="0" fontId="3" fillId="4" borderId="3" xfId="58">
      <alignment horizontal="center" vertical="center" wrapText="1"/>
    </xf>
    <xf numFmtId="0" fontId="33" fillId="4" borderId="3" xfId="57" applyNumberFormat="1" applyFont="1" applyAlignment="1" applyProtection="1">
      <alignment horizontal="center" vertical="center" wrapText="1"/>
    </xf>
    <xf numFmtId="0" fontId="33" fillId="4" borderId="3" xfId="57" applyFont="1" applyAlignment="1">
      <alignment horizontal="center" vertical="center" wrapText="1"/>
    </xf>
    <xf numFmtId="0" fontId="33" fillId="4" borderId="3" xfId="58" applyNumberFormat="1" applyFont="1" applyAlignment="1" applyProtection="1">
      <alignment horizontal="center" vertical="center" wrapText="1"/>
    </xf>
    <xf numFmtId="0" fontId="33" fillId="4" borderId="3" xfId="58" applyFont="1" applyAlignment="1">
      <alignment horizontal="center" vertical="center" wrapText="1"/>
    </xf>
    <xf numFmtId="0" fontId="35" fillId="2" borderId="3" xfId="20" applyNumberFormat="1" applyFont="1" applyAlignment="1" applyProtection="1">
      <alignment horizontal="center" vertical="top" wrapText="1"/>
    </xf>
    <xf numFmtId="0" fontId="35" fillId="2" borderId="3" xfId="20" applyFont="1" applyAlignment="1">
      <alignment horizontal="center" vertical="top" wrapText="1"/>
    </xf>
    <xf numFmtId="0" fontId="1" fillId="0" borderId="1" xfId="15" applyNumberFormat="1" applyProtection="1">
      <alignment horizontal="center" vertical="center"/>
    </xf>
    <xf numFmtId="0" fontId="1" fillId="0" borderId="1" xfId="15">
      <alignment horizontal="center" vertical="center"/>
    </xf>
    <xf numFmtId="0" fontId="27" fillId="0" borderId="1" xfId="6" applyNumberFormat="1" applyFont="1" applyProtection="1">
      <alignment horizontal="center" wrapText="1"/>
    </xf>
    <xf numFmtId="0" fontId="27" fillId="0" borderId="1" xfId="6" applyFont="1">
      <alignment horizontal="center" wrapText="1"/>
    </xf>
    <xf numFmtId="0" fontId="27" fillId="0" borderId="1" xfId="4" applyNumberFormat="1" applyFont="1" applyProtection="1">
      <alignment horizontal="center"/>
    </xf>
    <xf numFmtId="0" fontId="27" fillId="0" borderId="1" xfId="4" applyFont="1">
      <alignment horizontal="center"/>
    </xf>
    <xf numFmtId="4" fontId="10" fillId="0" borderId="3" xfId="31" applyNumberFormat="1" applyFill="1" applyProtection="1">
      <alignment horizontal="right" shrinkToFit="1"/>
    </xf>
    <xf numFmtId="4" fontId="18" fillId="0" borderId="3" xfId="25" applyNumberFormat="1" applyFont="1" applyFill="1" applyProtection="1">
      <alignment horizontal="right" shrinkToFit="1"/>
    </xf>
  </cellXfs>
  <cellStyles count="80">
    <cellStyle name="br" xfId="75"/>
    <cellStyle name="col" xfId="74"/>
    <cellStyle name="style0" xfId="76"/>
    <cellStyle name="td" xfId="77"/>
    <cellStyle name="tr" xfId="73"/>
    <cellStyle name="xl21" xfId="78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5"/>
    <cellStyle name="xl33" xfId="36"/>
    <cellStyle name="xl34" xfId="37"/>
    <cellStyle name="xl35" xfId="38"/>
    <cellStyle name="xl36" xfId="39"/>
    <cellStyle name="xl37" xfId="41"/>
    <cellStyle name="xl38" xfId="2"/>
    <cellStyle name="xl39" xfId="16"/>
    <cellStyle name="xl40" xfId="21"/>
    <cellStyle name="xl41" xfId="24"/>
    <cellStyle name="xl42" xfId="27"/>
    <cellStyle name="xl43" xfId="28"/>
    <cellStyle name="xl44" xfId="30"/>
    <cellStyle name="xl45" xfId="33"/>
    <cellStyle name="xl46" xfId="40"/>
    <cellStyle name="xl47" xfId="42"/>
    <cellStyle name="xl48" xfId="79"/>
    <cellStyle name="xl49" xfId="7"/>
    <cellStyle name="xl50" xfId="19"/>
    <cellStyle name="xl51" xfId="25"/>
    <cellStyle name="xl52" xfId="31"/>
    <cellStyle name="xl53" xfId="34"/>
    <cellStyle name="xl54" xfId="15"/>
    <cellStyle name="xl55" xfId="3"/>
    <cellStyle name="xl56" xfId="4"/>
    <cellStyle name="xl57" xfId="6"/>
    <cellStyle name="xl58" xfId="8"/>
    <cellStyle name="xl59" xfId="10"/>
    <cellStyle name="xl60" xfId="9"/>
    <cellStyle name="xl61" xfId="11"/>
    <cellStyle name="xl62" xfId="13"/>
    <cellStyle name="xl63" xfId="22"/>
    <cellStyle name="xl64" xfId="5"/>
    <cellStyle name="xl65" xfId="46"/>
    <cellStyle name="xl66" xfId="48"/>
    <cellStyle name="xl67" xfId="53"/>
    <cellStyle name="xl68" xfId="56"/>
    <cellStyle name="xl69" xfId="49"/>
    <cellStyle name="xl70" xfId="51"/>
    <cellStyle name="xl71" xfId="54"/>
    <cellStyle name="xl72" xfId="50"/>
    <cellStyle name="xl73" xfId="52"/>
    <cellStyle name="xl74" xfId="55"/>
    <cellStyle name="xl75" xfId="47"/>
    <cellStyle name="xl76" xfId="45"/>
    <cellStyle name="xl77" xfId="43"/>
    <cellStyle name="xl78" xfId="44"/>
    <cellStyle name="xl79" xfId="57"/>
    <cellStyle name="xl80" xfId="60"/>
    <cellStyle name="xl81" xfId="64"/>
    <cellStyle name="xl82" xfId="67"/>
    <cellStyle name="xl83" xfId="70"/>
    <cellStyle name="xl84" xfId="61"/>
    <cellStyle name="xl85" xfId="65"/>
    <cellStyle name="xl86" xfId="68"/>
    <cellStyle name="xl87" xfId="62"/>
    <cellStyle name="xl88" xfId="66"/>
    <cellStyle name="xl89" xfId="69"/>
    <cellStyle name="xl90" xfId="58"/>
    <cellStyle name="xl91" xfId="59"/>
    <cellStyle name="xl92" xfId="63"/>
    <cellStyle name="xl93" xfId="71"/>
    <cellStyle name="xl94" xfId="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opLeftCell="A4" zoomScaleNormal="100" zoomScaleSheetLayoutView="100" workbookViewId="0">
      <selection activeCell="A5" sqref="A5:T5"/>
    </sheetView>
  </sheetViews>
  <sheetFormatPr defaultRowHeight="15" x14ac:dyDescent="0.25"/>
  <cols>
    <col min="1" max="1" width="39" style="1" customWidth="1"/>
    <col min="2" max="2" width="26.57031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2.85546875" style="1" customWidth="1"/>
    <col min="17" max="17" width="15" style="1" customWidth="1"/>
    <col min="18" max="20" width="9.42578125" style="1" customWidth="1"/>
    <col min="21" max="21" width="9.5703125" style="1" customWidth="1"/>
    <col min="22" max="22" width="9.140625" style="1" customWidth="1"/>
    <col min="23" max="16384" width="9.140625" style="1"/>
  </cols>
  <sheetData>
    <row r="1" spans="1:22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115"/>
      <c r="T1" s="116"/>
      <c r="U1" s="3"/>
      <c r="V1" s="5"/>
    </row>
    <row r="2" spans="1:22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117"/>
      <c r="T2" s="118"/>
      <c r="U2" s="3"/>
      <c r="V2" s="5"/>
    </row>
    <row r="3" spans="1:22" ht="12.75" hidden="1" customHeight="1" x14ac:dyDescent="0.3">
      <c r="A3" s="2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4"/>
      <c r="R3" s="4"/>
      <c r="S3" s="115"/>
      <c r="T3" s="116"/>
      <c r="U3" s="3"/>
      <c r="V3" s="5"/>
    </row>
    <row r="4" spans="1:22" s="81" customFormat="1" ht="12.75" customHeight="1" x14ac:dyDescent="0.3">
      <c r="A4" s="76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8"/>
      <c r="Q4" s="78"/>
      <c r="R4" s="78"/>
      <c r="S4" s="78"/>
      <c r="T4" s="79"/>
      <c r="U4" s="77"/>
      <c r="V4" s="80"/>
    </row>
    <row r="5" spans="1:22" s="81" customFormat="1" ht="17.649999999999999" customHeight="1" x14ac:dyDescent="0.3">
      <c r="A5" s="119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75"/>
      <c r="V5" s="80"/>
    </row>
    <row r="6" spans="1:22" s="81" customFormat="1" ht="17.649999999999999" customHeight="1" x14ac:dyDescent="0.3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75"/>
      <c r="V6" s="80"/>
    </row>
    <row r="7" spans="1:22" s="81" customFormat="1" ht="16.5" customHeight="1" x14ac:dyDescent="0.3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82"/>
      <c r="V7" s="80"/>
    </row>
    <row r="8" spans="1:22" s="81" customFormat="1" ht="26.25" customHeight="1" x14ac:dyDescent="0.3">
      <c r="A8" s="83"/>
      <c r="B8" s="83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80"/>
    </row>
    <row r="9" spans="1:22" s="81" customFormat="1" ht="24" customHeight="1" x14ac:dyDescent="0.3">
      <c r="A9" s="84"/>
      <c r="B9" s="84"/>
      <c r="C9" s="77"/>
      <c r="D9" s="77"/>
      <c r="E9" s="77"/>
      <c r="F9" s="125" t="s">
        <v>2</v>
      </c>
      <c r="G9" s="126"/>
      <c r="H9" s="12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80"/>
    </row>
    <row r="10" spans="1:22" ht="12.75" customHeight="1" x14ac:dyDescent="0.25">
      <c r="A10" s="2"/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</row>
    <row r="11" spans="1:22" ht="15" customHeight="1" x14ac:dyDescent="0.25">
      <c r="A11" s="10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</row>
    <row r="12" spans="1:22" ht="12.75" customHeight="1" x14ac:dyDescent="0.2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"/>
      <c r="V12" s="5"/>
    </row>
    <row r="13" spans="1:22" s="88" customFormat="1" ht="21" customHeight="1" x14ac:dyDescent="0.3">
      <c r="A13" s="109" t="s">
        <v>4</v>
      </c>
      <c r="B13" s="111" t="s">
        <v>5</v>
      </c>
      <c r="C13" s="113" t="s">
        <v>6</v>
      </c>
      <c r="D13" s="114"/>
      <c r="E13" s="114"/>
      <c r="F13" s="113" t="s">
        <v>7</v>
      </c>
      <c r="G13" s="114"/>
      <c r="H13" s="114"/>
      <c r="I13" s="113" t="s">
        <v>8</v>
      </c>
      <c r="J13" s="114"/>
      <c r="K13" s="114"/>
      <c r="L13" s="113" t="s">
        <v>9</v>
      </c>
      <c r="M13" s="114"/>
      <c r="N13" s="114"/>
      <c r="O13" s="113" t="s">
        <v>10</v>
      </c>
      <c r="P13" s="114"/>
      <c r="Q13" s="114"/>
      <c r="R13" s="113" t="s">
        <v>11</v>
      </c>
      <c r="S13" s="114"/>
      <c r="T13" s="114"/>
      <c r="U13" s="86"/>
      <c r="V13" s="87"/>
    </row>
    <row r="14" spans="1:22" s="88" customFormat="1" ht="23.25" customHeight="1" x14ac:dyDescent="0.3">
      <c r="A14" s="110"/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86"/>
      <c r="V14" s="87"/>
    </row>
    <row r="15" spans="1:22" ht="30.75" customHeight="1" x14ac:dyDescent="0.25">
      <c r="A15" s="110"/>
      <c r="B15" s="112"/>
      <c r="C15" s="109" t="s">
        <v>12</v>
      </c>
      <c r="D15" s="109" t="s">
        <v>13</v>
      </c>
      <c r="E15" s="109" t="s">
        <v>14</v>
      </c>
      <c r="F15" s="109" t="s">
        <v>12</v>
      </c>
      <c r="G15" s="109" t="s">
        <v>13</v>
      </c>
      <c r="H15" s="109" t="s">
        <v>14</v>
      </c>
      <c r="I15" s="109" t="s">
        <v>12</v>
      </c>
      <c r="J15" s="109" t="s">
        <v>13</v>
      </c>
      <c r="K15" s="109" t="s">
        <v>15</v>
      </c>
      <c r="L15" s="109" t="s">
        <v>12</v>
      </c>
      <c r="M15" s="109" t="s">
        <v>13</v>
      </c>
      <c r="N15" s="109" t="s">
        <v>14</v>
      </c>
      <c r="O15" s="109" t="s">
        <v>12</v>
      </c>
      <c r="P15" s="109" t="s">
        <v>13</v>
      </c>
      <c r="Q15" s="109" t="s">
        <v>14</v>
      </c>
      <c r="R15" s="109" t="s">
        <v>12</v>
      </c>
      <c r="S15" s="109" t="s">
        <v>13</v>
      </c>
      <c r="T15" s="109" t="s">
        <v>14</v>
      </c>
      <c r="U15" s="15"/>
      <c r="V15" s="5"/>
    </row>
    <row r="16" spans="1:22" ht="32.25" hidden="1" customHeight="1" x14ac:dyDescent="0.25">
      <c r="A16" s="110"/>
      <c r="B16" s="11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5"/>
      <c r="V16" s="5"/>
    </row>
    <row r="17" spans="1:22" ht="10.7" customHeight="1" x14ac:dyDescent="0.25">
      <c r="A17" s="13">
        <v>1</v>
      </c>
      <c r="B17" s="14" t="s">
        <v>16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5"/>
      <c r="V17" s="5"/>
    </row>
    <row r="18" spans="1:22" s="60" customFormat="1" ht="28.5" x14ac:dyDescent="0.25">
      <c r="A18" s="55" t="s">
        <v>17</v>
      </c>
      <c r="B18" s="56" t="s">
        <v>18</v>
      </c>
      <c r="C18" s="57">
        <v>172105.51</v>
      </c>
      <c r="D18" s="57">
        <v>10059.36</v>
      </c>
      <c r="E18" s="57">
        <v>182164.87</v>
      </c>
      <c r="F18" s="57">
        <v>51743.79</v>
      </c>
      <c r="G18" s="57">
        <v>1781.07</v>
      </c>
      <c r="H18" s="57">
        <v>53524.86</v>
      </c>
      <c r="I18" s="57">
        <v>18528.05</v>
      </c>
      <c r="J18" s="57">
        <v>1099.4000000000001</v>
      </c>
      <c r="K18" s="57">
        <v>19627.46</v>
      </c>
      <c r="L18" s="57">
        <v>35.81</v>
      </c>
      <c r="M18" s="57">
        <v>61.73</v>
      </c>
      <c r="N18" s="57">
        <v>36.67</v>
      </c>
      <c r="O18" s="57">
        <v>-33215.74</v>
      </c>
      <c r="P18" s="57">
        <v>-681.67</v>
      </c>
      <c r="Q18" s="57">
        <v>-33897.4</v>
      </c>
      <c r="R18" s="57">
        <v>10.77</v>
      </c>
      <c r="S18" s="57">
        <v>10.93</v>
      </c>
      <c r="T18" s="57">
        <v>10.77</v>
      </c>
      <c r="U18" s="58"/>
      <c r="V18" s="59"/>
    </row>
    <row r="19" spans="1:22" s="60" customFormat="1" ht="42.75" x14ac:dyDescent="0.25">
      <c r="A19" s="61" t="s">
        <v>19</v>
      </c>
      <c r="B19" s="62"/>
      <c r="C19" s="57">
        <v>172105.51</v>
      </c>
      <c r="D19" s="57">
        <v>10059.36</v>
      </c>
      <c r="E19" s="57">
        <v>182164.87</v>
      </c>
      <c r="F19" s="57">
        <v>51522.35</v>
      </c>
      <c r="G19" s="57">
        <v>1781.07</v>
      </c>
      <c r="H19" s="57">
        <v>53303.42</v>
      </c>
      <c r="I19" s="57">
        <v>18471.419999999998</v>
      </c>
      <c r="J19" s="57">
        <v>1099.4000000000001</v>
      </c>
      <c r="K19" s="57">
        <v>19570.830000000002</v>
      </c>
      <c r="L19" s="57">
        <v>35.85</v>
      </c>
      <c r="M19" s="57">
        <v>61.73</v>
      </c>
      <c r="N19" s="57">
        <v>36.72</v>
      </c>
      <c r="O19" s="57">
        <v>-33050.93</v>
      </c>
      <c r="P19" s="57">
        <v>-681.67</v>
      </c>
      <c r="Q19" s="57">
        <v>-33732.589999999997</v>
      </c>
      <c r="R19" s="57">
        <v>10.73</v>
      </c>
      <c r="S19" s="57">
        <v>10.93</v>
      </c>
      <c r="T19" s="57">
        <v>10.74</v>
      </c>
      <c r="U19" s="58"/>
      <c r="V19" s="59"/>
    </row>
    <row r="20" spans="1:22" s="60" customFormat="1" ht="19.5" x14ac:dyDescent="0.25">
      <c r="A20" s="55" t="s">
        <v>20</v>
      </c>
      <c r="B20" s="63"/>
      <c r="C20" s="57">
        <v>153496.34</v>
      </c>
      <c r="D20" s="57">
        <v>9275.86</v>
      </c>
      <c r="E20" s="57">
        <v>162772.20000000001</v>
      </c>
      <c r="F20" s="57">
        <v>17426.18</v>
      </c>
      <c r="G20" s="57">
        <v>1671.41</v>
      </c>
      <c r="H20" s="57">
        <v>19097.59</v>
      </c>
      <c r="I20" s="57">
        <v>16911.47</v>
      </c>
      <c r="J20" s="57">
        <v>1004.58</v>
      </c>
      <c r="K20" s="57">
        <v>17916.03</v>
      </c>
      <c r="L20" s="57">
        <v>97.05</v>
      </c>
      <c r="M20" s="57">
        <v>60.1</v>
      </c>
      <c r="N20" s="57">
        <v>93.81</v>
      </c>
      <c r="O20" s="57">
        <v>-514.71</v>
      </c>
      <c r="P20" s="57">
        <v>-666.83</v>
      </c>
      <c r="Q20" s="57">
        <v>-1181.56</v>
      </c>
      <c r="R20" s="57">
        <v>11.02</v>
      </c>
      <c r="S20" s="57">
        <v>10.83</v>
      </c>
      <c r="T20" s="57">
        <v>11.01</v>
      </c>
      <c r="U20" s="58"/>
      <c r="V20" s="59"/>
    </row>
    <row r="21" spans="1:22" ht="30" x14ac:dyDescent="0.25">
      <c r="A21" s="16" t="s">
        <v>21</v>
      </c>
      <c r="B21" s="17" t="s">
        <v>22</v>
      </c>
      <c r="C21" s="44">
        <v>88864.25</v>
      </c>
      <c r="D21" s="44">
        <v>3516.6</v>
      </c>
      <c r="E21" s="44">
        <v>92380.85</v>
      </c>
      <c r="F21" s="44">
        <v>11977.32</v>
      </c>
      <c r="G21" s="44">
        <v>451.97</v>
      </c>
      <c r="H21" s="44">
        <v>12429.29</v>
      </c>
      <c r="I21" s="44">
        <v>12194.11</v>
      </c>
      <c r="J21" s="44">
        <v>460.16</v>
      </c>
      <c r="K21" s="44">
        <v>12654.26</v>
      </c>
      <c r="L21" s="44">
        <v>101.81</v>
      </c>
      <c r="M21" s="44">
        <v>101.81</v>
      </c>
      <c r="N21" s="44">
        <v>101.81</v>
      </c>
      <c r="O21" s="44">
        <v>216.79</v>
      </c>
      <c r="P21" s="44">
        <v>8.19</v>
      </c>
      <c r="Q21" s="44">
        <v>224.97</v>
      </c>
      <c r="R21" s="44">
        <v>13.72</v>
      </c>
      <c r="S21" s="44">
        <v>13.09</v>
      </c>
      <c r="T21" s="44">
        <v>13.7</v>
      </c>
      <c r="U21" s="15"/>
      <c r="V21" s="5"/>
    </row>
    <row r="22" spans="1:22" ht="30" x14ac:dyDescent="0.25">
      <c r="A22" s="16" t="s">
        <v>23</v>
      </c>
      <c r="B22" s="17" t="s">
        <v>24</v>
      </c>
      <c r="C22" s="44">
        <v>15252.2</v>
      </c>
      <c r="D22" s="44">
        <v>0</v>
      </c>
      <c r="E22" s="44">
        <v>15252.2</v>
      </c>
      <c r="F22" s="44">
        <v>1637.6</v>
      </c>
      <c r="G22" s="44">
        <v>0</v>
      </c>
      <c r="H22" s="44">
        <v>1637.6</v>
      </c>
      <c r="I22" s="44">
        <v>1176.78</v>
      </c>
      <c r="J22" s="44">
        <v>0</v>
      </c>
      <c r="K22" s="44">
        <v>1176.78</v>
      </c>
      <c r="L22" s="44">
        <v>71.86</v>
      </c>
      <c r="M22" s="44">
        <v>0</v>
      </c>
      <c r="N22" s="44">
        <v>71.86</v>
      </c>
      <c r="O22" s="44">
        <v>-460.82</v>
      </c>
      <c r="P22" s="44">
        <v>0</v>
      </c>
      <c r="Q22" s="44">
        <v>-460.82</v>
      </c>
      <c r="R22" s="44">
        <v>7.72</v>
      </c>
      <c r="S22" s="44">
        <v>0</v>
      </c>
      <c r="T22" s="44">
        <v>7.72</v>
      </c>
      <c r="U22" s="15"/>
      <c r="V22" s="5"/>
    </row>
    <row r="23" spans="1:22" ht="28.5" x14ac:dyDescent="0.25">
      <c r="A23" s="19" t="s">
        <v>25</v>
      </c>
      <c r="B23" s="20" t="s">
        <v>26</v>
      </c>
      <c r="C23" s="45">
        <v>20765.5</v>
      </c>
      <c r="D23" s="45">
        <v>11</v>
      </c>
      <c r="E23" s="45">
        <v>20776.5</v>
      </c>
      <c r="F23" s="45">
        <v>2983.38</v>
      </c>
      <c r="G23" s="45">
        <v>9.44</v>
      </c>
      <c r="H23" s="45">
        <v>2992.82</v>
      </c>
      <c r="I23" s="45">
        <v>2390.3000000000002</v>
      </c>
      <c r="J23" s="45">
        <v>0.84</v>
      </c>
      <c r="K23" s="45">
        <v>2391.14</v>
      </c>
      <c r="L23" s="45">
        <v>80.12</v>
      </c>
      <c r="M23" s="45">
        <v>8.9</v>
      </c>
      <c r="N23" s="45">
        <v>79.900000000000006</v>
      </c>
      <c r="O23" s="45">
        <v>-593.08000000000004</v>
      </c>
      <c r="P23" s="45">
        <v>-8.6</v>
      </c>
      <c r="Q23" s="45">
        <v>-601.67999999999995</v>
      </c>
      <c r="R23" s="45">
        <v>11.51</v>
      </c>
      <c r="S23" s="45">
        <v>7.64</v>
      </c>
      <c r="T23" s="45">
        <v>11.51</v>
      </c>
      <c r="U23" s="15"/>
      <c r="V23" s="5"/>
    </row>
    <row r="24" spans="1:22" ht="45" x14ac:dyDescent="0.25">
      <c r="A24" s="21" t="s">
        <v>27</v>
      </c>
      <c r="B24" s="17" t="s">
        <v>28</v>
      </c>
      <c r="C24" s="44">
        <v>19000</v>
      </c>
      <c r="D24" s="44">
        <v>0</v>
      </c>
      <c r="E24" s="44">
        <v>19000</v>
      </c>
      <c r="F24" s="44">
        <v>1497.61</v>
      </c>
      <c r="G24" s="44">
        <v>0</v>
      </c>
      <c r="H24" s="44">
        <v>1497.61</v>
      </c>
      <c r="I24" s="44">
        <v>1035.71</v>
      </c>
      <c r="J24" s="44">
        <v>0</v>
      </c>
      <c r="K24" s="44">
        <v>1035.71</v>
      </c>
      <c r="L24" s="44">
        <v>69.16</v>
      </c>
      <c r="M24" s="44">
        <v>0</v>
      </c>
      <c r="N24" s="44">
        <v>69.16</v>
      </c>
      <c r="O24" s="44">
        <v>-461.9</v>
      </c>
      <c r="P24" s="44">
        <v>0</v>
      </c>
      <c r="Q24" s="44">
        <v>-461.9</v>
      </c>
      <c r="R24" s="44">
        <v>5.45</v>
      </c>
      <c r="S24" s="44">
        <v>0</v>
      </c>
      <c r="T24" s="44">
        <v>5.45</v>
      </c>
      <c r="U24" s="15"/>
      <c r="V24" s="5"/>
    </row>
    <row r="25" spans="1:22" ht="19.5" x14ac:dyDescent="0.25">
      <c r="A25" s="21" t="s">
        <v>29</v>
      </c>
      <c r="B25" s="17" t="s">
        <v>30</v>
      </c>
      <c r="C25" s="44">
        <v>1700</v>
      </c>
      <c r="D25" s="44">
        <v>0</v>
      </c>
      <c r="E25" s="44">
        <v>1700</v>
      </c>
      <c r="F25" s="44">
        <v>1463.74</v>
      </c>
      <c r="G25" s="44">
        <v>0</v>
      </c>
      <c r="H25" s="44">
        <v>1463.74</v>
      </c>
      <c r="I25" s="44">
        <v>1322.02</v>
      </c>
      <c r="J25" s="44">
        <v>0</v>
      </c>
      <c r="K25" s="44">
        <v>1322.02</v>
      </c>
      <c r="L25" s="44">
        <v>90.32</v>
      </c>
      <c r="M25" s="44">
        <v>0</v>
      </c>
      <c r="N25" s="44">
        <v>90.32</v>
      </c>
      <c r="O25" s="44">
        <v>-141.72</v>
      </c>
      <c r="P25" s="44">
        <v>0</v>
      </c>
      <c r="Q25" s="44">
        <v>-141.72</v>
      </c>
      <c r="R25" s="44">
        <v>77.77</v>
      </c>
      <c r="S25" s="44">
        <v>0</v>
      </c>
      <c r="T25" s="44">
        <v>77.77</v>
      </c>
      <c r="U25" s="15"/>
      <c r="V25" s="5"/>
    </row>
    <row r="26" spans="1:22" ht="19.5" x14ac:dyDescent="0.25">
      <c r="A26" s="21" t="s">
        <v>31</v>
      </c>
      <c r="B26" s="17" t="s">
        <v>32</v>
      </c>
      <c r="C26" s="44">
        <v>24.5</v>
      </c>
      <c r="D26" s="44">
        <v>11</v>
      </c>
      <c r="E26" s="44">
        <v>35.5</v>
      </c>
      <c r="F26" s="44">
        <v>22.03</v>
      </c>
      <c r="G26" s="44">
        <v>9.44</v>
      </c>
      <c r="H26" s="44">
        <v>31.47</v>
      </c>
      <c r="I26" s="44">
        <v>1.96</v>
      </c>
      <c r="J26" s="44">
        <v>0.84</v>
      </c>
      <c r="K26" s="44">
        <v>2.8</v>
      </c>
      <c r="L26" s="44">
        <v>8.9</v>
      </c>
      <c r="M26" s="44">
        <v>8.9</v>
      </c>
      <c r="N26" s="44">
        <v>8.9</v>
      </c>
      <c r="O26" s="44">
        <v>-20.07</v>
      </c>
      <c r="P26" s="44">
        <v>-8.6</v>
      </c>
      <c r="Q26" s="44">
        <v>-28.67</v>
      </c>
      <c r="R26" s="44">
        <v>8</v>
      </c>
      <c r="S26" s="44">
        <v>7.64</v>
      </c>
      <c r="T26" s="44">
        <v>7.89</v>
      </c>
      <c r="U26" s="15"/>
      <c r="V26" s="5"/>
    </row>
    <row r="27" spans="1:22" ht="45" x14ac:dyDescent="0.25">
      <c r="A27" s="21" t="s">
        <v>33</v>
      </c>
      <c r="B27" s="17" t="s">
        <v>34</v>
      </c>
      <c r="C27" s="44">
        <v>41</v>
      </c>
      <c r="D27" s="44">
        <v>0</v>
      </c>
      <c r="E27" s="44">
        <v>41</v>
      </c>
      <c r="F27" s="44">
        <v>0</v>
      </c>
      <c r="G27" s="44">
        <v>0</v>
      </c>
      <c r="H27" s="44">
        <v>0</v>
      </c>
      <c r="I27" s="44">
        <v>30.61</v>
      </c>
      <c r="J27" s="44">
        <v>0</v>
      </c>
      <c r="K27" s="44">
        <v>30.61</v>
      </c>
      <c r="L27" s="44">
        <v>0</v>
      </c>
      <c r="M27" s="44">
        <v>0</v>
      </c>
      <c r="N27" s="44">
        <v>0</v>
      </c>
      <c r="O27" s="44">
        <v>30.61</v>
      </c>
      <c r="P27" s="44">
        <v>0</v>
      </c>
      <c r="Q27" s="44">
        <v>30.61</v>
      </c>
      <c r="R27" s="44">
        <v>74.66</v>
      </c>
      <c r="S27" s="44">
        <v>0</v>
      </c>
      <c r="T27" s="44">
        <v>74.66</v>
      </c>
      <c r="U27" s="15"/>
      <c r="V27" s="5"/>
    </row>
    <row r="28" spans="1:22" ht="19.5" x14ac:dyDescent="0.25">
      <c r="A28" s="19" t="s">
        <v>35</v>
      </c>
      <c r="B28" s="20" t="s">
        <v>36</v>
      </c>
      <c r="C28" s="45">
        <v>25263</v>
      </c>
      <c r="D28" s="45">
        <v>5715.26</v>
      </c>
      <c r="E28" s="45">
        <v>30978.26</v>
      </c>
      <c r="F28" s="45">
        <v>414.43</v>
      </c>
      <c r="G28" s="45">
        <v>1208.46</v>
      </c>
      <c r="H28" s="45">
        <v>1622.89</v>
      </c>
      <c r="I28" s="45">
        <v>787.16</v>
      </c>
      <c r="J28" s="45">
        <v>543.58000000000004</v>
      </c>
      <c r="K28" s="45">
        <v>1330.73</v>
      </c>
      <c r="L28" s="45">
        <v>189.94</v>
      </c>
      <c r="M28" s="45">
        <v>44.98</v>
      </c>
      <c r="N28" s="45">
        <v>82</v>
      </c>
      <c r="O28" s="45">
        <v>372.73</v>
      </c>
      <c r="P28" s="45">
        <v>-664.88</v>
      </c>
      <c r="Q28" s="45">
        <v>-292.16000000000003</v>
      </c>
      <c r="R28" s="45">
        <v>3.12</v>
      </c>
      <c r="S28" s="45">
        <v>9.51</v>
      </c>
      <c r="T28" s="45">
        <v>4.3</v>
      </c>
      <c r="U28" s="15"/>
      <c r="V28" s="5"/>
    </row>
    <row r="29" spans="1:22" ht="19.5" x14ac:dyDescent="0.25">
      <c r="A29" s="21" t="s">
        <v>37</v>
      </c>
      <c r="B29" s="17" t="s">
        <v>38</v>
      </c>
      <c r="C29" s="44">
        <v>0</v>
      </c>
      <c r="D29" s="44">
        <v>2703.12</v>
      </c>
      <c r="E29" s="44">
        <v>2703.12</v>
      </c>
      <c r="F29" s="44">
        <v>0</v>
      </c>
      <c r="G29" s="44">
        <v>256.44</v>
      </c>
      <c r="H29" s="44">
        <v>256.44</v>
      </c>
      <c r="I29" s="44">
        <v>0</v>
      </c>
      <c r="J29" s="44">
        <v>144.79</v>
      </c>
      <c r="K29" s="44">
        <v>144.79</v>
      </c>
      <c r="L29" s="44">
        <v>0</v>
      </c>
      <c r="M29" s="44">
        <v>56.46</v>
      </c>
      <c r="N29" s="44">
        <v>56.46</v>
      </c>
      <c r="O29" s="44">
        <v>0</v>
      </c>
      <c r="P29" s="44">
        <v>-111.65</v>
      </c>
      <c r="Q29" s="44">
        <v>-111.65</v>
      </c>
      <c r="R29" s="44">
        <v>0</v>
      </c>
      <c r="S29" s="44">
        <v>5.36</v>
      </c>
      <c r="T29" s="44">
        <v>5.36</v>
      </c>
      <c r="U29" s="15"/>
      <c r="V29" s="5"/>
    </row>
    <row r="30" spans="1:22" ht="19.5" x14ac:dyDescent="0.25">
      <c r="A30" s="21" t="s">
        <v>39</v>
      </c>
      <c r="B30" s="17" t="s">
        <v>40</v>
      </c>
      <c r="C30" s="44">
        <v>25263</v>
      </c>
      <c r="D30" s="44">
        <v>0</v>
      </c>
      <c r="E30" s="44">
        <v>25263</v>
      </c>
      <c r="F30" s="44">
        <v>414.43</v>
      </c>
      <c r="G30" s="44">
        <v>0</v>
      </c>
      <c r="H30" s="44">
        <v>414.43</v>
      </c>
      <c r="I30" s="44">
        <v>787.16</v>
      </c>
      <c r="J30" s="44">
        <v>0</v>
      </c>
      <c r="K30" s="44">
        <v>787.16</v>
      </c>
      <c r="L30" s="44">
        <v>189.94</v>
      </c>
      <c r="M30" s="44">
        <v>0</v>
      </c>
      <c r="N30" s="44">
        <v>189.94</v>
      </c>
      <c r="O30" s="44">
        <v>372.73</v>
      </c>
      <c r="P30" s="44">
        <v>0</v>
      </c>
      <c r="Q30" s="44">
        <v>372.73</v>
      </c>
      <c r="R30" s="44">
        <v>3.12</v>
      </c>
      <c r="S30" s="44">
        <v>0</v>
      </c>
      <c r="T30" s="44">
        <v>3.12</v>
      </c>
      <c r="U30" s="15"/>
      <c r="V30" s="5"/>
    </row>
    <row r="31" spans="1:22" ht="19.5" x14ac:dyDescent="0.25">
      <c r="A31" s="21" t="s">
        <v>41</v>
      </c>
      <c r="B31" s="17" t="s">
        <v>42</v>
      </c>
      <c r="C31" s="44">
        <v>0</v>
      </c>
      <c r="D31" s="44">
        <v>3012.14</v>
      </c>
      <c r="E31" s="44">
        <v>3012.14</v>
      </c>
      <c r="F31" s="44">
        <v>0</v>
      </c>
      <c r="G31" s="44">
        <v>952.01</v>
      </c>
      <c r="H31" s="44">
        <v>952.01</v>
      </c>
      <c r="I31" s="44">
        <v>0</v>
      </c>
      <c r="J31" s="44">
        <v>398.79</v>
      </c>
      <c r="K31" s="44">
        <v>398.79</v>
      </c>
      <c r="L31" s="44">
        <v>0</v>
      </c>
      <c r="M31" s="44">
        <v>41.89</v>
      </c>
      <c r="N31" s="44">
        <v>41.89</v>
      </c>
      <c r="O31" s="44">
        <v>0</v>
      </c>
      <c r="P31" s="44">
        <v>-553.22</v>
      </c>
      <c r="Q31" s="44">
        <v>-553.22</v>
      </c>
      <c r="R31" s="44">
        <v>0</v>
      </c>
      <c r="S31" s="44">
        <v>13.24</v>
      </c>
      <c r="T31" s="44">
        <v>13.24</v>
      </c>
      <c r="U31" s="15"/>
      <c r="V31" s="5"/>
    </row>
    <row r="32" spans="1:22" ht="19.5" x14ac:dyDescent="0.25">
      <c r="A32" s="21" t="s">
        <v>43</v>
      </c>
      <c r="B32" s="17" t="s">
        <v>44</v>
      </c>
      <c r="C32" s="44">
        <v>0</v>
      </c>
      <c r="D32" s="44">
        <v>1714.36</v>
      </c>
      <c r="E32" s="44">
        <v>1714.36</v>
      </c>
      <c r="F32" s="44">
        <v>0</v>
      </c>
      <c r="G32" s="44">
        <v>849.19</v>
      </c>
      <c r="H32" s="44">
        <v>849.19</v>
      </c>
      <c r="I32" s="44">
        <v>0</v>
      </c>
      <c r="J32" s="44">
        <v>305.73</v>
      </c>
      <c r="K32" s="44">
        <v>305.73</v>
      </c>
      <c r="L32" s="44">
        <v>0</v>
      </c>
      <c r="M32" s="44">
        <v>36</v>
      </c>
      <c r="N32" s="44">
        <v>36</v>
      </c>
      <c r="O32" s="44">
        <v>0</v>
      </c>
      <c r="P32" s="44">
        <v>-543.46</v>
      </c>
      <c r="Q32" s="44">
        <v>-543.46</v>
      </c>
      <c r="R32" s="44">
        <v>0</v>
      </c>
      <c r="S32" s="44">
        <v>17.829999999999998</v>
      </c>
      <c r="T32" s="44">
        <v>17.829999999999998</v>
      </c>
      <c r="U32" s="15"/>
      <c r="V32" s="5"/>
    </row>
    <row r="33" spans="1:22" ht="19.5" x14ac:dyDescent="0.25">
      <c r="A33" s="21" t="s">
        <v>45</v>
      </c>
      <c r="B33" s="17" t="s">
        <v>46</v>
      </c>
      <c r="C33" s="44">
        <v>0</v>
      </c>
      <c r="D33" s="44">
        <v>1297.78</v>
      </c>
      <c r="E33" s="44">
        <v>1297.78</v>
      </c>
      <c r="F33" s="44">
        <v>0</v>
      </c>
      <c r="G33" s="44">
        <v>102.82</v>
      </c>
      <c r="H33" s="44">
        <v>102.82</v>
      </c>
      <c r="I33" s="44">
        <v>0</v>
      </c>
      <c r="J33" s="44">
        <v>93.06</v>
      </c>
      <c r="K33" s="44">
        <v>93.06</v>
      </c>
      <c r="L33" s="44">
        <v>0</v>
      </c>
      <c r="M33" s="44">
        <v>90.51</v>
      </c>
      <c r="N33" s="44">
        <v>90.51</v>
      </c>
      <c r="O33" s="44">
        <v>0</v>
      </c>
      <c r="P33" s="44">
        <v>-9.76</v>
      </c>
      <c r="Q33" s="44">
        <v>-9.76</v>
      </c>
      <c r="R33" s="44">
        <v>0</v>
      </c>
      <c r="S33" s="44">
        <v>7.17</v>
      </c>
      <c r="T33" s="44">
        <v>7.17</v>
      </c>
      <c r="U33" s="15"/>
      <c r="V33" s="5"/>
    </row>
    <row r="34" spans="1:22" ht="57" x14ac:dyDescent="0.25">
      <c r="A34" s="19" t="s">
        <v>47</v>
      </c>
      <c r="B34" s="20" t="s">
        <v>48</v>
      </c>
      <c r="C34" s="44">
        <v>240</v>
      </c>
      <c r="D34" s="44">
        <v>0</v>
      </c>
      <c r="E34" s="44">
        <v>240</v>
      </c>
      <c r="F34" s="44">
        <v>4.68</v>
      </c>
      <c r="G34" s="44">
        <v>0</v>
      </c>
      <c r="H34" s="44">
        <v>4.68</v>
      </c>
      <c r="I34" s="44">
        <v>25.82</v>
      </c>
      <c r="J34" s="44">
        <v>0</v>
      </c>
      <c r="K34" s="44">
        <v>25.82</v>
      </c>
      <c r="L34" s="44">
        <v>551.71</v>
      </c>
      <c r="M34" s="44">
        <v>0</v>
      </c>
      <c r="N34" s="44">
        <v>551.71</v>
      </c>
      <c r="O34" s="44">
        <v>21.14</v>
      </c>
      <c r="P34" s="44">
        <v>0</v>
      </c>
      <c r="Q34" s="44">
        <v>21.14</v>
      </c>
      <c r="R34" s="44">
        <v>10.76</v>
      </c>
      <c r="S34" s="44">
        <v>0</v>
      </c>
      <c r="T34" s="44">
        <v>10.76</v>
      </c>
      <c r="U34" s="15"/>
      <c r="V34" s="5"/>
    </row>
    <row r="35" spans="1:22" ht="30" x14ac:dyDescent="0.25">
      <c r="A35" s="21" t="s">
        <v>49</v>
      </c>
      <c r="B35" s="17" t="s">
        <v>50</v>
      </c>
      <c r="C35" s="44">
        <v>240</v>
      </c>
      <c r="D35" s="44">
        <v>0</v>
      </c>
      <c r="E35" s="44">
        <v>240</v>
      </c>
      <c r="F35" s="44">
        <v>4.68</v>
      </c>
      <c r="G35" s="44">
        <v>0</v>
      </c>
      <c r="H35" s="44">
        <v>4.68</v>
      </c>
      <c r="I35" s="44">
        <v>25.82</v>
      </c>
      <c r="J35" s="44">
        <v>0</v>
      </c>
      <c r="K35" s="44">
        <v>25.82</v>
      </c>
      <c r="L35" s="44">
        <v>551.71</v>
      </c>
      <c r="M35" s="44">
        <v>0</v>
      </c>
      <c r="N35" s="44">
        <v>551.71</v>
      </c>
      <c r="O35" s="44">
        <v>21.14</v>
      </c>
      <c r="P35" s="44">
        <v>0</v>
      </c>
      <c r="Q35" s="44">
        <v>21.14</v>
      </c>
      <c r="R35" s="44">
        <v>10.76</v>
      </c>
      <c r="S35" s="44">
        <v>0</v>
      </c>
      <c r="T35" s="44">
        <v>10.76</v>
      </c>
      <c r="U35" s="15"/>
      <c r="V35" s="5"/>
    </row>
    <row r="36" spans="1:22" ht="45" x14ac:dyDescent="0.25">
      <c r="A36" s="21" t="s">
        <v>51</v>
      </c>
      <c r="B36" s="17" t="s">
        <v>52</v>
      </c>
      <c r="C36" s="44">
        <v>240</v>
      </c>
      <c r="D36" s="44">
        <v>0</v>
      </c>
      <c r="E36" s="44">
        <v>240</v>
      </c>
      <c r="F36" s="44">
        <v>4.68</v>
      </c>
      <c r="G36" s="44">
        <v>0</v>
      </c>
      <c r="H36" s="44">
        <v>4.68</v>
      </c>
      <c r="I36" s="44">
        <v>25.82</v>
      </c>
      <c r="J36" s="44">
        <v>0</v>
      </c>
      <c r="K36" s="44">
        <v>25.82</v>
      </c>
      <c r="L36" s="44">
        <v>551.71</v>
      </c>
      <c r="M36" s="44">
        <v>0</v>
      </c>
      <c r="N36" s="44">
        <v>551.71</v>
      </c>
      <c r="O36" s="44">
        <v>21.14</v>
      </c>
      <c r="P36" s="44">
        <v>0</v>
      </c>
      <c r="Q36" s="44">
        <v>21.14</v>
      </c>
      <c r="R36" s="44">
        <v>10.76</v>
      </c>
      <c r="S36" s="44">
        <v>0</v>
      </c>
      <c r="T36" s="44">
        <v>10.76</v>
      </c>
      <c r="U36" s="15"/>
      <c r="V36" s="5"/>
    </row>
    <row r="37" spans="1:22" ht="30" x14ac:dyDescent="0.25">
      <c r="A37" s="21" t="s">
        <v>53</v>
      </c>
      <c r="B37" s="17" t="s">
        <v>54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15"/>
      <c r="V37" s="5"/>
    </row>
    <row r="38" spans="1:22" ht="60" x14ac:dyDescent="0.25">
      <c r="A38" s="21" t="s">
        <v>55</v>
      </c>
      <c r="B38" s="17" t="s">
        <v>56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15"/>
      <c r="V38" s="5"/>
    </row>
    <row r="39" spans="1:22" ht="28.5" x14ac:dyDescent="0.25">
      <c r="A39" s="19" t="s">
        <v>57</v>
      </c>
      <c r="B39" s="20" t="s">
        <v>58</v>
      </c>
      <c r="C39" s="45">
        <v>3111.39</v>
      </c>
      <c r="D39" s="45">
        <v>33</v>
      </c>
      <c r="E39" s="45">
        <v>3144.39</v>
      </c>
      <c r="F39" s="45">
        <v>408.77</v>
      </c>
      <c r="G39" s="45">
        <v>1.54</v>
      </c>
      <c r="H39" s="45">
        <v>410.31</v>
      </c>
      <c r="I39" s="45">
        <v>337.3</v>
      </c>
      <c r="J39" s="45">
        <v>0</v>
      </c>
      <c r="K39" s="45">
        <v>337.3</v>
      </c>
      <c r="L39" s="45">
        <v>82.52</v>
      </c>
      <c r="M39" s="45">
        <v>0</v>
      </c>
      <c r="N39" s="45">
        <v>82.21</v>
      </c>
      <c r="O39" s="45">
        <v>-71.47</v>
      </c>
      <c r="P39" s="45">
        <v>-1.54</v>
      </c>
      <c r="Q39" s="45">
        <v>-73.010000000000005</v>
      </c>
      <c r="R39" s="45">
        <v>10.84</v>
      </c>
      <c r="S39" s="45">
        <v>0</v>
      </c>
      <c r="T39" s="45">
        <v>10.73</v>
      </c>
      <c r="U39" s="15"/>
      <c r="V39" s="5"/>
    </row>
    <row r="40" spans="1:22" ht="45" hidden="1" x14ac:dyDescent="0.25">
      <c r="A40" s="21" t="s">
        <v>59</v>
      </c>
      <c r="B40" s="17" t="s">
        <v>60</v>
      </c>
      <c r="C40" s="44">
        <v>3111.39</v>
      </c>
      <c r="D40" s="44">
        <v>0</v>
      </c>
      <c r="E40" s="44">
        <v>3111.39</v>
      </c>
      <c r="F40" s="44">
        <v>408.77</v>
      </c>
      <c r="G40" s="44">
        <v>0</v>
      </c>
      <c r="H40" s="44">
        <v>408.77</v>
      </c>
      <c r="I40" s="44">
        <v>337.3</v>
      </c>
      <c r="J40" s="44">
        <v>0</v>
      </c>
      <c r="K40" s="44">
        <v>337.3</v>
      </c>
      <c r="L40" s="44">
        <v>82.52</v>
      </c>
      <c r="M40" s="44">
        <v>0</v>
      </c>
      <c r="N40" s="44">
        <v>82.52</v>
      </c>
      <c r="O40" s="44">
        <v>-71.47</v>
      </c>
      <c r="P40" s="44">
        <v>0</v>
      </c>
      <c r="Q40" s="44">
        <v>-71.47</v>
      </c>
      <c r="R40" s="44">
        <v>10.84</v>
      </c>
      <c r="S40" s="44">
        <v>0</v>
      </c>
      <c r="T40" s="44">
        <v>10.84</v>
      </c>
      <c r="U40" s="15"/>
      <c r="V40" s="5"/>
    </row>
    <row r="41" spans="1:22" ht="60" hidden="1" x14ac:dyDescent="0.25">
      <c r="A41" s="21" t="s">
        <v>61</v>
      </c>
      <c r="B41" s="17" t="s">
        <v>62</v>
      </c>
      <c r="C41" s="44">
        <v>0</v>
      </c>
      <c r="D41" s="44">
        <v>33</v>
      </c>
      <c r="E41" s="44">
        <v>33</v>
      </c>
      <c r="F41" s="44">
        <v>0</v>
      </c>
      <c r="G41" s="44">
        <v>1.54</v>
      </c>
      <c r="H41" s="44">
        <v>1.54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-1.54</v>
      </c>
      <c r="Q41" s="44">
        <v>-1.54</v>
      </c>
      <c r="R41" s="44">
        <v>0</v>
      </c>
      <c r="S41" s="44">
        <v>0</v>
      </c>
      <c r="T41" s="44">
        <v>0</v>
      </c>
      <c r="U41" s="15"/>
      <c r="V41" s="5"/>
    </row>
    <row r="42" spans="1:22" ht="60" hidden="1" x14ac:dyDescent="0.25">
      <c r="A42" s="21" t="s">
        <v>63</v>
      </c>
      <c r="B42" s="17" t="s">
        <v>64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15"/>
      <c r="V42" s="5"/>
    </row>
    <row r="43" spans="1:22" ht="60" x14ac:dyDescent="0.25">
      <c r="A43" s="16" t="s">
        <v>65</v>
      </c>
      <c r="B43" s="17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15"/>
      <c r="V43" s="5"/>
    </row>
    <row r="44" spans="1:22" s="60" customFormat="1" ht="19.5" x14ac:dyDescent="0.25">
      <c r="A44" s="55" t="s">
        <v>67</v>
      </c>
      <c r="B44" s="63"/>
      <c r="C44" s="57">
        <v>18609.169999999998</v>
      </c>
      <c r="D44" s="57">
        <v>783.5</v>
      </c>
      <c r="E44" s="57">
        <v>19392.669999999998</v>
      </c>
      <c r="F44" s="57">
        <v>34317.61</v>
      </c>
      <c r="G44" s="57">
        <v>109.67</v>
      </c>
      <c r="H44" s="57">
        <v>34427.26</v>
      </c>
      <c r="I44" s="57">
        <v>1616.58</v>
      </c>
      <c r="J44" s="57">
        <v>94.83</v>
      </c>
      <c r="K44" s="57">
        <v>1711.42</v>
      </c>
      <c r="L44" s="57">
        <v>4.71</v>
      </c>
      <c r="M44" s="57">
        <v>86.47</v>
      </c>
      <c r="N44" s="57">
        <v>4.97</v>
      </c>
      <c r="O44" s="57">
        <v>-32701.03</v>
      </c>
      <c r="P44" s="57">
        <v>-14.84</v>
      </c>
      <c r="Q44" s="57">
        <v>-32715.84</v>
      </c>
      <c r="R44" s="57">
        <v>8.69</v>
      </c>
      <c r="S44" s="57">
        <v>12.1</v>
      </c>
      <c r="T44" s="57">
        <v>8.83</v>
      </c>
      <c r="U44" s="58"/>
      <c r="V44" s="59"/>
    </row>
    <row r="45" spans="1:22" s="60" customFormat="1" ht="28.5" x14ac:dyDescent="0.25">
      <c r="A45" s="55" t="s">
        <v>68</v>
      </c>
      <c r="B45" s="63"/>
      <c r="C45" s="57">
        <v>18609.169999999998</v>
      </c>
      <c r="D45" s="57">
        <v>783.5</v>
      </c>
      <c r="E45" s="57">
        <v>19392.669999999998</v>
      </c>
      <c r="F45" s="57">
        <v>34096.17</v>
      </c>
      <c r="G45" s="57">
        <v>109.67</v>
      </c>
      <c r="H45" s="57">
        <v>34205.82</v>
      </c>
      <c r="I45" s="57">
        <v>1559.95</v>
      </c>
      <c r="J45" s="57">
        <v>94.83</v>
      </c>
      <c r="K45" s="57">
        <v>1654.79</v>
      </c>
      <c r="L45" s="57">
        <v>4.58</v>
      </c>
      <c r="M45" s="57">
        <v>86.47</v>
      </c>
      <c r="N45" s="57">
        <v>4.84</v>
      </c>
      <c r="O45" s="57">
        <v>-32536.22</v>
      </c>
      <c r="P45" s="57">
        <v>-14.84</v>
      </c>
      <c r="Q45" s="57">
        <v>-32551.03</v>
      </c>
      <c r="R45" s="57">
        <v>8.3800000000000008</v>
      </c>
      <c r="S45" s="57">
        <v>12.1</v>
      </c>
      <c r="T45" s="57">
        <v>8.5299999999999994</v>
      </c>
      <c r="U45" s="58"/>
      <c r="V45" s="59"/>
    </row>
    <row r="46" spans="1:22" ht="71.25" x14ac:dyDescent="0.25">
      <c r="A46" s="19" t="s">
        <v>69</v>
      </c>
      <c r="B46" s="20" t="s">
        <v>70</v>
      </c>
      <c r="C46" s="44">
        <v>4000</v>
      </c>
      <c r="D46" s="44">
        <v>200.2</v>
      </c>
      <c r="E46" s="44">
        <v>4200.2</v>
      </c>
      <c r="F46" s="44">
        <v>424.48</v>
      </c>
      <c r="G46" s="44">
        <v>60.58</v>
      </c>
      <c r="H46" s="44">
        <v>485.05</v>
      </c>
      <c r="I46" s="44">
        <v>250.57</v>
      </c>
      <c r="J46" s="44">
        <v>17.43</v>
      </c>
      <c r="K46" s="44">
        <v>268</v>
      </c>
      <c r="L46" s="44">
        <v>59.03</v>
      </c>
      <c r="M46" s="44">
        <v>28.77</v>
      </c>
      <c r="N46" s="44">
        <v>55.25</v>
      </c>
      <c r="O46" s="44">
        <v>-173.91</v>
      </c>
      <c r="P46" s="44">
        <v>-43.15</v>
      </c>
      <c r="Q46" s="44">
        <v>-217.05</v>
      </c>
      <c r="R46" s="44">
        <v>6.26</v>
      </c>
      <c r="S46" s="44">
        <v>8.7100000000000009</v>
      </c>
      <c r="T46" s="44">
        <v>6.38</v>
      </c>
      <c r="U46" s="15"/>
      <c r="V46" s="5"/>
    </row>
    <row r="47" spans="1:22" ht="105" hidden="1" x14ac:dyDescent="0.25">
      <c r="A47" s="16" t="s">
        <v>71</v>
      </c>
      <c r="B47" s="17" t="s">
        <v>72</v>
      </c>
      <c r="C47" s="44">
        <v>4000</v>
      </c>
      <c r="D47" s="44">
        <v>0</v>
      </c>
      <c r="E47" s="44">
        <v>4000</v>
      </c>
      <c r="F47" s="44">
        <v>424.48</v>
      </c>
      <c r="G47" s="44">
        <v>0</v>
      </c>
      <c r="H47" s="44">
        <v>424.48</v>
      </c>
      <c r="I47" s="44">
        <v>250.57</v>
      </c>
      <c r="J47" s="44">
        <v>0</v>
      </c>
      <c r="K47" s="44">
        <v>250.57</v>
      </c>
      <c r="L47" s="44">
        <v>59.03</v>
      </c>
      <c r="M47" s="44">
        <v>0</v>
      </c>
      <c r="N47" s="44">
        <v>59.03</v>
      </c>
      <c r="O47" s="44">
        <v>-173.91</v>
      </c>
      <c r="P47" s="44">
        <v>0</v>
      </c>
      <c r="Q47" s="44">
        <v>-173.91</v>
      </c>
      <c r="R47" s="44">
        <v>6.26</v>
      </c>
      <c r="S47" s="44">
        <v>0</v>
      </c>
      <c r="T47" s="44">
        <v>6.26</v>
      </c>
      <c r="U47" s="15"/>
      <c r="V47" s="5"/>
    </row>
    <row r="48" spans="1:22" ht="120" hidden="1" x14ac:dyDescent="0.25">
      <c r="A48" s="22" t="s">
        <v>73</v>
      </c>
      <c r="B48" s="17" t="s">
        <v>74</v>
      </c>
      <c r="C48" s="44">
        <v>0</v>
      </c>
      <c r="D48" s="44">
        <v>0</v>
      </c>
      <c r="E48" s="44">
        <v>0</v>
      </c>
      <c r="F48" s="44">
        <v>0</v>
      </c>
      <c r="G48" s="44">
        <v>46.76</v>
      </c>
      <c r="H48" s="44">
        <v>46.76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-46.76</v>
      </c>
      <c r="Q48" s="44">
        <v>-46.76</v>
      </c>
      <c r="R48" s="44">
        <v>0</v>
      </c>
      <c r="S48" s="44">
        <v>0</v>
      </c>
      <c r="T48" s="44">
        <v>0</v>
      </c>
      <c r="U48" s="15"/>
      <c r="V48" s="5"/>
    </row>
    <row r="49" spans="1:22" ht="150" hidden="1" x14ac:dyDescent="0.25">
      <c r="A49" s="16" t="s">
        <v>75</v>
      </c>
      <c r="B49" s="17" t="s">
        <v>76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15"/>
      <c r="V49" s="5"/>
    </row>
    <row r="50" spans="1:22" ht="120" hidden="1" x14ac:dyDescent="0.25">
      <c r="A50" s="16" t="s">
        <v>77</v>
      </c>
      <c r="B50" s="17" t="s">
        <v>78</v>
      </c>
      <c r="C50" s="44">
        <v>0</v>
      </c>
      <c r="D50" s="44">
        <v>200.2</v>
      </c>
      <c r="E50" s="44">
        <v>200.2</v>
      </c>
      <c r="F50" s="44">
        <v>0</v>
      </c>
      <c r="G50" s="44">
        <v>13.82</v>
      </c>
      <c r="H50" s="44">
        <v>13.82</v>
      </c>
      <c r="I50" s="44">
        <v>0</v>
      </c>
      <c r="J50" s="44">
        <v>17.43</v>
      </c>
      <c r="K50" s="44">
        <v>17.43</v>
      </c>
      <c r="L50" s="44">
        <v>0</v>
      </c>
      <c r="M50" s="44">
        <v>126.12</v>
      </c>
      <c r="N50" s="44">
        <v>126.12</v>
      </c>
      <c r="O50" s="44">
        <v>0</v>
      </c>
      <c r="P50" s="44">
        <v>3.61</v>
      </c>
      <c r="Q50" s="44">
        <v>3.61</v>
      </c>
      <c r="R50" s="44">
        <v>0</v>
      </c>
      <c r="S50" s="44">
        <v>8.7100000000000009</v>
      </c>
      <c r="T50" s="44">
        <v>8.7100000000000009</v>
      </c>
      <c r="U50" s="15"/>
      <c r="V50" s="5"/>
    </row>
    <row r="51" spans="1:22" ht="60" hidden="1" x14ac:dyDescent="0.25">
      <c r="A51" s="16" t="s">
        <v>79</v>
      </c>
      <c r="B51" s="17" t="s">
        <v>80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15"/>
      <c r="V51" s="5"/>
    </row>
    <row r="52" spans="1:22" ht="30" hidden="1" x14ac:dyDescent="0.25">
      <c r="A52" s="16" t="s">
        <v>81</v>
      </c>
      <c r="B52" s="17" t="s">
        <v>82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15"/>
      <c r="V52" s="5"/>
    </row>
    <row r="53" spans="1:22" ht="150" hidden="1" x14ac:dyDescent="0.25">
      <c r="A53" s="16" t="s">
        <v>83</v>
      </c>
      <c r="B53" s="17" t="s">
        <v>84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15"/>
      <c r="V53" s="5"/>
    </row>
    <row r="54" spans="1:22" ht="135" hidden="1" x14ac:dyDescent="0.25">
      <c r="A54" s="23" t="s">
        <v>85</v>
      </c>
      <c r="B54" s="17" t="s">
        <v>86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15"/>
      <c r="V54" s="5"/>
    </row>
    <row r="55" spans="1:22" ht="28.5" x14ac:dyDescent="0.25">
      <c r="A55" s="19" t="s">
        <v>87</v>
      </c>
      <c r="B55" s="20" t="s">
        <v>88</v>
      </c>
      <c r="C55" s="44">
        <v>430.5</v>
      </c>
      <c r="D55" s="44">
        <v>0</v>
      </c>
      <c r="E55" s="44">
        <v>430.5</v>
      </c>
      <c r="F55" s="44">
        <v>70.3</v>
      </c>
      <c r="G55" s="44">
        <v>0</v>
      </c>
      <c r="H55" s="44">
        <v>70.3</v>
      </c>
      <c r="I55" s="44">
        <v>11.53</v>
      </c>
      <c r="J55" s="44">
        <v>0</v>
      </c>
      <c r="K55" s="44">
        <v>11.53</v>
      </c>
      <c r="L55" s="44">
        <v>16.399999999999999</v>
      </c>
      <c r="M55" s="44">
        <v>0</v>
      </c>
      <c r="N55" s="44">
        <v>16.399999999999999</v>
      </c>
      <c r="O55" s="44">
        <v>-58.77</v>
      </c>
      <c r="P55" s="44">
        <v>0</v>
      </c>
      <c r="Q55" s="44">
        <v>-58.77</v>
      </c>
      <c r="R55" s="44">
        <v>2.68</v>
      </c>
      <c r="S55" s="44">
        <v>0</v>
      </c>
      <c r="T55" s="44">
        <v>2.68</v>
      </c>
      <c r="U55" s="15"/>
      <c r="V55" s="5"/>
    </row>
    <row r="56" spans="1:22" ht="57" x14ac:dyDescent="0.25">
      <c r="A56" s="24" t="s">
        <v>89</v>
      </c>
      <c r="B56" s="20" t="s">
        <v>90</v>
      </c>
      <c r="C56" s="44">
        <v>13521.17</v>
      </c>
      <c r="D56" s="44">
        <v>409.1</v>
      </c>
      <c r="E56" s="44">
        <v>13930.27</v>
      </c>
      <c r="F56" s="44">
        <v>33428.81</v>
      </c>
      <c r="G56" s="44">
        <v>36.42</v>
      </c>
      <c r="H56" s="44">
        <v>33465.22</v>
      </c>
      <c r="I56" s="44">
        <v>1100.92</v>
      </c>
      <c r="J56" s="44">
        <v>64.14</v>
      </c>
      <c r="K56" s="44">
        <v>1165.07</v>
      </c>
      <c r="L56" s="44">
        <v>3.29</v>
      </c>
      <c r="M56" s="44">
        <v>176.11</v>
      </c>
      <c r="N56" s="44">
        <v>3.48</v>
      </c>
      <c r="O56" s="44">
        <v>-32327.89</v>
      </c>
      <c r="P56" s="44">
        <v>27.72</v>
      </c>
      <c r="Q56" s="44">
        <v>-32300.15</v>
      </c>
      <c r="R56" s="44">
        <v>8.14</v>
      </c>
      <c r="S56" s="44">
        <v>15.68</v>
      </c>
      <c r="T56" s="44">
        <v>8.36</v>
      </c>
      <c r="U56" s="15"/>
      <c r="V56" s="5"/>
    </row>
    <row r="57" spans="1:22" ht="30" hidden="1" x14ac:dyDescent="0.25">
      <c r="A57" s="25" t="s">
        <v>91</v>
      </c>
      <c r="B57" s="17" t="s">
        <v>92</v>
      </c>
      <c r="C57" s="44">
        <v>9086.3700000000008</v>
      </c>
      <c r="D57" s="44">
        <v>130.5</v>
      </c>
      <c r="E57" s="44">
        <v>9216.8700000000008</v>
      </c>
      <c r="F57" s="44">
        <v>1956.19</v>
      </c>
      <c r="G57" s="44">
        <v>32.42</v>
      </c>
      <c r="H57" s="44">
        <v>1988.61</v>
      </c>
      <c r="I57" s="44">
        <v>564.78</v>
      </c>
      <c r="J57" s="44">
        <v>1.46</v>
      </c>
      <c r="K57" s="44">
        <v>566.25</v>
      </c>
      <c r="L57" s="44">
        <v>28.87</v>
      </c>
      <c r="M57" s="44">
        <v>4.5</v>
      </c>
      <c r="N57" s="44">
        <v>28.47</v>
      </c>
      <c r="O57" s="44">
        <v>-1391.41</v>
      </c>
      <c r="P57" s="44">
        <v>-30.96</v>
      </c>
      <c r="Q57" s="44">
        <v>-1422.36</v>
      </c>
      <c r="R57" s="44">
        <v>6.22</v>
      </c>
      <c r="S57" s="44">
        <v>1.1200000000000001</v>
      </c>
      <c r="T57" s="44">
        <v>6.14</v>
      </c>
      <c r="U57" s="15"/>
      <c r="V57" s="5"/>
    </row>
    <row r="58" spans="1:22" ht="30" hidden="1" x14ac:dyDescent="0.25">
      <c r="A58" s="25" t="s">
        <v>93</v>
      </c>
      <c r="B58" s="17" t="s">
        <v>94</v>
      </c>
      <c r="C58" s="44">
        <v>4434.8</v>
      </c>
      <c r="D58" s="44">
        <v>278.60000000000002</v>
      </c>
      <c r="E58" s="44">
        <v>4713.3999999999996</v>
      </c>
      <c r="F58" s="44">
        <v>31472.61</v>
      </c>
      <c r="G58" s="44">
        <v>4</v>
      </c>
      <c r="H58" s="44">
        <v>31476.62</v>
      </c>
      <c r="I58" s="44">
        <v>536.14</v>
      </c>
      <c r="J58" s="44">
        <v>62.68</v>
      </c>
      <c r="K58" s="44">
        <v>598.82000000000005</v>
      </c>
      <c r="L58" s="44">
        <v>1.7</v>
      </c>
      <c r="M58" s="44">
        <v>1567</v>
      </c>
      <c r="N58" s="44">
        <v>1.9</v>
      </c>
      <c r="O58" s="44">
        <v>-30936.47</v>
      </c>
      <c r="P58" s="44">
        <v>58.68</v>
      </c>
      <c r="Q58" s="44">
        <v>-30877.8</v>
      </c>
      <c r="R58" s="44">
        <v>12.09</v>
      </c>
      <c r="S58" s="44">
        <v>22.5</v>
      </c>
      <c r="T58" s="44">
        <v>12.7</v>
      </c>
      <c r="U58" s="15"/>
      <c r="V58" s="5"/>
    </row>
    <row r="59" spans="1:22" ht="42.75" x14ac:dyDescent="0.25">
      <c r="A59" s="19" t="s">
        <v>95</v>
      </c>
      <c r="B59" s="20" t="s">
        <v>96</v>
      </c>
      <c r="C59" s="44">
        <v>507.5</v>
      </c>
      <c r="D59" s="44">
        <v>0</v>
      </c>
      <c r="E59" s="44">
        <v>507.5</v>
      </c>
      <c r="F59" s="44">
        <v>3</v>
      </c>
      <c r="G59" s="44">
        <v>0</v>
      </c>
      <c r="H59" s="44">
        <v>3</v>
      </c>
      <c r="I59" s="44">
        <v>109.27</v>
      </c>
      <c r="J59" s="44">
        <v>0</v>
      </c>
      <c r="K59" s="44">
        <v>109.27</v>
      </c>
      <c r="L59" s="44">
        <v>3642.33</v>
      </c>
      <c r="M59" s="44">
        <v>0</v>
      </c>
      <c r="N59" s="44">
        <v>3642.33</v>
      </c>
      <c r="O59" s="44">
        <v>106.27</v>
      </c>
      <c r="P59" s="44">
        <v>0</v>
      </c>
      <c r="Q59" s="44">
        <v>106.27</v>
      </c>
      <c r="R59" s="44">
        <v>21.53</v>
      </c>
      <c r="S59" s="44">
        <v>0</v>
      </c>
      <c r="T59" s="44">
        <v>21.53</v>
      </c>
      <c r="U59" s="15"/>
      <c r="V59" s="5"/>
    </row>
    <row r="60" spans="1:22" ht="120" hidden="1" x14ac:dyDescent="0.25">
      <c r="A60" s="16" t="s">
        <v>97</v>
      </c>
      <c r="B60" s="17" t="s">
        <v>98</v>
      </c>
      <c r="C60" s="44">
        <v>200</v>
      </c>
      <c r="D60" s="44">
        <v>0</v>
      </c>
      <c r="E60" s="44">
        <v>200</v>
      </c>
      <c r="F60" s="44">
        <v>0</v>
      </c>
      <c r="G60" s="44">
        <v>0</v>
      </c>
      <c r="H60" s="44">
        <v>0</v>
      </c>
      <c r="I60" s="44">
        <v>85.02</v>
      </c>
      <c r="J60" s="44">
        <v>0</v>
      </c>
      <c r="K60" s="44">
        <v>85.02</v>
      </c>
      <c r="L60" s="44">
        <v>0</v>
      </c>
      <c r="M60" s="44">
        <v>0</v>
      </c>
      <c r="N60" s="44">
        <v>0</v>
      </c>
      <c r="O60" s="44">
        <v>85.02</v>
      </c>
      <c r="P60" s="44">
        <v>0</v>
      </c>
      <c r="Q60" s="44">
        <v>85.02</v>
      </c>
      <c r="R60" s="44">
        <v>42.51</v>
      </c>
      <c r="S60" s="44">
        <v>0</v>
      </c>
      <c r="T60" s="44">
        <v>42.51</v>
      </c>
      <c r="U60" s="15"/>
      <c r="V60" s="5"/>
    </row>
    <row r="61" spans="1:22" ht="60" hidden="1" x14ac:dyDescent="0.25">
      <c r="A61" s="16" t="s">
        <v>99</v>
      </c>
      <c r="B61" s="17" t="s">
        <v>100</v>
      </c>
      <c r="C61" s="44">
        <v>307.5</v>
      </c>
      <c r="D61" s="44">
        <v>0</v>
      </c>
      <c r="E61" s="44">
        <v>307.5</v>
      </c>
      <c r="F61" s="44">
        <v>3</v>
      </c>
      <c r="G61" s="44">
        <v>0</v>
      </c>
      <c r="H61" s="44">
        <v>3</v>
      </c>
      <c r="I61" s="44">
        <v>24.25</v>
      </c>
      <c r="J61" s="44">
        <v>0</v>
      </c>
      <c r="K61" s="44">
        <v>24.25</v>
      </c>
      <c r="L61" s="44">
        <v>808.33</v>
      </c>
      <c r="M61" s="44">
        <v>0</v>
      </c>
      <c r="N61" s="44">
        <v>808.33</v>
      </c>
      <c r="O61" s="44">
        <v>21.25</v>
      </c>
      <c r="P61" s="44">
        <v>0</v>
      </c>
      <c r="Q61" s="44">
        <v>21.25</v>
      </c>
      <c r="R61" s="44">
        <v>7.89</v>
      </c>
      <c r="S61" s="44">
        <v>0</v>
      </c>
      <c r="T61" s="44">
        <v>7.89</v>
      </c>
      <c r="U61" s="15"/>
      <c r="V61" s="5"/>
    </row>
    <row r="62" spans="1:22" ht="120" hidden="1" x14ac:dyDescent="0.25">
      <c r="A62" s="16" t="s">
        <v>101</v>
      </c>
      <c r="B62" s="17" t="s">
        <v>102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15"/>
      <c r="V62" s="5"/>
    </row>
    <row r="63" spans="1:22" ht="28.5" x14ac:dyDescent="0.25">
      <c r="A63" s="19" t="s">
        <v>103</v>
      </c>
      <c r="B63" s="20" t="s">
        <v>104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15"/>
      <c r="V63" s="5"/>
    </row>
    <row r="64" spans="1:22" ht="28.5" x14ac:dyDescent="0.25">
      <c r="A64" s="19" t="s">
        <v>105</v>
      </c>
      <c r="B64" s="20" t="s">
        <v>106</v>
      </c>
      <c r="C64" s="44">
        <v>126.28</v>
      </c>
      <c r="D64" s="44">
        <v>4</v>
      </c>
      <c r="E64" s="44">
        <v>130.28</v>
      </c>
      <c r="F64" s="44">
        <v>169.58</v>
      </c>
      <c r="G64" s="44">
        <v>0</v>
      </c>
      <c r="H64" s="44">
        <v>169.58</v>
      </c>
      <c r="I64" s="44">
        <v>63.94</v>
      </c>
      <c r="J64" s="44">
        <v>4</v>
      </c>
      <c r="K64" s="44">
        <v>67.94</v>
      </c>
      <c r="L64" s="44">
        <v>37.700000000000003</v>
      </c>
      <c r="M64" s="44">
        <v>0</v>
      </c>
      <c r="N64" s="44">
        <v>40.06</v>
      </c>
      <c r="O64" s="44">
        <v>-105.64</v>
      </c>
      <c r="P64" s="44">
        <v>4</v>
      </c>
      <c r="Q64" s="44">
        <v>-101.64</v>
      </c>
      <c r="R64" s="44">
        <v>50.63</v>
      </c>
      <c r="S64" s="44">
        <v>100</v>
      </c>
      <c r="T64" s="44">
        <v>52.15</v>
      </c>
      <c r="U64" s="15"/>
      <c r="V64" s="5"/>
    </row>
    <row r="65" spans="1:22" ht="28.5" x14ac:dyDescent="0.25">
      <c r="A65" s="19" t="s">
        <v>107</v>
      </c>
      <c r="B65" s="20" t="s">
        <v>108</v>
      </c>
      <c r="C65" s="44">
        <v>23.72</v>
      </c>
      <c r="D65" s="44">
        <v>170.2</v>
      </c>
      <c r="E65" s="44">
        <v>193.92</v>
      </c>
      <c r="F65" s="44">
        <v>221.44</v>
      </c>
      <c r="G65" s="44">
        <v>12.67</v>
      </c>
      <c r="H65" s="44">
        <v>234.11</v>
      </c>
      <c r="I65" s="44">
        <v>80.349999999999994</v>
      </c>
      <c r="J65" s="44">
        <v>9.26</v>
      </c>
      <c r="K65" s="44">
        <v>89.61</v>
      </c>
      <c r="L65" s="44">
        <v>36.29</v>
      </c>
      <c r="M65" s="44">
        <v>73.09</v>
      </c>
      <c r="N65" s="44">
        <v>38.28</v>
      </c>
      <c r="O65" s="44">
        <v>-141.09</v>
      </c>
      <c r="P65" s="44">
        <v>-3.41</v>
      </c>
      <c r="Q65" s="44">
        <v>-144.5</v>
      </c>
      <c r="R65" s="44">
        <v>338.74</v>
      </c>
      <c r="S65" s="44">
        <v>5.44</v>
      </c>
      <c r="T65" s="44">
        <v>46.21</v>
      </c>
      <c r="U65" s="15"/>
      <c r="V65" s="5"/>
    </row>
    <row r="66" spans="1:22" ht="19.5" x14ac:dyDescent="0.25">
      <c r="A66" s="21" t="s">
        <v>109</v>
      </c>
      <c r="B66" s="26" t="s">
        <v>110</v>
      </c>
      <c r="C66" s="44">
        <v>0</v>
      </c>
      <c r="D66" s="44">
        <v>0</v>
      </c>
      <c r="E66" s="44">
        <v>0</v>
      </c>
      <c r="F66" s="44">
        <v>221.44</v>
      </c>
      <c r="G66" s="44">
        <v>0</v>
      </c>
      <c r="H66" s="44">
        <v>221.44</v>
      </c>
      <c r="I66" s="44">
        <v>56.63</v>
      </c>
      <c r="J66" s="44">
        <v>0</v>
      </c>
      <c r="K66" s="44">
        <v>56.63</v>
      </c>
      <c r="L66" s="44">
        <v>25.57</v>
      </c>
      <c r="M66" s="44">
        <v>0</v>
      </c>
      <c r="N66" s="44">
        <v>25.57</v>
      </c>
      <c r="O66" s="44">
        <v>-164.81</v>
      </c>
      <c r="P66" s="44">
        <v>0</v>
      </c>
      <c r="Q66" s="44">
        <v>-164.81</v>
      </c>
      <c r="R66" s="44">
        <v>0</v>
      </c>
      <c r="S66" s="44">
        <v>0</v>
      </c>
      <c r="T66" s="44">
        <v>0</v>
      </c>
      <c r="U66" s="15"/>
      <c r="V66" s="5"/>
    </row>
    <row r="67" spans="1:22" ht="19.5" x14ac:dyDescent="0.25">
      <c r="A67" s="21" t="s">
        <v>111</v>
      </c>
      <c r="B67" s="26" t="s">
        <v>112</v>
      </c>
      <c r="C67" s="44">
        <v>23.72</v>
      </c>
      <c r="D67" s="44">
        <v>0</v>
      </c>
      <c r="E67" s="44">
        <v>23.72</v>
      </c>
      <c r="F67" s="44">
        <v>0</v>
      </c>
      <c r="G67" s="44">
        <v>0</v>
      </c>
      <c r="H67" s="44">
        <v>0</v>
      </c>
      <c r="I67" s="44">
        <v>23.72</v>
      </c>
      <c r="J67" s="44">
        <v>0</v>
      </c>
      <c r="K67" s="44">
        <v>23.72</v>
      </c>
      <c r="L67" s="44">
        <v>0</v>
      </c>
      <c r="M67" s="44">
        <v>0</v>
      </c>
      <c r="N67" s="44">
        <v>0</v>
      </c>
      <c r="O67" s="44">
        <v>23.72</v>
      </c>
      <c r="P67" s="44">
        <v>0</v>
      </c>
      <c r="Q67" s="44">
        <v>23.72</v>
      </c>
      <c r="R67" s="44">
        <v>100</v>
      </c>
      <c r="S67" s="44">
        <v>0</v>
      </c>
      <c r="T67" s="44">
        <v>100</v>
      </c>
      <c r="U67" s="15"/>
      <c r="V67" s="5"/>
    </row>
    <row r="68" spans="1:22" ht="19.5" x14ac:dyDescent="0.25">
      <c r="A68" s="27" t="s">
        <v>113</v>
      </c>
      <c r="B68" s="28" t="s">
        <v>114</v>
      </c>
      <c r="C68" s="44">
        <v>0</v>
      </c>
      <c r="D68" s="44">
        <v>170.2</v>
      </c>
      <c r="E68" s="44">
        <v>170.2</v>
      </c>
      <c r="F68" s="44">
        <v>0</v>
      </c>
      <c r="G68" s="44">
        <v>12.67</v>
      </c>
      <c r="H68" s="44">
        <v>12.67</v>
      </c>
      <c r="I68" s="44">
        <v>0</v>
      </c>
      <c r="J68" s="44">
        <v>9.26</v>
      </c>
      <c r="K68" s="44">
        <v>9.26</v>
      </c>
      <c r="L68" s="44">
        <v>0</v>
      </c>
      <c r="M68" s="44">
        <v>73.09</v>
      </c>
      <c r="N68" s="44">
        <v>73.09</v>
      </c>
      <c r="O68" s="44">
        <v>0</v>
      </c>
      <c r="P68" s="44">
        <v>-3.41</v>
      </c>
      <c r="Q68" s="44">
        <v>-3.41</v>
      </c>
      <c r="R68" s="44">
        <v>0</v>
      </c>
      <c r="S68" s="44">
        <v>5.44</v>
      </c>
      <c r="T68" s="44">
        <v>5.44</v>
      </c>
      <c r="U68" s="15"/>
      <c r="V68" s="5"/>
    </row>
  </sheetData>
  <mergeCells count="34"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J15:J16"/>
    <mergeCell ref="K15:K16"/>
    <mergeCell ref="Q15:Q16"/>
    <mergeCell ref="R15:R16"/>
    <mergeCell ref="S15:S16"/>
    <mergeCell ref="O15:O16"/>
    <mergeCell ref="P15:P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J56" zoomScaleNormal="100" zoomScaleSheetLayoutView="100" workbookViewId="0">
      <selection activeCell="T68" sqref="A1:T68"/>
    </sheetView>
  </sheetViews>
  <sheetFormatPr defaultRowHeight="15" x14ac:dyDescent="0.25"/>
  <cols>
    <col min="1" max="1" width="39" style="1" customWidth="1"/>
    <col min="2" max="2" width="33.710937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2.5703125" style="1" customWidth="1"/>
    <col min="17" max="17" width="12.710937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125" t="s">
        <v>123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67" t="s">
        <v>17</v>
      </c>
      <c r="B18" s="68" t="s">
        <v>18</v>
      </c>
      <c r="C18" s="49">
        <v>140077.79999999999</v>
      </c>
      <c r="D18" s="49">
        <v>24402.54</v>
      </c>
      <c r="E18" s="49">
        <v>164480.34</v>
      </c>
      <c r="F18" s="49">
        <v>13244.37</v>
      </c>
      <c r="G18" s="49">
        <v>2188.86</v>
      </c>
      <c r="H18" s="49">
        <v>15433.22</v>
      </c>
      <c r="I18" s="49">
        <v>15008.87</v>
      </c>
      <c r="J18" s="49">
        <v>2593.5500000000002</v>
      </c>
      <c r="K18" s="49">
        <v>17292.43</v>
      </c>
      <c r="L18" s="49">
        <v>113.32</v>
      </c>
      <c r="M18" s="49">
        <v>118.49</v>
      </c>
      <c r="N18" s="49">
        <v>112.05</v>
      </c>
      <c r="O18" s="49">
        <v>1764.5</v>
      </c>
      <c r="P18" s="49">
        <v>404.69</v>
      </c>
      <c r="Q18" s="49">
        <v>1859.21</v>
      </c>
      <c r="R18" s="49">
        <v>10.71</v>
      </c>
      <c r="S18" s="49">
        <v>10.63</v>
      </c>
      <c r="T18" s="49">
        <v>10.51</v>
      </c>
      <c r="U18" s="59"/>
    </row>
    <row r="19" spans="1:21" s="60" customFormat="1" ht="42.75" x14ac:dyDescent="0.25">
      <c r="A19" s="67" t="s">
        <v>19</v>
      </c>
      <c r="B19" s="68"/>
      <c r="C19" s="49">
        <v>140077.79999999999</v>
      </c>
      <c r="D19" s="49">
        <v>24402.54</v>
      </c>
      <c r="E19" s="49">
        <v>164480.34</v>
      </c>
      <c r="F19" s="49">
        <v>13316.15</v>
      </c>
      <c r="G19" s="49">
        <v>2182.16</v>
      </c>
      <c r="H19" s="49">
        <v>15498.3</v>
      </c>
      <c r="I19" s="49">
        <v>14688.47</v>
      </c>
      <c r="J19" s="49">
        <v>2518.27</v>
      </c>
      <c r="K19" s="49">
        <v>17206.75</v>
      </c>
      <c r="L19" s="49">
        <v>110.31</v>
      </c>
      <c r="M19" s="49">
        <v>115.4</v>
      </c>
      <c r="N19" s="49">
        <v>111.02</v>
      </c>
      <c r="O19" s="49">
        <v>1372.32</v>
      </c>
      <c r="P19" s="49">
        <v>336.11</v>
      </c>
      <c r="Q19" s="49">
        <v>1708.45</v>
      </c>
      <c r="R19" s="49">
        <v>10.49</v>
      </c>
      <c r="S19" s="49">
        <v>10.32</v>
      </c>
      <c r="T19" s="49">
        <v>10.46</v>
      </c>
      <c r="U19" s="59"/>
    </row>
    <row r="20" spans="1:21" s="60" customFormat="1" ht="19.5" x14ac:dyDescent="0.25">
      <c r="A20" s="67" t="s">
        <v>20</v>
      </c>
      <c r="B20" s="68"/>
      <c r="C20" s="49">
        <v>119050</v>
      </c>
      <c r="D20" s="49">
        <v>23563.040000000001</v>
      </c>
      <c r="E20" s="49">
        <v>142613.04</v>
      </c>
      <c r="F20" s="49">
        <v>10733.83</v>
      </c>
      <c r="G20" s="49">
        <v>1674.96</v>
      </c>
      <c r="H20" s="49">
        <v>12408.8</v>
      </c>
      <c r="I20" s="49">
        <v>10102.030000000001</v>
      </c>
      <c r="J20" s="49">
        <v>1745.14</v>
      </c>
      <c r="K20" s="49">
        <v>11847.16</v>
      </c>
      <c r="L20" s="49">
        <v>94.11</v>
      </c>
      <c r="M20" s="49">
        <v>104.19</v>
      </c>
      <c r="N20" s="49">
        <v>95.47</v>
      </c>
      <c r="O20" s="49">
        <v>-631.79999999999995</v>
      </c>
      <c r="P20" s="49">
        <v>70.180000000000007</v>
      </c>
      <c r="Q20" s="49">
        <v>-561.64</v>
      </c>
      <c r="R20" s="49">
        <v>8.49</v>
      </c>
      <c r="S20" s="49">
        <v>7.41</v>
      </c>
      <c r="T20" s="49">
        <v>8.31</v>
      </c>
      <c r="U20" s="59"/>
    </row>
    <row r="21" spans="1:21" ht="30" x14ac:dyDescent="0.25">
      <c r="A21" s="39" t="s">
        <v>21</v>
      </c>
      <c r="B21" s="40" t="s">
        <v>22</v>
      </c>
      <c r="C21" s="50">
        <v>68172.5</v>
      </c>
      <c r="D21" s="50">
        <v>2207.4699999999998</v>
      </c>
      <c r="E21" s="50">
        <v>70379.97</v>
      </c>
      <c r="F21" s="50">
        <v>6994.96</v>
      </c>
      <c r="G21" s="50">
        <v>263.95999999999998</v>
      </c>
      <c r="H21" s="50">
        <v>7258.92</v>
      </c>
      <c r="I21" s="50">
        <v>7199.69</v>
      </c>
      <c r="J21" s="50">
        <v>271.69</v>
      </c>
      <c r="K21" s="50">
        <v>7471.37</v>
      </c>
      <c r="L21" s="50">
        <v>102.93</v>
      </c>
      <c r="M21" s="50">
        <v>102.93</v>
      </c>
      <c r="N21" s="50">
        <v>102.93</v>
      </c>
      <c r="O21" s="50">
        <v>204.73</v>
      </c>
      <c r="P21" s="50">
        <v>7.73</v>
      </c>
      <c r="Q21" s="50">
        <v>212.45</v>
      </c>
      <c r="R21" s="50">
        <v>10.56</v>
      </c>
      <c r="S21" s="50">
        <v>12.31</v>
      </c>
      <c r="T21" s="50">
        <v>10.62</v>
      </c>
      <c r="U21" s="5"/>
    </row>
    <row r="22" spans="1:21" ht="30" x14ac:dyDescent="0.25">
      <c r="A22" s="39" t="s">
        <v>23</v>
      </c>
      <c r="B22" s="40" t="s">
        <v>24</v>
      </c>
      <c r="C22" s="50">
        <v>5975.6</v>
      </c>
      <c r="D22" s="50">
        <v>0</v>
      </c>
      <c r="E22" s="50">
        <v>5975.6</v>
      </c>
      <c r="F22" s="50">
        <v>641.61</v>
      </c>
      <c r="G22" s="50">
        <v>0</v>
      </c>
      <c r="H22" s="50">
        <v>641.61</v>
      </c>
      <c r="I22" s="50">
        <v>461.05</v>
      </c>
      <c r="J22" s="50">
        <v>0</v>
      </c>
      <c r="K22" s="50">
        <v>461.05</v>
      </c>
      <c r="L22" s="50">
        <v>71.86</v>
      </c>
      <c r="M22" s="50">
        <v>0</v>
      </c>
      <c r="N22" s="50">
        <v>71.86</v>
      </c>
      <c r="O22" s="50">
        <v>-180.56</v>
      </c>
      <c r="P22" s="50">
        <v>0</v>
      </c>
      <c r="Q22" s="50">
        <v>-180.56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41" t="s">
        <v>25</v>
      </c>
      <c r="B23" s="42" t="s">
        <v>26</v>
      </c>
      <c r="C23" s="51">
        <v>29737.8</v>
      </c>
      <c r="D23" s="51">
        <v>110.1</v>
      </c>
      <c r="E23" s="51">
        <v>29847.9</v>
      </c>
      <c r="F23" s="51">
        <v>2394.08</v>
      </c>
      <c r="G23" s="51">
        <v>0.64</v>
      </c>
      <c r="H23" s="51">
        <v>2394.7199999999998</v>
      </c>
      <c r="I23" s="51">
        <v>2069.9</v>
      </c>
      <c r="J23" s="51">
        <v>0</v>
      </c>
      <c r="K23" s="51">
        <v>2069.9</v>
      </c>
      <c r="L23" s="51">
        <v>86.46</v>
      </c>
      <c r="M23" s="51">
        <v>0</v>
      </c>
      <c r="N23" s="51">
        <v>86.44</v>
      </c>
      <c r="O23" s="51">
        <v>-324.18</v>
      </c>
      <c r="P23" s="51">
        <v>-0.64</v>
      </c>
      <c r="Q23" s="51">
        <v>-324.82</v>
      </c>
      <c r="R23" s="51">
        <v>6.96</v>
      </c>
      <c r="S23" s="51">
        <v>0</v>
      </c>
      <c r="T23" s="51">
        <v>6.93</v>
      </c>
      <c r="U23" s="5"/>
    </row>
    <row r="24" spans="1:21" ht="45" x14ac:dyDescent="0.25">
      <c r="A24" s="43" t="s">
        <v>27</v>
      </c>
      <c r="B24" s="40" t="s">
        <v>28</v>
      </c>
      <c r="C24" s="50">
        <v>26216.6</v>
      </c>
      <c r="D24" s="50">
        <v>0</v>
      </c>
      <c r="E24" s="50">
        <v>26216.6</v>
      </c>
      <c r="F24" s="50">
        <v>1204.74</v>
      </c>
      <c r="G24" s="50">
        <v>0</v>
      </c>
      <c r="H24" s="50">
        <v>1204.74</v>
      </c>
      <c r="I24" s="50">
        <v>1302.8</v>
      </c>
      <c r="J24" s="50">
        <v>0</v>
      </c>
      <c r="K24" s="50">
        <v>1302.8</v>
      </c>
      <c r="L24" s="50">
        <v>108.14</v>
      </c>
      <c r="M24" s="50">
        <v>0</v>
      </c>
      <c r="N24" s="50">
        <v>108.14</v>
      </c>
      <c r="O24" s="50">
        <v>98.06</v>
      </c>
      <c r="P24" s="50">
        <v>0</v>
      </c>
      <c r="Q24" s="50">
        <v>98.06</v>
      </c>
      <c r="R24" s="50">
        <v>4.97</v>
      </c>
      <c r="S24" s="50">
        <v>0</v>
      </c>
      <c r="T24" s="50">
        <v>4.97</v>
      </c>
      <c r="U24" s="5"/>
    </row>
    <row r="25" spans="1:21" ht="19.5" x14ac:dyDescent="0.25">
      <c r="A25" s="43" t="s">
        <v>29</v>
      </c>
      <c r="B25" s="40" t="s">
        <v>30</v>
      </c>
      <c r="C25" s="50">
        <v>927.2</v>
      </c>
      <c r="D25" s="50">
        <v>0</v>
      </c>
      <c r="E25" s="50">
        <v>927.2</v>
      </c>
      <c r="F25" s="50">
        <v>1184.23</v>
      </c>
      <c r="G25" s="50">
        <v>0</v>
      </c>
      <c r="H25" s="50">
        <v>1184.23</v>
      </c>
      <c r="I25" s="50">
        <v>758.6</v>
      </c>
      <c r="J25" s="50">
        <v>0</v>
      </c>
      <c r="K25" s="50">
        <v>758.6</v>
      </c>
      <c r="L25" s="50">
        <v>64.06</v>
      </c>
      <c r="M25" s="50">
        <v>0</v>
      </c>
      <c r="N25" s="50">
        <v>64.06</v>
      </c>
      <c r="O25" s="50">
        <v>-425.63</v>
      </c>
      <c r="P25" s="50">
        <v>0</v>
      </c>
      <c r="Q25" s="50">
        <v>-425.63</v>
      </c>
      <c r="R25" s="50">
        <v>81.819999999999993</v>
      </c>
      <c r="S25" s="50">
        <v>0</v>
      </c>
      <c r="T25" s="50">
        <v>81.819999999999993</v>
      </c>
      <c r="U25" s="5"/>
    </row>
    <row r="26" spans="1:21" ht="19.5" x14ac:dyDescent="0.25">
      <c r="A26" s="43" t="s">
        <v>31</v>
      </c>
      <c r="B26" s="40" t="s">
        <v>32</v>
      </c>
      <c r="C26" s="50">
        <v>5</v>
      </c>
      <c r="D26" s="50">
        <v>110.1</v>
      </c>
      <c r="E26" s="50">
        <v>115.1</v>
      </c>
      <c r="F26" s="50">
        <v>1.49</v>
      </c>
      <c r="G26" s="50">
        <v>0.64</v>
      </c>
      <c r="H26" s="50">
        <v>2.13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-1.49</v>
      </c>
      <c r="P26" s="50">
        <v>-0.64</v>
      </c>
      <c r="Q26" s="50">
        <v>-2.13</v>
      </c>
      <c r="R26" s="50">
        <v>0</v>
      </c>
      <c r="S26" s="50">
        <v>0</v>
      </c>
      <c r="T26" s="50">
        <v>0</v>
      </c>
      <c r="U26" s="5"/>
    </row>
    <row r="27" spans="1:21" ht="45" x14ac:dyDescent="0.25">
      <c r="A27" s="43" t="s">
        <v>33</v>
      </c>
      <c r="B27" s="40" t="s">
        <v>34</v>
      </c>
      <c r="C27" s="50">
        <v>2589</v>
      </c>
      <c r="D27" s="50">
        <v>0</v>
      </c>
      <c r="E27" s="50">
        <v>2589</v>
      </c>
      <c r="F27" s="50">
        <v>3.62</v>
      </c>
      <c r="G27" s="50">
        <v>0</v>
      </c>
      <c r="H27" s="50">
        <v>3.62</v>
      </c>
      <c r="I27" s="50">
        <v>8.51</v>
      </c>
      <c r="J27" s="50">
        <v>0</v>
      </c>
      <c r="K27" s="50">
        <v>8.51</v>
      </c>
      <c r="L27" s="50">
        <v>235.08</v>
      </c>
      <c r="M27" s="50">
        <v>0</v>
      </c>
      <c r="N27" s="50">
        <v>235.08</v>
      </c>
      <c r="O27" s="50">
        <v>4.8899999999999997</v>
      </c>
      <c r="P27" s="50">
        <v>0</v>
      </c>
      <c r="Q27" s="50">
        <v>4.8899999999999997</v>
      </c>
      <c r="R27" s="50">
        <v>0.33</v>
      </c>
      <c r="S27" s="50">
        <v>0</v>
      </c>
      <c r="T27" s="50">
        <v>0.33</v>
      </c>
      <c r="U27" s="5"/>
    </row>
    <row r="28" spans="1:21" ht="19.5" x14ac:dyDescent="0.25">
      <c r="A28" s="41" t="s">
        <v>35</v>
      </c>
      <c r="B28" s="42" t="s">
        <v>36</v>
      </c>
      <c r="C28" s="51">
        <v>13006.9</v>
      </c>
      <c r="D28" s="51">
        <v>21245.47</v>
      </c>
      <c r="E28" s="51">
        <v>34252.370000000003</v>
      </c>
      <c r="F28" s="51">
        <v>294.04000000000002</v>
      </c>
      <c r="G28" s="51">
        <v>1410.36</v>
      </c>
      <c r="H28" s="51">
        <v>1704.41</v>
      </c>
      <c r="I28" s="51">
        <v>147.46</v>
      </c>
      <c r="J28" s="51">
        <v>1473.45</v>
      </c>
      <c r="K28" s="51">
        <v>1620.91</v>
      </c>
      <c r="L28" s="51">
        <v>50.15</v>
      </c>
      <c r="M28" s="51">
        <v>104.47</v>
      </c>
      <c r="N28" s="51">
        <v>95.1</v>
      </c>
      <c r="O28" s="51">
        <v>-146.58000000000001</v>
      </c>
      <c r="P28" s="51">
        <v>63.09</v>
      </c>
      <c r="Q28" s="51">
        <v>-83.5</v>
      </c>
      <c r="R28" s="51">
        <v>1.1299999999999999</v>
      </c>
      <c r="S28" s="51">
        <v>6.94</v>
      </c>
      <c r="T28" s="51">
        <v>4.7300000000000004</v>
      </c>
      <c r="U28" s="5"/>
    </row>
    <row r="29" spans="1:21" ht="19.5" x14ac:dyDescent="0.25">
      <c r="A29" s="43" t="s">
        <v>37</v>
      </c>
      <c r="B29" s="40" t="s">
        <v>38</v>
      </c>
      <c r="C29" s="50">
        <v>0</v>
      </c>
      <c r="D29" s="50">
        <v>2174.56</v>
      </c>
      <c r="E29" s="50">
        <v>2174.56</v>
      </c>
      <c r="F29" s="50">
        <v>0</v>
      </c>
      <c r="G29" s="50">
        <v>-388.34</v>
      </c>
      <c r="H29" s="50">
        <v>-388.34</v>
      </c>
      <c r="I29" s="50">
        <v>0</v>
      </c>
      <c r="J29" s="50">
        <v>195.14</v>
      </c>
      <c r="K29" s="50">
        <v>195.14</v>
      </c>
      <c r="L29" s="50">
        <v>0</v>
      </c>
      <c r="M29" s="50">
        <v>-50.25</v>
      </c>
      <c r="N29" s="50">
        <v>-50.25</v>
      </c>
      <c r="O29" s="50">
        <v>0</v>
      </c>
      <c r="P29" s="50">
        <v>583.48</v>
      </c>
      <c r="Q29" s="50">
        <v>583.48</v>
      </c>
      <c r="R29" s="50">
        <v>0</v>
      </c>
      <c r="S29" s="50">
        <v>8.9700000000000006</v>
      </c>
      <c r="T29" s="50">
        <v>8.9700000000000006</v>
      </c>
      <c r="U29" s="5"/>
    </row>
    <row r="30" spans="1:21" ht="19.5" x14ac:dyDescent="0.25">
      <c r="A30" s="43" t="s">
        <v>39</v>
      </c>
      <c r="B30" s="40" t="s">
        <v>40</v>
      </c>
      <c r="C30" s="50">
        <v>13006.9</v>
      </c>
      <c r="D30" s="50">
        <v>0</v>
      </c>
      <c r="E30" s="50">
        <v>13006.9</v>
      </c>
      <c r="F30" s="50">
        <v>294.04000000000002</v>
      </c>
      <c r="G30" s="50">
        <v>0</v>
      </c>
      <c r="H30" s="50">
        <v>294.04000000000002</v>
      </c>
      <c r="I30" s="50">
        <v>147.46</v>
      </c>
      <c r="J30" s="50">
        <v>0</v>
      </c>
      <c r="K30" s="50">
        <v>147.46</v>
      </c>
      <c r="L30" s="50">
        <v>50.15</v>
      </c>
      <c r="M30" s="50">
        <v>0</v>
      </c>
      <c r="N30" s="50">
        <v>50.15</v>
      </c>
      <c r="O30" s="50">
        <v>-146.58000000000001</v>
      </c>
      <c r="P30" s="50">
        <v>0</v>
      </c>
      <c r="Q30" s="50">
        <v>-146.58000000000001</v>
      </c>
      <c r="R30" s="50">
        <v>1.1299999999999999</v>
      </c>
      <c r="S30" s="50">
        <v>0</v>
      </c>
      <c r="T30" s="50">
        <v>1.1299999999999999</v>
      </c>
      <c r="U30" s="5"/>
    </row>
    <row r="31" spans="1:21" ht="19.5" x14ac:dyDescent="0.25">
      <c r="A31" s="43" t="s">
        <v>41</v>
      </c>
      <c r="B31" s="40" t="s">
        <v>42</v>
      </c>
      <c r="C31" s="50">
        <v>0</v>
      </c>
      <c r="D31" s="50">
        <v>19070.900000000001</v>
      </c>
      <c r="E31" s="50">
        <v>19070.900000000001</v>
      </c>
      <c r="F31" s="50">
        <v>0</v>
      </c>
      <c r="G31" s="50">
        <v>1798.7</v>
      </c>
      <c r="H31" s="50">
        <v>1798.7</v>
      </c>
      <c r="I31" s="50">
        <v>0</v>
      </c>
      <c r="J31" s="50">
        <v>1278.31</v>
      </c>
      <c r="K31" s="50">
        <v>1278.31</v>
      </c>
      <c r="L31" s="50">
        <v>0</v>
      </c>
      <c r="M31" s="50">
        <v>71.069999999999993</v>
      </c>
      <c r="N31" s="50">
        <v>71.069999999999993</v>
      </c>
      <c r="O31" s="50">
        <v>0</v>
      </c>
      <c r="P31" s="50">
        <v>-520.39</v>
      </c>
      <c r="Q31" s="50">
        <v>-520.39</v>
      </c>
      <c r="R31" s="50">
        <v>0</v>
      </c>
      <c r="S31" s="50">
        <v>6.7</v>
      </c>
      <c r="T31" s="50">
        <v>6.7</v>
      </c>
      <c r="U31" s="5"/>
    </row>
    <row r="32" spans="1:21" ht="19.5" x14ac:dyDescent="0.25">
      <c r="A32" s="43" t="s">
        <v>43</v>
      </c>
      <c r="B32" s="40" t="s">
        <v>44</v>
      </c>
      <c r="C32" s="50">
        <v>0</v>
      </c>
      <c r="D32" s="50">
        <v>8339.0400000000009</v>
      </c>
      <c r="E32" s="50">
        <v>8339.0400000000009</v>
      </c>
      <c r="F32" s="50">
        <v>0</v>
      </c>
      <c r="G32" s="50">
        <v>1365.02</v>
      </c>
      <c r="H32" s="50">
        <v>1365.02</v>
      </c>
      <c r="I32" s="50">
        <v>0</v>
      </c>
      <c r="J32" s="50">
        <v>634.75</v>
      </c>
      <c r="K32" s="50">
        <v>634.75</v>
      </c>
      <c r="L32" s="50">
        <v>0</v>
      </c>
      <c r="M32" s="50">
        <v>46.5</v>
      </c>
      <c r="N32" s="50">
        <v>46.5</v>
      </c>
      <c r="O32" s="50">
        <v>0</v>
      </c>
      <c r="P32" s="50">
        <v>-730.27</v>
      </c>
      <c r="Q32" s="50">
        <v>-730.27</v>
      </c>
      <c r="R32" s="50">
        <v>0</v>
      </c>
      <c r="S32" s="50">
        <v>7.61</v>
      </c>
      <c r="T32" s="50">
        <v>7.61</v>
      </c>
      <c r="U32" s="5"/>
    </row>
    <row r="33" spans="1:21" ht="19.5" x14ac:dyDescent="0.25">
      <c r="A33" s="43" t="s">
        <v>45</v>
      </c>
      <c r="B33" s="40" t="s">
        <v>46</v>
      </c>
      <c r="C33" s="50">
        <v>0</v>
      </c>
      <c r="D33" s="50">
        <v>10731.86</v>
      </c>
      <c r="E33" s="50">
        <v>10731.86</v>
      </c>
      <c r="F33" s="50">
        <v>0</v>
      </c>
      <c r="G33" s="50">
        <v>433.68</v>
      </c>
      <c r="H33" s="50">
        <v>433.68</v>
      </c>
      <c r="I33" s="50">
        <v>0</v>
      </c>
      <c r="J33" s="50">
        <v>643.57000000000005</v>
      </c>
      <c r="K33" s="50">
        <v>643.57000000000005</v>
      </c>
      <c r="L33" s="50">
        <v>0</v>
      </c>
      <c r="M33" s="50">
        <v>148.4</v>
      </c>
      <c r="N33" s="50">
        <v>148.4</v>
      </c>
      <c r="O33" s="50">
        <v>0</v>
      </c>
      <c r="P33" s="50">
        <v>209.89</v>
      </c>
      <c r="Q33" s="50">
        <v>209.89</v>
      </c>
      <c r="R33" s="50">
        <v>0</v>
      </c>
      <c r="S33" s="50">
        <v>6</v>
      </c>
      <c r="T33" s="50">
        <v>6</v>
      </c>
      <c r="U33" s="5"/>
    </row>
    <row r="34" spans="1:21" ht="57" x14ac:dyDescent="0.25">
      <c r="A34" s="41" t="s">
        <v>47</v>
      </c>
      <c r="B34" s="42" t="s">
        <v>48</v>
      </c>
      <c r="C34" s="51">
        <v>185</v>
      </c>
      <c r="D34" s="51">
        <v>0</v>
      </c>
      <c r="E34" s="51">
        <v>185</v>
      </c>
      <c r="F34" s="51">
        <v>20.73</v>
      </c>
      <c r="G34" s="51">
        <v>0</v>
      </c>
      <c r="H34" s="51">
        <v>20.73</v>
      </c>
      <c r="I34" s="51">
        <v>14.11</v>
      </c>
      <c r="J34" s="51">
        <v>0</v>
      </c>
      <c r="K34" s="51">
        <v>14.11</v>
      </c>
      <c r="L34" s="51">
        <v>68.069999999999993</v>
      </c>
      <c r="M34" s="51">
        <v>0</v>
      </c>
      <c r="N34" s="51">
        <v>68.069999999999993</v>
      </c>
      <c r="O34" s="51">
        <v>-6.62</v>
      </c>
      <c r="P34" s="51">
        <v>0</v>
      </c>
      <c r="Q34" s="51">
        <v>-6.62</v>
      </c>
      <c r="R34" s="51">
        <v>7.63</v>
      </c>
      <c r="S34" s="51">
        <v>0</v>
      </c>
      <c r="T34" s="51">
        <v>7.63</v>
      </c>
      <c r="U34" s="5"/>
    </row>
    <row r="35" spans="1:21" ht="30" x14ac:dyDescent="0.25">
      <c r="A35" s="43" t="s">
        <v>49</v>
      </c>
      <c r="B35" s="40" t="s">
        <v>50</v>
      </c>
      <c r="C35" s="50">
        <v>185</v>
      </c>
      <c r="D35" s="50">
        <v>0</v>
      </c>
      <c r="E35" s="50">
        <v>185</v>
      </c>
      <c r="F35" s="50">
        <v>20.73</v>
      </c>
      <c r="G35" s="50">
        <v>0</v>
      </c>
      <c r="H35" s="50">
        <v>20.73</v>
      </c>
      <c r="I35" s="50">
        <v>14.11</v>
      </c>
      <c r="J35" s="50">
        <v>0</v>
      </c>
      <c r="K35" s="50">
        <v>14.11</v>
      </c>
      <c r="L35" s="50">
        <v>68.069999999999993</v>
      </c>
      <c r="M35" s="50">
        <v>0</v>
      </c>
      <c r="N35" s="50">
        <v>68.069999999999993</v>
      </c>
      <c r="O35" s="50">
        <v>-6.62</v>
      </c>
      <c r="P35" s="50">
        <v>0</v>
      </c>
      <c r="Q35" s="50">
        <v>-6.62</v>
      </c>
      <c r="R35" s="50">
        <v>7.63</v>
      </c>
      <c r="S35" s="50">
        <v>0</v>
      </c>
      <c r="T35" s="50">
        <v>7.63</v>
      </c>
      <c r="U35" s="5"/>
    </row>
    <row r="36" spans="1:21" ht="45" x14ac:dyDescent="0.25">
      <c r="A36" s="43" t="s">
        <v>51</v>
      </c>
      <c r="B36" s="40" t="s">
        <v>52</v>
      </c>
      <c r="C36" s="50">
        <v>185</v>
      </c>
      <c r="D36" s="50">
        <v>0</v>
      </c>
      <c r="E36" s="50">
        <v>185</v>
      </c>
      <c r="F36" s="50">
        <v>17</v>
      </c>
      <c r="G36" s="50">
        <v>0</v>
      </c>
      <c r="H36" s="50">
        <v>17</v>
      </c>
      <c r="I36" s="50">
        <v>14.11</v>
      </c>
      <c r="J36" s="50">
        <v>0</v>
      </c>
      <c r="K36" s="50">
        <v>14.11</v>
      </c>
      <c r="L36" s="50">
        <v>83</v>
      </c>
      <c r="M36" s="50">
        <v>0</v>
      </c>
      <c r="N36" s="50">
        <v>83</v>
      </c>
      <c r="O36" s="50">
        <v>-2.89</v>
      </c>
      <c r="P36" s="50">
        <v>0</v>
      </c>
      <c r="Q36" s="50">
        <v>-2.89</v>
      </c>
      <c r="R36" s="50">
        <v>7.63</v>
      </c>
      <c r="S36" s="50">
        <v>0</v>
      </c>
      <c r="T36" s="50">
        <v>7.63</v>
      </c>
      <c r="U36" s="5"/>
    </row>
    <row r="37" spans="1:21" ht="30" x14ac:dyDescent="0.25">
      <c r="A37" s="43" t="s">
        <v>53</v>
      </c>
      <c r="B37" s="40" t="s">
        <v>54</v>
      </c>
      <c r="C37" s="50">
        <v>0</v>
      </c>
      <c r="D37" s="50">
        <v>0</v>
      </c>
      <c r="E37" s="50">
        <v>0</v>
      </c>
      <c r="F37" s="50">
        <v>3.73</v>
      </c>
      <c r="G37" s="50">
        <v>0</v>
      </c>
      <c r="H37" s="50">
        <v>3.73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-3.73</v>
      </c>
      <c r="P37" s="50">
        <v>0</v>
      </c>
      <c r="Q37" s="50">
        <v>-3.73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43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41" t="s">
        <v>57</v>
      </c>
      <c r="B39" s="42" t="s">
        <v>58</v>
      </c>
      <c r="C39" s="51">
        <v>1972.2</v>
      </c>
      <c r="D39" s="51">
        <v>0</v>
      </c>
      <c r="E39" s="51">
        <v>1972.2</v>
      </c>
      <c r="F39" s="51">
        <v>388.41</v>
      </c>
      <c r="G39" s="51">
        <v>0</v>
      </c>
      <c r="H39" s="51">
        <v>388.41</v>
      </c>
      <c r="I39" s="51">
        <v>209.39</v>
      </c>
      <c r="J39" s="51">
        <v>0</v>
      </c>
      <c r="K39" s="51">
        <v>209.39</v>
      </c>
      <c r="L39" s="51">
        <v>53.91</v>
      </c>
      <c r="M39" s="51">
        <v>0</v>
      </c>
      <c r="N39" s="51">
        <v>53.91</v>
      </c>
      <c r="O39" s="51">
        <v>-179.02</v>
      </c>
      <c r="P39" s="51">
        <v>0</v>
      </c>
      <c r="Q39" s="51">
        <v>-179.02</v>
      </c>
      <c r="R39" s="51">
        <v>10.62</v>
      </c>
      <c r="S39" s="51">
        <v>0</v>
      </c>
      <c r="T39" s="51">
        <v>10.62</v>
      </c>
      <c r="U39" s="5"/>
    </row>
    <row r="40" spans="1:21" ht="45" hidden="1" x14ac:dyDescent="0.25">
      <c r="A40" s="43" t="s">
        <v>59</v>
      </c>
      <c r="B40" s="40" t="s">
        <v>60</v>
      </c>
      <c r="C40" s="50">
        <v>1697.2</v>
      </c>
      <c r="D40" s="50">
        <v>0</v>
      </c>
      <c r="E40" s="50">
        <v>1697.2</v>
      </c>
      <c r="F40" s="50">
        <v>253.41</v>
      </c>
      <c r="G40" s="50">
        <v>0</v>
      </c>
      <c r="H40" s="50">
        <v>253.41</v>
      </c>
      <c r="I40" s="50">
        <v>209.39</v>
      </c>
      <c r="J40" s="50">
        <v>0</v>
      </c>
      <c r="K40" s="50">
        <v>209.39</v>
      </c>
      <c r="L40" s="50">
        <v>82.63</v>
      </c>
      <c r="M40" s="50">
        <v>0</v>
      </c>
      <c r="N40" s="50">
        <v>82.63</v>
      </c>
      <c r="O40" s="50">
        <v>-44.02</v>
      </c>
      <c r="P40" s="50">
        <v>0</v>
      </c>
      <c r="Q40" s="50">
        <v>-44.02</v>
      </c>
      <c r="R40" s="50">
        <v>12.34</v>
      </c>
      <c r="S40" s="50">
        <v>0</v>
      </c>
      <c r="T40" s="50">
        <v>12.34</v>
      </c>
      <c r="U40" s="5"/>
    </row>
    <row r="41" spans="1:21" ht="60" hidden="1" x14ac:dyDescent="0.25">
      <c r="A41" s="43" t="s">
        <v>61</v>
      </c>
      <c r="B41" s="40" t="s">
        <v>62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43" t="s">
        <v>63</v>
      </c>
      <c r="B42" s="40" t="s">
        <v>64</v>
      </c>
      <c r="C42" s="50">
        <v>275</v>
      </c>
      <c r="D42" s="50">
        <v>0</v>
      </c>
      <c r="E42" s="50">
        <v>275</v>
      </c>
      <c r="F42" s="50">
        <v>135</v>
      </c>
      <c r="G42" s="50">
        <v>0</v>
      </c>
      <c r="H42" s="50">
        <v>135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-135</v>
      </c>
      <c r="P42" s="50">
        <v>0</v>
      </c>
      <c r="Q42" s="50">
        <v>-135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39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0.43</v>
      </c>
      <c r="J43" s="50">
        <v>0</v>
      </c>
      <c r="K43" s="50">
        <v>0.43</v>
      </c>
      <c r="L43" s="50">
        <v>0</v>
      </c>
      <c r="M43" s="50">
        <v>0</v>
      </c>
      <c r="N43" s="50">
        <v>0</v>
      </c>
      <c r="O43" s="50">
        <v>0.43</v>
      </c>
      <c r="P43" s="50">
        <v>0</v>
      </c>
      <c r="Q43" s="50">
        <v>0.43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67" t="s">
        <v>67</v>
      </c>
      <c r="B44" s="68"/>
      <c r="C44" s="49">
        <v>21027.8</v>
      </c>
      <c r="D44" s="49">
        <v>839.5</v>
      </c>
      <c r="E44" s="49">
        <v>21867.3</v>
      </c>
      <c r="F44" s="49">
        <v>2510.54</v>
      </c>
      <c r="G44" s="49">
        <v>513.89</v>
      </c>
      <c r="H44" s="49">
        <v>3024.43</v>
      </c>
      <c r="I44" s="49">
        <v>4906.8500000000004</v>
      </c>
      <c r="J44" s="49">
        <v>848.41</v>
      </c>
      <c r="K44" s="49">
        <v>5445.27</v>
      </c>
      <c r="L44" s="49">
        <v>195.45</v>
      </c>
      <c r="M44" s="49">
        <v>165.1</v>
      </c>
      <c r="N44" s="49">
        <v>180.04</v>
      </c>
      <c r="O44" s="49">
        <v>2396.31</v>
      </c>
      <c r="P44" s="49">
        <v>334.52</v>
      </c>
      <c r="Q44" s="49">
        <v>2420.84</v>
      </c>
      <c r="R44" s="49">
        <v>23.34</v>
      </c>
      <c r="S44" s="49">
        <v>101.06</v>
      </c>
      <c r="T44" s="49">
        <v>24.9</v>
      </c>
      <c r="U44" s="59"/>
    </row>
    <row r="45" spans="1:21" s="60" customFormat="1" ht="28.5" x14ac:dyDescent="0.25">
      <c r="A45" s="67" t="s">
        <v>68</v>
      </c>
      <c r="B45" s="68"/>
      <c r="C45" s="49">
        <v>21027.8</v>
      </c>
      <c r="D45" s="49">
        <v>839.5</v>
      </c>
      <c r="E45" s="49">
        <v>21867.3</v>
      </c>
      <c r="F45" s="49">
        <v>2582.3200000000002</v>
      </c>
      <c r="G45" s="49">
        <v>507.19</v>
      </c>
      <c r="H45" s="49">
        <v>3089.51</v>
      </c>
      <c r="I45" s="49">
        <v>4586.45</v>
      </c>
      <c r="J45" s="49">
        <v>773.13</v>
      </c>
      <c r="K45" s="49">
        <v>5359.59</v>
      </c>
      <c r="L45" s="49">
        <v>177.61</v>
      </c>
      <c r="M45" s="49">
        <v>152.43</v>
      </c>
      <c r="N45" s="49">
        <v>173.48</v>
      </c>
      <c r="O45" s="49">
        <v>2004.13</v>
      </c>
      <c r="P45" s="49">
        <v>265.94</v>
      </c>
      <c r="Q45" s="49">
        <v>2270.08</v>
      </c>
      <c r="R45" s="49">
        <v>21.81</v>
      </c>
      <c r="S45" s="49">
        <v>92.09</v>
      </c>
      <c r="T45" s="49">
        <v>24.51</v>
      </c>
      <c r="U45" s="59"/>
    </row>
    <row r="46" spans="1:21" ht="71.25" x14ac:dyDescent="0.25">
      <c r="A46" s="41" t="s">
        <v>69</v>
      </c>
      <c r="B46" s="42" t="s">
        <v>70</v>
      </c>
      <c r="C46" s="51">
        <v>16800</v>
      </c>
      <c r="D46" s="51">
        <v>488.5</v>
      </c>
      <c r="E46" s="51">
        <v>17288.5</v>
      </c>
      <c r="F46" s="51">
        <v>2066.85</v>
      </c>
      <c r="G46" s="51">
        <v>16.13</v>
      </c>
      <c r="H46" s="51">
        <v>2082.98</v>
      </c>
      <c r="I46" s="51">
        <v>2719.04</v>
      </c>
      <c r="J46" s="51">
        <v>68.19</v>
      </c>
      <c r="K46" s="51">
        <v>2787.23</v>
      </c>
      <c r="L46" s="51">
        <v>131.55000000000001</v>
      </c>
      <c r="M46" s="51">
        <v>422.75</v>
      </c>
      <c r="N46" s="51">
        <v>133.81</v>
      </c>
      <c r="O46" s="51">
        <v>652.19000000000005</v>
      </c>
      <c r="P46" s="51">
        <v>52.06</v>
      </c>
      <c r="Q46" s="51">
        <v>704.25</v>
      </c>
      <c r="R46" s="51">
        <v>16.18</v>
      </c>
      <c r="S46" s="51">
        <v>13.96</v>
      </c>
      <c r="T46" s="51">
        <v>16.12</v>
      </c>
      <c r="U46" s="5"/>
    </row>
    <row r="47" spans="1:21" ht="105" hidden="1" x14ac:dyDescent="0.25">
      <c r="A47" s="39" t="s">
        <v>71</v>
      </c>
      <c r="B47" s="40" t="s">
        <v>72</v>
      </c>
      <c r="C47" s="50">
        <v>8500</v>
      </c>
      <c r="D47" s="50">
        <v>0</v>
      </c>
      <c r="E47" s="50">
        <v>8500</v>
      </c>
      <c r="F47" s="50">
        <v>1097.05</v>
      </c>
      <c r="G47" s="50">
        <v>0</v>
      </c>
      <c r="H47" s="50">
        <v>1097.05</v>
      </c>
      <c r="I47" s="50">
        <v>829.75</v>
      </c>
      <c r="J47" s="50">
        <v>0</v>
      </c>
      <c r="K47" s="50">
        <v>829.75</v>
      </c>
      <c r="L47" s="50">
        <v>75.63</v>
      </c>
      <c r="M47" s="50">
        <v>0</v>
      </c>
      <c r="N47" s="50">
        <v>75.63</v>
      </c>
      <c r="O47" s="50">
        <v>-267.3</v>
      </c>
      <c r="P47" s="50">
        <v>0</v>
      </c>
      <c r="Q47" s="50">
        <v>-267.3</v>
      </c>
      <c r="R47" s="50">
        <v>9.76</v>
      </c>
      <c r="S47" s="50">
        <v>0</v>
      </c>
      <c r="T47" s="50">
        <v>9.76</v>
      </c>
      <c r="U47" s="5"/>
    </row>
    <row r="48" spans="1:21" ht="120" hidden="1" x14ac:dyDescent="0.25">
      <c r="A48" s="39" t="s">
        <v>73</v>
      </c>
      <c r="B48" s="40" t="s">
        <v>74</v>
      </c>
      <c r="C48" s="50">
        <v>8300</v>
      </c>
      <c r="D48" s="50">
        <v>265</v>
      </c>
      <c r="E48" s="50">
        <v>8565</v>
      </c>
      <c r="F48" s="50">
        <v>969.8</v>
      </c>
      <c r="G48" s="50">
        <v>3.8</v>
      </c>
      <c r="H48" s="50">
        <v>973.6</v>
      </c>
      <c r="I48" s="50">
        <v>1870.7</v>
      </c>
      <c r="J48" s="50">
        <v>40.619999999999997</v>
      </c>
      <c r="K48" s="50">
        <v>1911.32</v>
      </c>
      <c r="L48" s="50">
        <v>192.9</v>
      </c>
      <c r="M48" s="50">
        <v>1068.95</v>
      </c>
      <c r="N48" s="50">
        <v>196.31</v>
      </c>
      <c r="O48" s="50">
        <v>900.9</v>
      </c>
      <c r="P48" s="50">
        <v>36.82</v>
      </c>
      <c r="Q48" s="50">
        <v>937.72</v>
      </c>
      <c r="R48" s="50">
        <v>22.54</v>
      </c>
      <c r="S48" s="50">
        <v>15.33</v>
      </c>
      <c r="T48" s="50">
        <v>22.32</v>
      </c>
      <c r="U48" s="5"/>
    </row>
    <row r="49" spans="1:21" ht="150" hidden="1" x14ac:dyDescent="0.25">
      <c r="A49" s="39" t="s">
        <v>75</v>
      </c>
      <c r="B49" s="40" t="s">
        <v>76</v>
      </c>
      <c r="C49" s="50">
        <v>0</v>
      </c>
      <c r="D49" s="50">
        <v>131.5</v>
      </c>
      <c r="E49" s="50">
        <v>131.5</v>
      </c>
      <c r="F49" s="50">
        <v>0</v>
      </c>
      <c r="G49" s="50">
        <v>6.43</v>
      </c>
      <c r="H49" s="50">
        <v>6.43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-6.43</v>
      </c>
      <c r="Q49" s="50">
        <v>-6.43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39" t="s">
        <v>77</v>
      </c>
      <c r="B50" s="40" t="s">
        <v>78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"/>
    </row>
    <row r="51" spans="1:21" ht="60" hidden="1" x14ac:dyDescent="0.25">
      <c r="A51" s="39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39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39" t="s">
        <v>83</v>
      </c>
      <c r="B53" s="40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39" t="s">
        <v>85</v>
      </c>
      <c r="B54" s="40" t="s">
        <v>86</v>
      </c>
      <c r="C54" s="50">
        <v>0</v>
      </c>
      <c r="D54" s="50">
        <v>92</v>
      </c>
      <c r="E54" s="50">
        <v>92</v>
      </c>
      <c r="F54" s="50">
        <v>0</v>
      </c>
      <c r="G54" s="50">
        <v>5.9</v>
      </c>
      <c r="H54" s="50">
        <v>5.9</v>
      </c>
      <c r="I54" s="50">
        <v>18.600000000000001</v>
      </c>
      <c r="J54" s="50">
        <v>27.57</v>
      </c>
      <c r="K54" s="50">
        <v>46.17</v>
      </c>
      <c r="L54" s="50">
        <v>0</v>
      </c>
      <c r="M54" s="50">
        <v>467.29</v>
      </c>
      <c r="N54" s="50">
        <v>782.54</v>
      </c>
      <c r="O54" s="50">
        <v>18.600000000000001</v>
      </c>
      <c r="P54" s="50">
        <v>21.67</v>
      </c>
      <c r="Q54" s="50">
        <v>40.270000000000003</v>
      </c>
      <c r="R54" s="50">
        <v>0</v>
      </c>
      <c r="S54" s="50">
        <v>29.97</v>
      </c>
      <c r="T54" s="50">
        <v>50.18</v>
      </c>
      <c r="U54" s="5"/>
    </row>
    <row r="55" spans="1:21" ht="28.5" x14ac:dyDescent="0.25">
      <c r="A55" s="41" t="s">
        <v>87</v>
      </c>
      <c r="B55" s="42" t="s">
        <v>88</v>
      </c>
      <c r="C55" s="51">
        <v>73.099999999999994</v>
      </c>
      <c r="D55" s="51">
        <v>0</v>
      </c>
      <c r="E55" s="51">
        <v>73.099999999999994</v>
      </c>
      <c r="F55" s="51">
        <v>29.97</v>
      </c>
      <c r="G55" s="51">
        <v>0</v>
      </c>
      <c r="H55" s="51">
        <v>29.97</v>
      </c>
      <c r="I55" s="51">
        <v>27.25</v>
      </c>
      <c r="J55" s="51">
        <v>0</v>
      </c>
      <c r="K55" s="51">
        <v>27.25</v>
      </c>
      <c r="L55" s="51">
        <v>90.92</v>
      </c>
      <c r="M55" s="51">
        <v>0</v>
      </c>
      <c r="N55" s="51">
        <v>90.92</v>
      </c>
      <c r="O55" s="51">
        <v>-2.72</v>
      </c>
      <c r="P55" s="51">
        <v>0</v>
      </c>
      <c r="Q55" s="51">
        <v>-2.72</v>
      </c>
      <c r="R55" s="51">
        <v>37.28</v>
      </c>
      <c r="S55" s="51">
        <v>0</v>
      </c>
      <c r="T55" s="51">
        <v>37.28</v>
      </c>
      <c r="U55" s="5"/>
    </row>
    <row r="56" spans="1:21" ht="57" x14ac:dyDescent="0.25">
      <c r="A56" s="41" t="s">
        <v>89</v>
      </c>
      <c r="B56" s="42" t="s">
        <v>90</v>
      </c>
      <c r="C56" s="51">
        <v>273.39999999999998</v>
      </c>
      <c r="D56" s="51">
        <v>265</v>
      </c>
      <c r="E56" s="51">
        <v>538.4</v>
      </c>
      <c r="F56" s="51">
        <v>63.55</v>
      </c>
      <c r="G56" s="51">
        <v>54.46</v>
      </c>
      <c r="H56" s="51">
        <v>118.01</v>
      </c>
      <c r="I56" s="51">
        <v>846.99</v>
      </c>
      <c r="J56" s="51">
        <v>21.12</v>
      </c>
      <c r="K56" s="51">
        <v>868.11</v>
      </c>
      <c r="L56" s="51">
        <v>1332.79</v>
      </c>
      <c r="M56" s="51">
        <v>38.78</v>
      </c>
      <c r="N56" s="51">
        <v>735.62</v>
      </c>
      <c r="O56" s="51">
        <v>783.44</v>
      </c>
      <c r="P56" s="51">
        <v>-33.340000000000003</v>
      </c>
      <c r="Q56" s="51">
        <v>750.1</v>
      </c>
      <c r="R56" s="51">
        <v>309.8</v>
      </c>
      <c r="S56" s="51">
        <v>7.97</v>
      </c>
      <c r="T56" s="51">
        <v>161.24</v>
      </c>
      <c r="U56" s="5"/>
    </row>
    <row r="57" spans="1:21" ht="30" hidden="1" x14ac:dyDescent="0.25">
      <c r="A57" s="39" t="s">
        <v>91</v>
      </c>
      <c r="B57" s="40" t="s">
        <v>92</v>
      </c>
      <c r="C57" s="50">
        <v>0</v>
      </c>
      <c r="D57" s="50">
        <v>55</v>
      </c>
      <c r="E57" s="50">
        <v>55</v>
      </c>
      <c r="F57" s="50">
        <v>0</v>
      </c>
      <c r="G57" s="50">
        <v>0.3</v>
      </c>
      <c r="H57" s="50">
        <v>0.3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-0.3</v>
      </c>
      <c r="Q57" s="50">
        <v>-0.3</v>
      </c>
      <c r="R57" s="50">
        <v>0</v>
      </c>
      <c r="S57" s="50">
        <v>0</v>
      </c>
      <c r="T57" s="50">
        <v>0</v>
      </c>
      <c r="U57" s="5"/>
    </row>
    <row r="58" spans="1:21" ht="30" hidden="1" x14ac:dyDescent="0.25">
      <c r="A58" s="39" t="s">
        <v>93</v>
      </c>
      <c r="B58" s="40" t="s">
        <v>94</v>
      </c>
      <c r="C58" s="50">
        <v>273.39999999999998</v>
      </c>
      <c r="D58" s="50">
        <v>210</v>
      </c>
      <c r="E58" s="50">
        <v>483.4</v>
      </c>
      <c r="F58" s="50">
        <v>63.55</v>
      </c>
      <c r="G58" s="50">
        <v>54.16</v>
      </c>
      <c r="H58" s="50">
        <v>117.71</v>
      </c>
      <c r="I58" s="50">
        <v>846.99</v>
      </c>
      <c r="J58" s="50">
        <v>21.12</v>
      </c>
      <c r="K58" s="50">
        <v>868.11</v>
      </c>
      <c r="L58" s="50">
        <v>1332.79</v>
      </c>
      <c r="M58" s="50">
        <v>39</v>
      </c>
      <c r="N58" s="50">
        <v>737.5</v>
      </c>
      <c r="O58" s="50">
        <v>783.44</v>
      </c>
      <c r="P58" s="50">
        <v>-33.04</v>
      </c>
      <c r="Q58" s="50">
        <v>750.4</v>
      </c>
      <c r="R58" s="50">
        <v>309.8</v>
      </c>
      <c r="S58" s="50">
        <v>10.06</v>
      </c>
      <c r="T58" s="50">
        <v>179.58</v>
      </c>
      <c r="U58" s="5"/>
    </row>
    <row r="59" spans="1:21" ht="42.75" x14ac:dyDescent="0.25">
      <c r="A59" s="41" t="s">
        <v>95</v>
      </c>
      <c r="B59" s="42" t="s">
        <v>96</v>
      </c>
      <c r="C59" s="51">
        <v>2475.6999999999998</v>
      </c>
      <c r="D59" s="51">
        <v>0</v>
      </c>
      <c r="E59" s="51">
        <v>2475.6999999999998</v>
      </c>
      <c r="F59" s="51">
        <v>200.96</v>
      </c>
      <c r="G59" s="51">
        <v>386.6</v>
      </c>
      <c r="H59" s="51">
        <v>587.55999999999995</v>
      </c>
      <c r="I59" s="51">
        <v>956.15</v>
      </c>
      <c r="J59" s="51">
        <v>683.82</v>
      </c>
      <c r="K59" s="51">
        <v>1639.98</v>
      </c>
      <c r="L59" s="51">
        <v>475.79</v>
      </c>
      <c r="M59" s="51">
        <v>176.88</v>
      </c>
      <c r="N59" s="51">
        <v>279.12</v>
      </c>
      <c r="O59" s="51">
        <v>755.19</v>
      </c>
      <c r="P59" s="51">
        <v>297.22000000000003</v>
      </c>
      <c r="Q59" s="51">
        <v>1052.42</v>
      </c>
      <c r="R59" s="51">
        <v>38.619999999999997</v>
      </c>
      <c r="S59" s="51">
        <v>0</v>
      </c>
      <c r="T59" s="51">
        <v>66.239999999999995</v>
      </c>
      <c r="U59" s="5"/>
    </row>
    <row r="60" spans="1:21" ht="120" hidden="1" x14ac:dyDescent="0.25">
      <c r="A60" s="39" t="s">
        <v>97</v>
      </c>
      <c r="B60" s="40" t="s">
        <v>98</v>
      </c>
      <c r="C60" s="50">
        <v>1095.7</v>
      </c>
      <c r="D60" s="50">
        <v>0</v>
      </c>
      <c r="E60" s="50">
        <v>1095.7</v>
      </c>
      <c r="F60" s="50">
        <v>19.899999999999999</v>
      </c>
      <c r="G60" s="50">
        <v>0</v>
      </c>
      <c r="H60" s="50">
        <v>19.899999999999999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-19.899999999999999</v>
      </c>
      <c r="P60" s="50">
        <v>0</v>
      </c>
      <c r="Q60" s="50">
        <v>-19.899999999999999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39" t="s">
        <v>99</v>
      </c>
      <c r="B61" s="40" t="s">
        <v>100</v>
      </c>
      <c r="C61" s="50">
        <v>1380</v>
      </c>
      <c r="D61" s="50">
        <v>0</v>
      </c>
      <c r="E61" s="50">
        <v>1380</v>
      </c>
      <c r="F61" s="50">
        <v>181.06</v>
      </c>
      <c r="G61" s="50">
        <v>386.6</v>
      </c>
      <c r="H61" s="50">
        <v>567.66</v>
      </c>
      <c r="I61" s="50">
        <v>909.12</v>
      </c>
      <c r="J61" s="50">
        <v>683.82</v>
      </c>
      <c r="K61" s="50">
        <v>1592.94</v>
      </c>
      <c r="L61" s="50">
        <v>502.11</v>
      </c>
      <c r="M61" s="50">
        <v>176.88</v>
      </c>
      <c r="N61" s="50">
        <v>280.62</v>
      </c>
      <c r="O61" s="50">
        <v>728.06</v>
      </c>
      <c r="P61" s="50">
        <v>297.22000000000003</v>
      </c>
      <c r="Q61" s="50">
        <v>1025.28</v>
      </c>
      <c r="R61" s="50">
        <v>65.88</v>
      </c>
      <c r="S61" s="50">
        <v>0</v>
      </c>
      <c r="T61" s="50">
        <v>115.43</v>
      </c>
      <c r="U61" s="5"/>
    </row>
    <row r="62" spans="1:21" ht="120" hidden="1" x14ac:dyDescent="0.25">
      <c r="A62" s="39" t="s">
        <v>101</v>
      </c>
      <c r="B62" s="40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47.03</v>
      </c>
      <c r="J62" s="50">
        <v>0</v>
      </c>
      <c r="K62" s="50">
        <v>47.03</v>
      </c>
      <c r="L62" s="50">
        <v>0</v>
      </c>
      <c r="M62" s="50">
        <v>0</v>
      </c>
      <c r="N62" s="50">
        <v>0</v>
      </c>
      <c r="O62" s="50">
        <v>47.03</v>
      </c>
      <c r="P62" s="50">
        <v>0</v>
      </c>
      <c r="Q62" s="50">
        <v>47.03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41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41" t="s">
        <v>105</v>
      </c>
      <c r="B64" s="42" t="s">
        <v>106</v>
      </c>
      <c r="C64" s="51">
        <v>1122.4000000000001</v>
      </c>
      <c r="D64" s="51">
        <v>86</v>
      </c>
      <c r="E64" s="51">
        <v>1208.4000000000001</v>
      </c>
      <c r="F64" s="51">
        <v>54.73</v>
      </c>
      <c r="G64" s="51">
        <v>0</v>
      </c>
      <c r="H64" s="51">
        <v>54.73</v>
      </c>
      <c r="I64" s="51">
        <v>37.020000000000003</v>
      </c>
      <c r="J64" s="51">
        <v>0</v>
      </c>
      <c r="K64" s="51">
        <v>37.020000000000003</v>
      </c>
      <c r="L64" s="51">
        <v>67.64</v>
      </c>
      <c r="M64" s="51">
        <v>0</v>
      </c>
      <c r="N64" s="51">
        <v>67.64</v>
      </c>
      <c r="O64" s="51">
        <v>-17.71</v>
      </c>
      <c r="P64" s="51">
        <v>0</v>
      </c>
      <c r="Q64" s="51">
        <v>-17.71</v>
      </c>
      <c r="R64" s="51">
        <v>3.3</v>
      </c>
      <c r="S64" s="51">
        <v>0</v>
      </c>
      <c r="T64" s="51">
        <v>3.06</v>
      </c>
      <c r="U64" s="5"/>
    </row>
    <row r="65" spans="1:21" ht="28.5" x14ac:dyDescent="0.25">
      <c r="A65" s="41" t="s">
        <v>107</v>
      </c>
      <c r="B65" s="42" t="s">
        <v>108</v>
      </c>
      <c r="C65" s="51">
        <v>283.2</v>
      </c>
      <c r="D65" s="51">
        <v>0</v>
      </c>
      <c r="E65" s="51">
        <v>283.2</v>
      </c>
      <c r="F65" s="51">
        <v>94.48</v>
      </c>
      <c r="G65" s="51">
        <v>56.7</v>
      </c>
      <c r="H65" s="51">
        <v>151.18</v>
      </c>
      <c r="I65" s="51">
        <v>320.39999999999998</v>
      </c>
      <c r="J65" s="51">
        <v>75.28</v>
      </c>
      <c r="K65" s="51">
        <v>85.68</v>
      </c>
      <c r="L65" s="51">
        <v>339.12</v>
      </c>
      <c r="M65" s="51">
        <v>132.77000000000001</v>
      </c>
      <c r="N65" s="51">
        <v>56.67</v>
      </c>
      <c r="O65" s="51">
        <v>225.92</v>
      </c>
      <c r="P65" s="51">
        <v>18.579999999999998</v>
      </c>
      <c r="Q65" s="51">
        <v>-65.5</v>
      </c>
      <c r="R65" s="51">
        <v>113.14</v>
      </c>
      <c r="S65" s="51">
        <v>0</v>
      </c>
      <c r="T65" s="51">
        <v>30.25</v>
      </c>
      <c r="U65" s="5"/>
    </row>
    <row r="66" spans="1:21" ht="19.5" x14ac:dyDescent="0.25">
      <c r="A66" s="43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-71.78</v>
      </c>
      <c r="G66" s="50">
        <v>6.7</v>
      </c>
      <c r="H66" s="50">
        <v>-65.08</v>
      </c>
      <c r="I66" s="50">
        <v>320.39999999999998</v>
      </c>
      <c r="J66" s="50">
        <v>75.28</v>
      </c>
      <c r="K66" s="50">
        <v>85.68</v>
      </c>
      <c r="L66" s="50">
        <v>-446.36</v>
      </c>
      <c r="M66" s="50">
        <v>1123.58</v>
      </c>
      <c r="N66" s="50">
        <v>-131.65</v>
      </c>
      <c r="O66" s="50">
        <v>392.18</v>
      </c>
      <c r="P66" s="50">
        <v>68.58</v>
      </c>
      <c r="Q66" s="50">
        <v>150.76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43" t="s">
        <v>111</v>
      </c>
      <c r="B67" s="40" t="s">
        <v>112</v>
      </c>
      <c r="C67" s="50">
        <v>283.2</v>
      </c>
      <c r="D67" s="50">
        <v>0</v>
      </c>
      <c r="E67" s="50">
        <v>283.2</v>
      </c>
      <c r="F67" s="50">
        <v>166.26</v>
      </c>
      <c r="G67" s="50">
        <v>50</v>
      </c>
      <c r="H67" s="50">
        <v>216.26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-166.26</v>
      </c>
      <c r="P67" s="50">
        <v>-50</v>
      </c>
      <c r="Q67" s="50">
        <v>-216.26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43" t="s">
        <v>113</v>
      </c>
      <c r="B68" s="40" t="s">
        <v>114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46" zoomScaleNormal="100" zoomScaleSheetLayoutView="100" workbookViewId="0">
      <selection activeCell="E19" sqref="E19"/>
    </sheetView>
  </sheetViews>
  <sheetFormatPr defaultRowHeight="15" x14ac:dyDescent="0.25"/>
  <cols>
    <col min="1" max="1" width="39" style="1" customWidth="1"/>
    <col min="2" max="2" width="24.85546875" style="1" hidden="1" customWidth="1"/>
    <col min="3" max="3" width="17.85546875" style="1" customWidth="1"/>
    <col min="4" max="11" width="14.85546875" style="1" customWidth="1"/>
    <col min="12" max="14" width="10.5703125" style="1" customWidth="1"/>
    <col min="15" max="15" width="14.28515625" style="1" customWidth="1"/>
    <col min="16" max="17" width="9.140625" style="1"/>
    <col min="18" max="20" width="9.42578125" style="1" customWidth="1"/>
    <col min="21" max="16384" width="9.140625" style="1"/>
  </cols>
  <sheetData>
    <row r="1" spans="1:10" ht="14.25" hidden="1" customHeight="1" x14ac:dyDescent="0.25">
      <c r="A1" s="2"/>
      <c r="B1" s="3"/>
      <c r="C1" s="3"/>
      <c r="D1" s="3"/>
      <c r="E1" s="3"/>
      <c r="F1" s="3"/>
      <c r="G1" s="3"/>
      <c r="H1" s="4"/>
      <c r="I1" s="3"/>
      <c r="J1" s="5"/>
    </row>
    <row r="2" spans="1:10" ht="29.25" hidden="1" customHeight="1" x14ac:dyDescent="0.25">
      <c r="A2" s="2"/>
      <c r="B2" s="3"/>
      <c r="C2" s="3"/>
      <c r="D2" s="3"/>
      <c r="E2" s="3"/>
      <c r="F2" s="3"/>
      <c r="G2" s="3"/>
      <c r="H2" s="4"/>
      <c r="I2" s="3"/>
      <c r="J2" s="5"/>
    </row>
    <row r="3" spans="1:10" ht="12.75" hidden="1" customHeight="1" x14ac:dyDescent="0.3">
      <c r="A3" s="2"/>
      <c r="B3" s="3"/>
      <c r="C3" s="6"/>
      <c r="D3" s="6"/>
      <c r="E3" s="6"/>
      <c r="F3" s="6"/>
      <c r="G3" s="6"/>
      <c r="H3" s="4"/>
      <c r="I3" s="3"/>
      <c r="J3" s="5"/>
    </row>
    <row r="4" spans="1:10" s="81" customFormat="1" ht="12.75" customHeight="1" x14ac:dyDescent="0.3">
      <c r="A4" s="76"/>
      <c r="B4" s="77"/>
      <c r="C4" s="74"/>
      <c r="D4" s="74"/>
      <c r="E4" s="74"/>
      <c r="F4" s="74"/>
      <c r="G4" s="74"/>
      <c r="H4" s="78"/>
      <c r="I4" s="77"/>
      <c r="J4" s="80"/>
    </row>
    <row r="5" spans="1:10" s="81" customFormat="1" ht="17.649999999999999" customHeight="1" x14ac:dyDescent="0.3">
      <c r="A5" s="119" t="s">
        <v>0</v>
      </c>
      <c r="B5" s="120"/>
      <c r="C5" s="120"/>
      <c r="D5" s="120"/>
      <c r="E5" s="120"/>
      <c r="F5" s="120"/>
      <c r="G5" s="120"/>
      <c r="H5" s="120"/>
      <c r="I5" s="75"/>
      <c r="J5" s="80"/>
    </row>
    <row r="6" spans="1:10" s="81" customFormat="1" ht="17.649999999999999" customHeight="1" x14ac:dyDescent="0.3">
      <c r="A6" s="119"/>
      <c r="B6" s="120"/>
      <c r="C6" s="120"/>
      <c r="D6" s="120"/>
      <c r="E6" s="120"/>
      <c r="F6" s="120"/>
      <c r="G6" s="120"/>
      <c r="H6" s="120"/>
      <c r="I6" s="75"/>
      <c r="J6" s="80"/>
    </row>
    <row r="7" spans="1:10" s="81" customFormat="1" ht="16.5" customHeight="1" x14ac:dyDescent="0.3">
      <c r="A7" s="121" t="s">
        <v>1</v>
      </c>
      <c r="B7" s="122"/>
      <c r="C7" s="122"/>
      <c r="D7" s="122"/>
      <c r="E7" s="122"/>
      <c r="F7" s="122"/>
      <c r="G7" s="122"/>
      <c r="H7" s="122"/>
      <c r="I7" s="82"/>
      <c r="J7" s="80"/>
    </row>
    <row r="8" spans="1:10" s="81" customFormat="1" ht="26.25" customHeight="1" x14ac:dyDescent="0.3">
      <c r="A8" s="83"/>
      <c r="B8" s="83"/>
      <c r="C8" s="123"/>
      <c r="D8" s="124"/>
      <c r="E8" s="124"/>
      <c r="F8" s="124"/>
      <c r="G8" s="124"/>
      <c r="H8" s="124"/>
      <c r="I8" s="124"/>
      <c r="J8" s="80"/>
    </row>
    <row r="9" spans="1:10" s="81" customFormat="1" ht="24" customHeight="1" x14ac:dyDescent="0.3">
      <c r="A9" s="84"/>
      <c r="B9" s="125" t="s">
        <v>124</v>
      </c>
      <c r="C9" s="126"/>
      <c r="D9" s="126"/>
      <c r="E9" s="126"/>
      <c r="F9" s="126"/>
      <c r="G9" s="126"/>
      <c r="H9" s="77"/>
      <c r="I9" s="77"/>
      <c r="J9" s="80"/>
    </row>
    <row r="10" spans="1:10" ht="12.75" customHeight="1" x14ac:dyDescent="0.25">
      <c r="A10" s="2"/>
      <c r="B10" s="9"/>
      <c r="C10" s="3"/>
      <c r="D10" s="3"/>
      <c r="E10" s="3"/>
      <c r="F10" s="3"/>
      <c r="G10" s="3"/>
      <c r="H10" s="3"/>
      <c r="I10" s="3"/>
      <c r="J10" s="5"/>
    </row>
    <row r="11" spans="1:10" ht="15" customHeight="1" x14ac:dyDescent="0.25">
      <c r="A11" s="10" t="s">
        <v>3</v>
      </c>
      <c r="B11" s="3"/>
      <c r="C11" s="3"/>
      <c r="D11" s="3"/>
      <c r="E11" s="3"/>
      <c r="F11" s="3"/>
      <c r="G11" s="3"/>
      <c r="H11" s="3"/>
      <c r="I11" s="3"/>
      <c r="J11" s="5"/>
    </row>
    <row r="12" spans="1:10" ht="12.75" customHeight="1" x14ac:dyDescent="0.25">
      <c r="A12" s="11"/>
      <c r="B12" s="11"/>
      <c r="C12" s="12"/>
      <c r="D12" s="12"/>
      <c r="E12" s="12"/>
      <c r="F12" s="12"/>
      <c r="G12" s="12"/>
      <c r="H12" s="12"/>
      <c r="I12" s="3"/>
      <c r="J12" s="5"/>
    </row>
    <row r="13" spans="1:10" s="88" customFormat="1" ht="21" customHeight="1" x14ac:dyDescent="0.3">
      <c r="A13" s="109" t="s">
        <v>4</v>
      </c>
      <c r="B13" s="111" t="s">
        <v>5</v>
      </c>
      <c r="C13" s="109" t="s">
        <v>6</v>
      </c>
      <c r="D13" s="109" t="s">
        <v>125</v>
      </c>
      <c r="E13" s="109" t="s">
        <v>8</v>
      </c>
      <c r="F13" s="109" t="s">
        <v>9</v>
      </c>
      <c r="G13" s="109" t="s">
        <v>10</v>
      </c>
      <c r="H13" s="109" t="s">
        <v>11</v>
      </c>
      <c r="I13" s="86"/>
      <c r="J13" s="87"/>
    </row>
    <row r="14" spans="1:10" s="88" customFormat="1" ht="26.25" customHeight="1" x14ac:dyDescent="0.3">
      <c r="A14" s="110"/>
      <c r="B14" s="112"/>
      <c r="C14" s="110"/>
      <c r="D14" s="110"/>
      <c r="E14" s="110"/>
      <c r="F14" s="110"/>
      <c r="G14" s="110"/>
      <c r="H14" s="110"/>
      <c r="I14" s="86"/>
      <c r="J14" s="87"/>
    </row>
    <row r="15" spans="1:10" ht="30.75" customHeight="1" x14ac:dyDescent="0.25">
      <c r="A15" s="110"/>
      <c r="B15" s="112"/>
      <c r="C15" s="110"/>
      <c r="D15" s="110"/>
      <c r="E15" s="110"/>
      <c r="F15" s="110"/>
      <c r="G15" s="110"/>
      <c r="H15" s="110"/>
      <c r="I15" s="15"/>
      <c r="J15" s="5"/>
    </row>
    <row r="16" spans="1:10" ht="22.5" hidden="1" customHeight="1" x14ac:dyDescent="0.25">
      <c r="A16" s="110"/>
      <c r="B16" s="112"/>
      <c r="C16" s="13" t="s">
        <v>126</v>
      </c>
      <c r="D16" s="13" t="s">
        <v>126</v>
      </c>
      <c r="E16" s="13" t="s">
        <v>126</v>
      </c>
      <c r="F16" s="13" t="s">
        <v>126</v>
      </c>
      <c r="G16" s="13" t="s">
        <v>126</v>
      </c>
      <c r="H16" s="13" t="s">
        <v>126</v>
      </c>
      <c r="I16" s="15"/>
      <c r="J16" s="5"/>
    </row>
    <row r="17" spans="1:20" ht="10.7" customHeight="1" x14ac:dyDescent="0.25">
      <c r="A17" s="13">
        <v>1</v>
      </c>
      <c r="B17" s="14" t="s">
        <v>16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5"/>
      <c r="J17" s="5"/>
    </row>
    <row r="18" spans="1:20" s="60" customFormat="1" ht="28.5" x14ac:dyDescent="0.25">
      <c r="A18" s="55" t="s">
        <v>17</v>
      </c>
      <c r="B18" s="56" t="s">
        <v>18</v>
      </c>
      <c r="C18" s="57">
        <v>1042153</v>
      </c>
      <c r="D18" s="57">
        <v>129180.59</v>
      </c>
      <c r="E18" s="57">
        <v>110021.72</v>
      </c>
      <c r="F18" s="57">
        <v>85.17</v>
      </c>
      <c r="G18" s="57">
        <v>-19158.87</v>
      </c>
      <c r="H18" s="57">
        <v>10.56</v>
      </c>
      <c r="I18" s="64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60" customFormat="1" ht="42.75" x14ac:dyDescent="0.25">
      <c r="A19" s="61" t="s">
        <v>19</v>
      </c>
      <c r="B19" s="62"/>
      <c r="C19" s="57">
        <v>1042153</v>
      </c>
      <c r="D19" s="57">
        <v>128891.15</v>
      </c>
      <c r="E19" s="57">
        <v>109988.01</v>
      </c>
      <c r="F19" s="57">
        <v>85.33</v>
      </c>
      <c r="G19" s="57">
        <v>-18903.14</v>
      </c>
      <c r="H19" s="57">
        <v>10.55</v>
      </c>
      <c r="I19" s="64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60" customFormat="1" ht="19.5" x14ac:dyDescent="0.25">
      <c r="A20" s="55" t="s">
        <v>20</v>
      </c>
      <c r="B20" s="63"/>
      <c r="C20" s="57">
        <v>1018662.5</v>
      </c>
      <c r="D20" s="57">
        <v>125193.73</v>
      </c>
      <c r="E20" s="57">
        <v>105857.49</v>
      </c>
      <c r="F20" s="57">
        <v>84.55</v>
      </c>
      <c r="G20" s="57">
        <v>-19336.240000000002</v>
      </c>
      <c r="H20" s="57">
        <v>10.39</v>
      </c>
      <c r="I20" s="64"/>
      <c r="J20" s="65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ht="30" x14ac:dyDescent="0.25">
      <c r="A21" s="16" t="s">
        <v>21</v>
      </c>
      <c r="B21" s="17" t="s">
        <v>22</v>
      </c>
      <c r="C21" s="44">
        <v>609505.6</v>
      </c>
      <c r="D21" s="44">
        <v>83280.25</v>
      </c>
      <c r="E21" s="44">
        <v>72357.33</v>
      </c>
      <c r="F21" s="44">
        <v>86.88</v>
      </c>
      <c r="G21" s="44">
        <v>-10922.92</v>
      </c>
      <c r="H21" s="44">
        <v>11.87</v>
      </c>
      <c r="I21" s="46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30" x14ac:dyDescent="0.25">
      <c r="A22" s="16" t="s">
        <v>23</v>
      </c>
      <c r="B22" s="17" t="s">
        <v>24</v>
      </c>
      <c r="C22" s="44">
        <v>7663.6</v>
      </c>
      <c r="D22" s="44">
        <v>1320.62</v>
      </c>
      <c r="E22" s="44">
        <v>949.12</v>
      </c>
      <c r="F22" s="44">
        <v>71.87</v>
      </c>
      <c r="G22" s="44">
        <v>-371.5</v>
      </c>
      <c r="H22" s="44">
        <v>12.38</v>
      </c>
      <c r="I22" s="46"/>
      <c r="J22" s="47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28.5" x14ac:dyDescent="0.25">
      <c r="A23" s="19" t="s">
        <v>25</v>
      </c>
      <c r="B23" s="20" t="s">
        <v>26</v>
      </c>
      <c r="C23" s="44">
        <v>223018.7</v>
      </c>
      <c r="D23" s="44">
        <v>21709.3</v>
      </c>
      <c r="E23" s="44">
        <v>21410.3</v>
      </c>
      <c r="F23" s="44">
        <v>98.62</v>
      </c>
      <c r="G23" s="44">
        <v>-299</v>
      </c>
      <c r="H23" s="44">
        <v>9.6</v>
      </c>
      <c r="I23" s="46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45" x14ac:dyDescent="0.25">
      <c r="A24" s="21" t="s">
        <v>27</v>
      </c>
      <c r="B24" s="17" t="s">
        <v>28</v>
      </c>
      <c r="C24" s="44">
        <v>199730.9</v>
      </c>
      <c r="D24" s="44">
        <v>0</v>
      </c>
      <c r="E24" s="44">
        <v>15093.94</v>
      </c>
      <c r="F24" s="44">
        <v>0</v>
      </c>
      <c r="G24" s="44">
        <v>15093.94</v>
      </c>
      <c r="H24" s="44">
        <v>7.56</v>
      </c>
      <c r="I24" s="46"/>
      <c r="J24" s="47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9.5" x14ac:dyDescent="0.25">
      <c r="A25" s="21" t="s">
        <v>29</v>
      </c>
      <c r="B25" s="17" t="s">
        <v>30</v>
      </c>
      <c r="C25" s="44">
        <v>7096.5</v>
      </c>
      <c r="D25" s="44">
        <v>5679.83</v>
      </c>
      <c r="E25" s="44">
        <v>5731.78</v>
      </c>
      <c r="F25" s="44">
        <v>100.91</v>
      </c>
      <c r="G25" s="44">
        <v>51.95</v>
      </c>
      <c r="H25" s="44">
        <v>80.77</v>
      </c>
      <c r="I25" s="46"/>
      <c r="J25" s="47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9.5" x14ac:dyDescent="0.25">
      <c r="A26" s="21" t="s">
        <v>31</v>
      </c>
      <c r="B26" s="17" t="s">
        <v>32</v>
      </c>
      <c r="C26" s="44">
        <v>800.5</v>
      </c>
      <c r="D26" s="44">
        <v>153.07</v>
      </c>
      <c r="E26" s="44">
        <v>108.4</v>
      </c>
      <c r="F26" s="44">
        <v>70.819999999999993</v>
      </c>
      <c r="G26" s="44">
        <v>-44.67</v>
      </c>
      <c r="H26" s="44">
        <v>13.54</v>
      </c>
      <c r="I26" s="46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45" x14ac:dyDescent="0.25">
      <c r="A27" s="21" t="s">
        <v>33</v>
      </c>
      <c r="B27" s="17" t="s">
        <v>34</v>
      </c>
      <c r="C27" s="44">
        <v>15390.8</v>
      </c>
      <c r="D27" s="44">
        <v>47.34</v>
      </c>
      <c r="E27" s="44">
        <v>476.18</v>
      </c>
      <c r="F27" s="44">
        <v>1005.87</v>
      </c>
      <c r="G27" s="44">
        <v>428.84</v>
      </c>
      <c r="H27" s="44">
        <v>3.09</v>
      </c>
      <c r="I27" s="46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9.5" x14ac:dyDescent="0.25">
      <c r="A28" s="19" t="s">
        <v>35</v>
      </c>
      <c r="B28" s="20" t="s">
        <v>36</v>
      </c>
      <c r="C28" s="44">
        <v>163597.1</v>
      </c>
      <c r="D28" s="44">
        <v>17009.82</v>
      </c>
      <c r="E28" s="44">
        <v>9631.33</v>
      </c>
      <c r="F28" s="44">
        <v>56.62</v>
      </c>
      <c r="G28" s="44">
        <v>-7378.49</v>
      </c>
      <c r="H28" s="44">
        <v>5.89</v>
      </c>
      <c r="I28" s="46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9.5" x14ac:dyDescent="0.25">
      <c r="A29" s="21" t="s">
        <v>37</v>
      </c>
      <c r="B29" s="17" t="s">
        <v>38</v>
      </c>
      <c r="C29" s="44">
        <v>21837.3</v>
      </c>
      <c r="D29" s="44">
        <v>695.18</v>
      </c>
      <c r="E29" s="44">
        <v>806.74</v>
      </c>
      <c r="F29" s="44">
        <v>116.05</v>
      </c>
      <c r="G29" s="44">
        <v>111.56</v>
      </c>
      <c r="H29" s="44">
        <v>3.69</v>
      </c>
      <c r="I29" s="46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9.5" x14ac:dyDescent="0.25">
      <c r="A30" s="21" t="s">
        <v>39</v>
      </c>
      <c r="B30" s="17" t="s">
        <v>40</v>
      </c>
      <c r="C30" s="44">
        <v>104443.4</v>
      </c>
      <c r="D30" s="44">
        <v>12949.25</v>
      </c>
      <c r="E30" s="44">
        <v>6001.05</v>
      </c>
      <c r="F30" s="44">
        <v>46.34</v>
      </c>
      <c r="G30" s="44">
        <v>-6948.2</v>
      </c>
      <c r="H30" s="44">
        <v>5.75</v>
      </c>
      <c r="I30" s="46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9.5" x14ac:dyDescent="0.25">
      <c r="A31" s="21" t="s">
        <v>41</v>
      </c>
      <c r="B31" s="17" t="s">
        <v>42</v>
      </c>
      <c r="C31" s="44">
        <v>37316.400000000001</v>
      </c>
      <c r="D31" s="44">
        <v>3365.39</v>
      </c>
      <c r="E31" s="44">
        <v>2823.54</v>
      </c>
      <c r="F31" s="44">
        <v>83.9</v>
      </c>
      <c r="G31" s="44">
        <v>-541.85</v>
      </c>
      <c r="H31" s="44">
        <v>7.57</v>
      </c>
      <c r="I31" s="46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9.5" x14ac:dyDescent="0.25">
      <c r="A32" s="21" t="s">
        <v>43</v>
      </c>
      <c r="B32" s="17" t="s">
        <v>44</v>
      </c>
      <c r="C32" s="44">
        <v>25019.8</v>
      </c>
      <c r="D32" s="44">
        <v>2998.97</v>
      </c>
      <c r="E32" s="44">
        <v>2207.39</v>
      </c>
      <c r="F32" s="44">
        <v>73.599999999999994</v>
      </c>
      <c r="G32" s="44">
        <v>-791.58</v>
      </c>
      <c r="H32" s="44">
        <v>8.82</v>
      </c>
      <c r="I32" s="46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9.5" x14ac:dyDescent="0.25">
      <c r="A33" s="21" t="s">
        <v>45</v>
      </c>
      <c r="B33" s="17" t="s">
        <v>46</v>
      </c>
      <c r="C33" s="44">
        <v>12296.6</v>
      </c>
      <c r="D33" s="44">
        <v>366.43</v>
      </c>
      <c r="E33" s="44">
        <v>616.14</v>
      </c>
      <c r="F33" s="44">
        <v>168.15</v>
      </c>
      <c r="G33" s="44">
        <v>249.71</v>
      </c>
      <c r="H33" s="44">
        <v>5.01</v>
      </c>
      <c r="I33" s="46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57" x14ac:dyDescent="0.25">
      <c r="A34" s="19" t="s">
        <v>47</v>
      </c>
      <c r="B34" s="20" t="s">
        <v>48</v>
      </c>
      <c r="C34" s="44">
        <v>1582.5</v>
      </c>
      <c r="D34" s="44">
        <v>-28.01</v>
      </c>
      <c r="E34" s="44">
        <v>1.42</v>
      </c>
      <c r="F34" s="44">
        <v>-5.07</v>
      </c>
      <c r="G34" s="44">
        <v>29.43</v>
      </c>
      <c r="H34" s="44">
        <v>0.09</v>
      </c>
      <c r="I34" s="46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30" x14ac:dyDescent="0.25">
      <c r="A35" s="21" t="s">
        <v>49</v>
      </c>
      <c r="B35" s="17" t="s">
        <v>50</v>
      </c>
      <c r="C35" s="44">
        <v>0</v>
      </c>
      <c r="D35" s="44">
        <v>21.01</v>
      </c>
      <c r="E35" s="44">
        <v>0</v>
      </c>
      <c r="F35" s="44">
        <v>0</v>
      </c>
      <c r="G35" s="44">
        <v>-21.01</v>
      </c>
      <c r="H35" s="44">
        <v>0</v>
      </c>
      <c r="I35" s="46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45" x14ac:dyDescent="0.25">
      <c r="A36" s="21" t="s">
        <v>51</v>
      </c>
      <c r="B36" s="17" t="s">
        <v>52</v>
      </c>
      <c r="C36" s="44">
        <v>0</v>
      </c>
      <c r="D36" s="44">
        <v>21.01</v>
      </c>
      <c r="E36" s="44">
        <v>0</v>
      </c>
      <c r="F36" s="44">
        <v>0</v>
      </c>
      <c r="G36" s="44">
        <v>-21.01</v>
      </c>
      <c r="H36" s="44">
        <v>0</v>
      </c>
      <c r="I36" s="46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30" x14ac:dyDescent="0.25">
      <c r="A37" s="21" t="s">
        <v>53</v>
      </c>
      <c r="B37" s="17" t="s">
        <v>54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6"/>
      <c r="J37" s="47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60" x14ac:dyDescent="0.25">
      <c r="A38" s="21" t="s">
        <v>55</v>
      </c>
      <c r="B38" s="17" t="s">
        <v>56</v>
      </c>
      <c r="C38" s="44">
        <v>1582.5</v>
      </c>
      <c r="D38" s="44">
        <v>-49.02</v>
      </c>
      <c r="E38" s="44">
        <v>1.42</v>
      </c>
      <c r="F38" s="44">
        <v>-2.9</v>
      </c>
      <c r="G38" s="44">
        <v>50.44</v>
      </c>
      <c r="H38" s="44">
        <v>0.09</v>
      </c>
      <c r="I38" s="46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28.5" x14ac:dyDescent="0.25">
      <c r="A39" s="19" t="s">
        <v>57</v>
      </c>
      <c r="B39" s="17" t="s">
        <v>58</v>
      </c>
      <c r="C39" s="44">
        <v>13295</v>
      </c>
      <c r="D39" s="44">
        <v>1901.75</v>
      </c>
      <c r="E39" s="44">
        <v>1507.97</v>
      </c>
      <c r="F39" s="44">
        <v>79.290000000000006</v>
      </c>
      <c r="G39" s="44">
        <v>-393.78</v>
      </c>
      <c r="H39" s="44">
        <v>11.34</v>
      </c>
      <c r="I39" s="46"/>
      <c r="J39" s="47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45" hidden="1" x14ac:dyDescent="0.25">
      <c r="A40" s="21" t="s">
        <v>59</v>
      </c>
      <c r="B40" s="17" t="s">
        <v>60</v>
      </c>
      <c r="C40" s="44">
        <v>11300</v>
      </c>
      <c r="D40" s="44">
        <v>1446.75</v>
      </c>
      <c r="E40" s="44">
        <v>1363.97</v>
      </c>
      <c r="F40" s="44">
        <v>94.28</v>
      </c>
      <c r="G40" s="44">
        <v>-82.78</v>
      </c>
      <c r="H40" s="44">
        <v>12.07</v>
      </c>
      <c r="I40" s="46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60" hidden="1" x14ac:dyDescent="0.25">
      <c r="A41" s="21" t="s">
        <v>61</v>
      </c>
      <c r="B41" s="17" t="s">
        <v>62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6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60" hidden="1" x14ac:dyDescent="0.25">
      <c r="A42" s="21" t="s">
        <v>63</v>
      </c>
      <c r="B42" s="17" t="s">
        <v>64</v>
      </c>
      <c r="C42" s="44">
        <v>1995</v>
      </c>
      <c r="D42" s="44">
        <v>455</v>
      </c>
      <c r="E42" s="44">
        <v>144</v>
      </c>
      <c r="F42" s="44">
        <v>31.65</v>
      </c>
      <c r="G42" s="44">
        <v>-311</v>
      </c>
      <c r="H42" s="44">
        <v>7.22</v>
      </c>
      <c r="I42" s="46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60" x14ac:dyDescent="0.25">
      <c r="A43" s="16" t="s">
        <v>65</v>
      </c>
      <c r="B43" s="17" t="s">
        <v>66</v>
      </c>
      <c r="C43" s="44">
        <v>0</v>
      </c>
      <c r="D43" s="44">
        <v>0</v>
      </c>
      <c r="E43" s="44">
        <v>0.02</v>
      </c>
      <c r="F43" s="44">
        <v>0</v>
      </c>
      <c r="G43" s="44">
        <v>0.02</v>
      </c>
      <c r="H43" s="44">
        <v>0</v>
      </c>
      <c r="I43" s="46"/>
      <c r="J43" s="47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60" customFormat="1" ht="19.5" x14ac:dyDescent="0.25">
      <c r="A44" s="55" t="s">
        <v>67</v>
      </c>
      <c r="B44" s="63"/>
      <c r="C44" s="57">
        <v>23490.5</v>
      </c>
      <c r="D44" s="57">
        <v>3986.86</v>
      </c>
      <c r="E44" s="57">
        <v>4164.24</v>
      </c>
      <c r="F44" s="57">
        <v>104.45</v>
      </c>
      <c r="G44" s="57">
        <v>177.38</v>
      </c>
      <c r="H44" s="57">
        <v>17.73</v>
      </c>
      <c r="I44" s="64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1:20" s="60" customFormat="1" ht="28.5" x14ac:dyDescent="0.25">
      <c r="A45" s="55" t="s">
        <v>68</v>
      </c>
      <c r="B45" s="63"/>
      <c r="C45" s="57">
        <v>23490.5</v>
      </c>
      <c r="D45" s="57">
        <v>3697.42</v>
      </c>
      <c r="E45" s="57">
        <v>4130.53</v>
      </c>
      <c r="F45" s="57">
        <v>111.71</v>
      </c>
      <c r="G45" s="57">
        <v>433.11</v>
      </c>
      <c r="H45" s="57">
        <v>17.579999999999998</v>
      </c>
      <c r="I45" s="64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 ht="71.25" x14ac:dyDescent="0.25">
      <c r="A46" s="19" t="s">
        <v>69</v>
      </c>
      <c r="B46" s="20" t="s">
        <v>70</v>
      </c>
      <c r="C46" s="44">
        <v>16522.3</v>
      </c>
      <c r="D46" s="44">
        <v>1332.94</v>
      </c>
      <c r="E46" s="44">
        <v>1553.14</v>
      </c>
      <c r="F46" s="44">
        <v>116.52</v>
      </c>
      <c r="G46" s="44">
        <v>220.2</v>
      </c>
      <c r="H46" s="44">
        <v>9.4</v>
      </c>
      <c r="I46" s="46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105" hidden="1" x14ac:dyDescent="0.25">
      <c r="A47" s="16" t="s">
        <v>71</v>
      </c>
      <c r="B47" s="17" t="s">
        <v>72</v>
      </c>
      <c r="C47" s="44">
        <v>7423.7</v>
      </c>
      <c r="D47" s="44">
        <v>513.80999999999995</v>
      </c>
      <c r="E47" s="44">
        <v>891.39</v>
      </c>
      <c r="F47" s="44">
        <v>173.49</v>
      </c>
      <c r="G47" s="44">
        <v>377.58</v>
      </c>
      <c r="H47" s="44">
        <v>12.01</v>
      </c>
      <c r="I47" s="46"/>
      <c r="J47" s="47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120" hidden="1" x14ac:dyDescent="0.25">
      <c r="A48" s="22" t="s">
        <v>73</v>
      </c>
      <c r="B48" s="17" t="s">
        <v>74</v>
      </c>
      <c r="C48" s="44">
        <v>3001</v>
      </c>
      <c r="D48" s="44">
        <v>164</v>
      </c>
      <c r="E48" s="44">
        <v>94.7</v>
      </c>
      <c r="F48" s="44">
        <v>57.74</v>
      </c>
      <c r="G48" s="44">
        <v>-69.3</v>
      </c>
      <c r="H48" s="44">
        <v>3.16</v>
      </c>
      <c r="I48" s="46"/>
      <c r="J48" s="47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150" hidden="1" x14ac:dyDescent="0.25">
      <c r="A49" s="16" t="s">
        <v>75</v>
      </c>
      <c r="B49" s="17" t="s">
        <v>76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6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120" hidden="1" x14ac:dyDescent="0.25">
      <c r="A50" s="16" t="s">
        <v>77</v>
      </c>
      <c r="B50" s="17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6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60" hidden="1" x14ac:dyDescent="0.25">
      <c r="A51" s="16" t="s">
        <v>79</v>
      </c>
      <c r="B51" s="17" t="s">
        <v>80</v>
      </c>
      <c r="C51" s="44">
        <v>5490.4</v>
      </c>
      <c r="D51" s="44">
        <v>590.17999999999995</v>
      </c>
      <c r="E51" s="44">
        <v>509.24</v>
      </c>
      <c r="F51" s="44">
        <v>86.29</v>
      </c>
      <c r="G51" s="44">
        <v>-80.94</v>
      </c>
      <c r="H51" s="44">
        <v>9.2799999999999994</v>
      </c>
      <c r="I51" s="46"/>
      <c r="J51" s="47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30" hidden="1" x14ac:dyDescent="0.25">
      <c r="A52" s="16" t="s">
        <v>81</v>
      </c>
      <c r="B52" s="17" t="s">
        <v>82</v>
      </c>
      <c r="C52" s="44">
        <v>360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6"/>
      <c r="J52" s="47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50" hidden="1" x14ac:dyDescent="0.25">
      <c r="A53" s="16" t="s">
        <v>83</v>
      </c>
      <c r="B53" s="17" t="s">
        <v>84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6"/>
      <c r="J53" s="47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35" hidden="1" x14ac:dyDescent="0.25">
      <c r="A54" s="23" t="s">
        <v>85</v>
      </c>
      <c r="B54" s="17" t="s">
        <v>86</v>
      </c>
      <c r="C54" s="44">
        <v>247.2</v>
      </c>
      <c r="D54" s="44">
        <v>64.959999999999994</v>
      </c>
      <c r="E54" s="44">
        <v>57.82</v>
      </c>
      <c r="F54" s="44">
        <v>89.01</v>
      </c>
      <c r="G54" s="44">
        <v>-7.14</v>
      </c>
      <c r="H54" s="44">
        <v>23.39</v>
      </c>
      <c r="I54" s="46"/>
      <c r="J54" s="47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28.5" x14ac:dyDescent="0.25">
      <c r="A55" s="19" t="s">
        <v>87</v>
      </c>
      <c r="B55" s="20" t="s">
        <v>88</v>
      </c>
      <c r="C55" s="44">
        <v>443.3</v>
      </c>
      <c r="D55" s="44">
        <v>6.29</v>
      </c>
      <c r="E55" s="44">
        <v>-31.19</v>
      </c>
      <c r="F55" s="44">
        <v>-495.87</v>
      </c>
      <c r="G55" s="44">
        <v>-37.479999999999997</v>
      </c>
      <c r="H55" s="44">
        <v>-7.04</v>
      </c>
      <c r="I55" s="46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57" x14ac:dyDescent="0.25">
      <c r="A56" s="24" t="s">
        <v>89</v>
      </c>
      <c r="B56" s="20" t="s">
        <v>90</v>
      </c>
      <c r="C56" s="44">
        <v>253.4</v>
      </c>
      <c r="D56" s="44">
        <v>83.49</v>
      </c>
      <c r="E56" s="44">
        <v>25.59</v>
      </c>
      <c r="F56" s="44">
        <v>30.65</v>
      </c>
      <c r="G56" s="44">
        <v>-57.9</v>
      </c>
      <c r="H56" s="44">
        <v>10.1</v>
      </c>
      <c r="I56" s="46"/>
      <c r="J56" s="47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30" hidden="1" x14ac:dyDescent="0.25">
      <c r="A57" s="25" t="s">
        <v>91</v>
      </c>
      <c r="B57" s="17" t="s">
        <v>92</v>
      </c>
      <c r="C57" s="44">
        <v>113.4</v>
      </c>
      <c r="D57" s="44">
        <v>45.1</v>
      </c>
      <c r="E57" s="44">
        <v>0</v>
      </c>
      <c r="F57" s="44">
        <v>0</v>
      </c>
      <c r="G57" s="44">
        <v>-45.1</v>
      </c>
      <c r="H57" s="44">
        <v>0</v>
      </c>
      <c r="I57" s="46"/>
      <c r="J57" s="47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30" hidden="1" x14ac:dyDescent="0.25">
      <c r="A58" s="25" t="s">
        <v>93</v>
      </c>
      <c r="B58" s="17" t="s">
        <v>94</v>
      </c>
      <c r="C58" s="44">
        <v>140</v>
      </c>
      <c r="D58" s="44">
        <v>38.39</v>
      </c>
      <c r="E58" s="44">
        <v>25.59</v>
      </c>
      <c r="F58" s="44">
        <v>66.66</v>
      </c>
      <c r="G58" s="44">
        <v>-12.8</v>
      </c>
      <c r="H58" s="44">
        <v>18.28</v>
      </c>
      <c r="I58" s="46"/>
      <c r="J58" s="47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42.75" x14ac:dyDescent="0.25">
      <c r="A59" s="19" t="s">
        <v>95</v>
      </c>
      <c r="B59" s="20" t="s">
        <v>96</v>
      </c>
      <c r="C59" s="44">
        <v>4284.5</v>
      </c>
      <c r="D59" s="44">
        <v>738.57</v>
      </c>
      <c r="E59" s="44">
        <v>1736.08</v>
      </c>
      <c r="F59" s="44">
        <v>235.06</v>
      </c>
      <c r="G59" s="44">
        <v>997.51</v>
      </c>
      <c r="H59" s="44">
        <v>40.520000000000003</v>
      </c>
      <c r="I59" s="46"/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120" hidden="1" x14ac:dyDescent="0.25">
      <c r="A60" s="16" t="s">
        <v>97</v>
      </c>
      <c r="B60" s="17" t="s">
        <v>98</v>
      </c>
      <c r="C60" s="44">
        <v>1424.7</v>
      </c>
      <c r="D60" s="44">
        <v>257.52999999999997</v>
      </c>
      <c r="E60" s="44">
        <v>115.09</v>
      </c>
      <c r="F60" s="44">
        <v>44.69</v>
      </c>
      <c r="G60" s="44">
        <v>-142.44</v>
      </c>
      <c r="H60" s="44">
        <v>8.08</v>
      </c>
      <c r="I60" s="46"/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60" hidden="1" x14ac:dyDescent="0.25">
      <c r="A61" s="16" t="s">
        <v>99</v>
      </c>
      <c r="B61" s="17" t="s">
        <v>100</v>
      </c>
      <c r="C61" s="44">
        <v>2859.8</v>
      </c>
      <c r="D61" s="44">
        <v>481.05</v>
      </c>
      <c r="E61" s="44">
        <v>1620.99</v>
      </c>
      <c r="F61" s="44">
        <v>336.97</v>
      </c>
      <c r="G61" s="44">
        <v>1139.94</v>
      </c>
      <c r="H61" s="44">
        <v>56.68</v>
      </c>
      <c r="I61" s="46"/>
      <c r="J61" s="47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20" hidden="1" x14ac:dyDescent="0.25">
      <c r="A62" s="16" t="s">
        <v>101</v>
      </c>
      <c r="B62" s="17" t="s">
        <v>102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6"/>
      <c r="J62" s="47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28.5" x14ac:dyDescent="0.25">
      <c r="A63" s="19" t="s">
        <v>103</v>
      </c>
      <c r="B63" s="20" t="s">
        <v>104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6"/>
      <c r="J63" s="47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28.5" x14ac:dyDescent="0.25">
      <c r="A64" s="19" t="s">
        <v>105</v>
      </c>
      <c r="B64" s="20" t="s">
        <v>106</v>
      </c>
      <c r="C64" s="44">
        <v>1987</v>
      </c>
      <c r="D64" s="44">
        <v>1536.13</v>
      </c>
      <c r="E64" s="44">
        <v>846.91</v>
      </c>
      <c r="F64" s="44">
        <v>55.13</v>
      </c>
      <c r="G64" s="44">
        <v>-689.22</v>
      </c>
      <c r="H64" s="44">
        <v>42.62</v>
      </c>
      <c r="I64" s="46"/>
      <c r="J64" s="47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28.5" x14ac:dyDescent="0.25">
      <c r="A65" s="19" t="s">
        <v>107</v>
      </c>
      <c r="B65" s="20" t="s">
        <v>108</v>
      </c>
      <c r="C65" s="44">
        <v>0</v>
      </c>
      <c r="D65" s="44">
        <v>289.44</v>
      </c>
      <c r="E65" s="44">
        <v>33.71</v>
      </c>
      <c r="F65" s="44">
        <v>11.65</v>
      </c>
      <c r="G65" s="44">
        <v>-255.73</v>
      </c>
      <c r="H65" s="44">
        <v>0</v>
      </c>
      <c r="I65" s="46"/>
      <c r="J65" s="47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19.5" x14ac:dyDescent="0.25">
      <c r="A66" s="21" t="s">
        <v>109</v>
      </c>
      <c r="B66" s="26" t="s">
        <v>110</v>
      </c>
      <c r="C66" s="44">
        <v>0</v>
      </c>
      <c r="D66" s="44">
        <v>289.44</v>
      </c>
      <c r="E66" s="44">
        <v>33.71</v>
      </c>
      <c r="F66" s="44">
        <v>11.65</v>
      </c>
      <c r="G66" s="44">
        <v>-255.73</v>
      </c>
      <c r="H66" s="44">
        <v>0</v>
      </c>
      <c r="I66" s="46"/>
      <c r="J66" s="47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19.5" x14ac:dyDescent="0.25">
      <c r="A67" s="21" t="s">
        <v>111</v>
      </c>
      <c r="B67" s="26" t="s">
        <v>112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6"/>
      <c r="J67" s="47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ht="19.5" x14ac:dyDescent="0.25">
      <c r="A68" s="27" t="s">
        <v>113</v>
      </c>
      <c r="B68" s="28" t="s">
        <v>114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6"/>
      <c r="J68" s="47"/>
      <c r="K68" s="48"/>
      <c r="L68" s="48"/>
      <c r="M68" s="48"/>
      <c r="N68" s="48"/>
      <c r="O68" s="48"/>
      <c r="P68" s="48"/>
      <c r="Q68" s="48"/>
      <c r="R68" s="48"/>
      <c r="S68" s="48"/>
      <c r="T68" s="48"/>
    </row>
  </sheetData>
  <mergeCells count="13">
    <mergeCell ref="A5:H5"/>
    <mergeCell ref="A6:H6"/>
    <mergeCell ref="A7:H7"/>
    <mergeCell ref="C8:I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0866141732283472" right="0.70866141732283472" top="0.25" bottom="0.17" header="0.31496062992125984" footer="0.31496062992125984"/>
  <pageSetup paperSize="9" scale="4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topLeftCell="A4" zoomScaleNormal="100" zoomScaleSheetLayoutView="100" workbookViewId="0">
      <selection activeCell="N46" sqref="N46:X68"/>
    </sheetView>
  </sheetViews>
  <sheetFormatPr defaultRowHeight="15.75" x14ac:dyDescent="0.25"/>
  <cols>
    <col min="1" max="1" width="48.7109375" style="108" customWidth="1"/>
    <col min="2" max="2" width="30.28515625" style="1" hidden="1" customWidth="1"/>
    <col min="3" max="14" width="16" style="1" customWidth="1"/>
    <col min="15" max="18" width="12.42578125" style="1" customWidth="1"/>
    <col min="19" max="22" width="17.140625" style="1" customWidth="1"/>
    <col min="23" max="26" width="9.85546875" style="1" customWidth="1"/>
    <col min="27" max="28" width="9.140625" style="1" customWidth="1"/>
    <col min="29" max="16384" width="9.140625" style="1"/>
  </cols>
  <sheetData>
    <row r="1" spans="1:28" ht="14.25" hidden="1" customHeight="1" x14ac:dyDescent="0.25">
      <c r="A1" s="9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115"/>
      <c r="Z1" s="116"/>
      <c r="AA1" s="3"/>
      <c r="AB1" s="5"/>
    </row>
    <row r="2" spans="1:28" s="81" customFormat="1" ht="29.25" hidden="1" customHeight="1" x14ac:dyDescent="0.3">
      <c r="A2" s="92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78"/>
      <c r="W2" s="78"/>
      <c r="X2" s="78"/>
      <c r="Y2" s="149"/>
      <c r="Z2" s="150"/>
      <c r="AA2" s="77"/>
      <c r="AB2" s="80"/>
    </row>
    <row r="3" spans="1:28" s="81" customFormat="1" ht="12.75" hidden="1" customHeight="1" x14ac:dyDescent="0.3">
      <c r="A3" s="92"/>
      <c r="B3" s="77"/>
      <c r="C3" s="77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8"/>
      <c r="V3" s="78"/>
      <c r="W3" s="78"/>
      <c r="X3" s="78"/>
      <c r="Y3" s="151"/>
      <c r="Z3" s="152"/>
      <c r="AA3" s="77"/>
      <c r="AB3" s="80"/>
    </row>
    <row r="4" spans="1:28" s="81" customFormat="1" ht="12.75" customHeight="1" x14ac:dyDescent="0.3">
      <c r="A4" s="92"/>
      <c r="B4" s="77"/>
      <c r="C4" s="77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8"/>
      <c r="V4" s="78"/>
      <c r="W4" s="78"/>
      <c r="X4" s="78"/>
      <c r="Y4" s="78"/>
      <c r="Z4" s="79"/>
      <c r="AA4" s="77"/>
      <c r="AB4" s="80"/>
    </row>
    <row r="5" spans="1:28" s="81" customFormat="1" ht="17.649999999999999" customHeight="1" x14ac:dyDescent="0.3">
      <c r="A5" s="119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75"/>
      <c r="AB5" s="80"/>
    </row>
    <row r="6" spans="1:28" s="81" customFormat="1" ht="17.649999999999999" customHeight="1" x14ac:dyDescent="0.3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75"/>
      <c r="AB6" s="80"/>
    </row>
    <row r="7" spans="1:28" s="81" customFormat="1" ht="16.5" customHeight="1" x14ac:dyDescent="0.3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82"/>
      <c r="AB7" s="80"/>
    </row>
    <row r="8" spans="1:28" s="81" customFormat="1" ht="26.25" customHeight="1" x14ac:dyDescent="0.3">
      <c r="A8" s="93"/>
      <c r="B8" s="83"/>
      <c r="C8" s="83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80"/>
    </row>
    <row r="9" spans="1:28" ht="24" customHeight="1" x14ac:dyDescent="0.25">
      <c r="A9" s="94"/>
      <c r="B9" s="7"/>
      <c r="C9" s="7"/>
      <c r="D9" s="3"/>
      <c r="E9" s="3"/>
      <c r="F9" s="3"/>
      <c r="G9" s="3"/>
      <c r="H9" s="147" t="s">
        <v>127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8"/>
      <c r="X9" s="3"/>
      <c r="Y9" s="3"/>
      <c r="Z9" s="3"/>
      <c r="AA9" s="3"/>
      <c r="AB9" s="5"/>
    </row>
    <row r="10" spans="1:28" ht="12.75" customHeight="1" x14ac:dyDescent="0.25">
      <c r="A10" s="91"/>
      <c r="B10" s="9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</row>
    <row r="11" spans="1:28" ht="15" customHeight="1" x14ac:dyDescent="0.25">
      <c r="A11" s="95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5"/>
    </row>
    <row r="12" spans="1:28" ht="12.75" customHeight="1" x14ac:dyDescent="0.25">
      <c r="A12" s="96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"/>
      <c r="AB12" s="5"/>
    </row>
    <row r="13" spans="1:28" ht="21" customHeight="1" x14ac:dyDescent="0.25">
      <c r="A13" s="145" t="s">
        <v>4</v>
      </c>
      <c r="B13" s="111" t="s">
        <v>5</v>
      </c>
      <c r="C13" s="109" t="s">
        <v>6</v>
      </c>
      <c r="D13" s="110"/>
      <c r="E13" s="110"/>
      <c r="F13" s="110"/>
      <c r="G13" s="109" t="s">
        <v>7</v>
      </c>
      <c r="H13" s="110"/>
      <c r="I13" s="110"/>
      <c r="J13" s="110"/>
      <c r="K13" s="109" t="s">
        <v>8</v>
      </c>
      <c r="L13" s="110"/>
      <c r="M13" s="110"/>
      <c r="N13" s="110"/>
      <c r="O13" s="109" t="s">
        <v>9</v>
      </c>
      <c r="P13" s="110"/>
      <c r="Q13" s="110"/>
      <c r="R13" s="110"/>
      <c r="S13" s="109" t="s">
        <v>10</v>
      </c>
      <c r="T13" s="110"/>
      <c r="U13" s="110"/>
      <c r="V13" s="110"/>
      <c r="W13" s="109" t="s">
        <v>11</v>
      </c>
      <c r="X13" s="110"/>
      <c r="Y13" s="110"/>
      <c r="Z13" s="110"/>
      <c r="AA13" s="15"/>
      <c r="AB13" s="5"/>
    </row>
    <row r="14" spans="1:28" ht="23.25" customHeight="1" x14ac:dyDescent="0.25">
      <c r="A14" s="146"/>
      <c r="B14" s="112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5"/>
      <c r="AB14" s="5"/>
    </row>
    <row r="15" spans="1:28" ht="32.25" customHeight="1" x14ac:dyDescent="0.25">
      <c r="A15" s="146"/>
      <c r="B15" s="112"/>
      <c r="C15" s="111" t="s">
        <v>126</v>
      </c>
      <c r="D15" s="109" t="s">
        <v>12</v>
      </c>
      <c r="E15" s="109" t="s">
        <v>13</v>
      </c>
      <c r="F15" s="109" t="s">
        <v>128</v>
      </c>
      <c r="G15" s="109" t="s">
        <v>126</v>
      </c>
      <c r="H15" s="109" t="s">
        <v>12</v>
      </c>
      <c r="I15" s="109" t="s">
        <v>13</v>
      </c>
      <c r="J15" s="109" t="s">
        <v>128</v>
      </c>
      <c r="K15" s="109" t="s">
        <v>126</v>
      </c>
      <c r="L15" s="109" t="s">
        <v>12</v>
      </c>
      <c r="M15" s="109" t="s">
        <v>13</v>
      </c>
      <c r="N15" s="109" t="s">
        <v>129</v>
      </c>
      <c r="O15" s="109" t="s">
        <v>126</v>
      </c>
      <c r="P15" s="109" t="s">
        <v>12</v>
      </c>
      <c r="Q15" s="109" t="s">
        <v>13</v>
      </c>
      <c r="R15" s="109" t="s">
        <v>128</v>
      </c>
      <c r="S15" s="109" t="s">
        <v>126</v>
      </c>
      <c r="T15" s="109" t="s">
        <v>12</v>
      </c>
      <c r="U15" s="109" t="s">
        <v>13</v>
      </c>
      <c r="V15" s="109" t="s">
        <v>128</v>
      </c>
      <c r="W15" s="109" t="s">
        <v>126</v>
      </c>
      <c r="X15" s="109" t="s">
        <v>12</v>
      </c>
      <c r="Y15" s="109" t="s">
        <v>13</v>
      </c>
      <c r="Z15" s="109" t="s">
        <v>14</v>
      </c>
      <c r="AA15" s="15"/>
      <c r="AB15" s="5"/>
    </row>
    <row r="16" spans="1:28" ht="32.25" hidden="1" customHeight="1" x14ac:dyDescent="0.25">
      <c r="A16" s="146"/>
      <c r="B16" s="112"/>
      <c r="C16" s="112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5"/>
      <c r="AB16" s="5"/>
    </row>
    <row r="17" spans="1:28" ht="10.7" customHeight="1" x14ac:dyDescent="0.25">
      <c r="A17" s="97">
        <v>1</v>
      </c>
      <c r="B17" s="14" t="s">
        <v>16</v>
      </c>
      <c r="C17" s="14" t="s">
        <v>130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5"/>
      <c r="AB17" s="5"/>
    </row>
    <row r="18" spans="1:28" s="60" customFormat="1" ht="31.5" x14ac:dyDescent="0.3">
      <c r="A18" s="98" t="s">
        <v>17</v>
      </c>
      <c r="B18" s="56" t="s">
        <v>18</v>
      </c>
      <c r="C18" s="90">
        <v>1042153</v>
      </c>
      <c r="D18" s="90">
        <v>1540359.44</v>
      </c>
      <c r="E18" s="90">
        <v>170698.85</v>
      </c>
      <c r="F18" s="90">
        <v>2753211.29</v>
      </c>
      <c r="G18" s="90">
        <v>129180.59</v>
      </c>
      <c r="H18" s="90">
        <v>190370.98</v>
      </c>
      <c r="I18" s="90">
        <v>23098.69</v>
      </c>
      <c r="J18" s="90">
        <f>342650.26-146.4</f>
        <v>342503.86</v>
      </c>
      <c r="K18" s="90">
        <v>110021.72</v>
      </c>
      <c r="L18" s="90">
        <v>169868.15</v>
      </c>
      <c r="M18" s="90">
        <v>29145.85</v>
      </c>
      <c r="N18" s="90">
        <f>309035.72-310</f>
        <v>308725.71999999997</v>
      </c>
      <c r="O18" s="90">
        <f>K18/G18%</f>
        <v>85.168925145797829</v>
      </c>
      <c r="P18" s="90">
        <f t="shared" ref="P18:R18" si="0">L18/H18%</f>
        <v>89.230065422786595</v>
      </c>
      <c r="Q18" s="90">
        <f t="shared" si="0"/>
        <v>126.17966646593378</v>
      </c>
      <c r="R18" s="90">
        <f t="shared" si="0"/>
        <v>90.13788048987243</v>
      </c>
      <c r="S18" s="90">
        <f>K18-G18</f>
        <v>-19158.869999999995</v>
      </c>
      <c r="T18" s="90">
        <f t="shared" ref="T18:V18" si="1">L18-H18</f>
        <v>-20502.830000000016</v>
      </c>
      <c r="U18" s="90">
        <f t="shared" si="1"/>
        <v>6047.16</v>
      </c>
      <c r="V18" s="90">
        <f t="shared" si="1"/>
        <v>-33778.140000000014</v>
      </c>
      <c r="W18" s="90">
        <v>10.56</v>
      </c>
      <c r="X18" s="90">
        <v>11.03</v>
      </c>
      <c r="Y18" s="90">
        <v>17.07</v>
      </c>
      <c r="Z18" s="90">
        <v>11.22</v>
      </c>
      <c r="AA18" s="58"/>
      <c r="AB18" s="59"/>
    </row>
    <row r="19" spans="1:28" s="60" customFormat="1" ht="31.5" x14ac:dyDescent="0.3">
      <c r="A19" s="99" t="s">
        <v>19</v>
      </c>
      <c r="B19" s="62"/>
      <c r="C19" s="90">
        <v>1042153</v>
      </c>
      <c r="D19" s="90">
        <v>1540359.44</v>
      </c>
      <c r="E19" s="90">
        <v>170698.85</v>
      </c>
      <c r="F19" s="90">
        <v>2753211.29</v>
      </c>
      <c r="G19" s="90">
        <v>128891.15</v>
      </c>
      <c r="H19" s="90">
        <v>190474.28</v>
      </c>
      <c r="I19" s="90">
        <v>21810.16</v>
      </c>
      <c r="J19" s="90">
        <v>341175.59</v>
      </c>
      <c r="K19" s="90">
        <v>109988.01</v>
      </c>
      <c r="L19" s="90">
        <v>169391.04</v>
      </c>
      <c r="M19" s="90">
        <v>30009.05</v>
      </c>
      <c r="N19" s="90">
        <v>309388.09999999998</v>
      </c>
      <c r="O19" s="90">
        <f t="shared" ref="O19:O68" si="2">K19/G19%</f>
        <v>85.334027976319547</v>
      </c>
      <c r="P19" s="90">
        <f t="shared" ref="P19:P68" si="3">L19/H19%</f>
        <v>88.931187979815448</v>
      </c>
      <c r="Q19" s="90">
        <f t="shared" ref="Q19:Q68" si="4">M19/I19%</f>
        <v>137.59206718336776</v>
      </c>
      <c r="R19" s="90">
        <f t="shared" ref="R19:R68" si="5">N19/J19%</f>
        <v>90.68295302134598</v>
      </c>
      <c r="S19" s="90">
        <f t="shared" ref="S19:S68" si="6">K19-G19</f>
        <v>-18903.14</v>
      </c>
      <c r="T19" s="90">
        <f t="shared" ref="T19:T68" si="7">L19-H19</f>
        <v>-21083.239999999991</v>
      </c>
      <c r="U19" s="90">
        <f t="shared" ref="U19:U68" si="8">M19-I19</f>
        <v>8198.89</v>
      </c>
      <c r="V19" s="90">
        <f t="shared" ref="V19:V68" si="9">N19-J19</f>
        <v>-31787.490000000049</v>
      </c>
      <c r="W19" s="90">
        <v>10.55</v>
      </c>
      <c r="X19" s="90">
        <v>11</v>
      </c>
      <c r="Y19" s="90">
        <v>17.579999999999998</v>
      </c>
      <c r="Z19" s="90">
        <v>11.24</v>
      </c>
      <c r="AA19" s="58"/>
      <c r="AB19" s="59"/>
    </row>
    <row r="20" spans="1:28" s="60" customFormat="1" ht="19.5" x14ac:dyDescent="0.3">
      <c r="A20" s="98" t="s">
        <v>20</v>
      </c>
      <c r="B20" s="63"/>
      <c r="C20" s="90">
        <v>1018662.5</v>
      </c>
      <c r="D20" s="90">
        <v>1443526.25</v>
      </c>
      <c r="E20" s="90">
        <v>157043.35999999999</v>
      </c>
      <c r="F20" s="90">
        <v>2619232.11</v>
      </c>
      <c r="G20" s="90">
        <v>125193.73</v>
      </c>
      <c r="H20" s="90">
        <v>145256.28</v>
      </c>
      <c r="I20" s="90">
        <v>18272.47</v>
      </c>
      <c r="J20" s="90">
        <v>288722.48</v>
      </c>
      <c r="K20" s="90">
        <v>105857.49</v>
      </c>
      <c r="L20" s="90">
        <v>145050.49</v>
      </c>
      <c r="M20" s="90">
        <v>13872.88</v>
      </c>
      <c r="N20" s="90">
        <v>264780.86</v>
      </c>
      <c r="O20" s="90">
        <f t="shared" si="2"/>
        <v>84.55494536347787</v>
      </c>
      <c r="P20" s="90">
        <f t="shared" si="3"/>
        <v>99.858326263071035</v>
      </c>
      <c r="Q20" s="90">
        <f t="shared" si="4"/>
        <v>75.922302786651159</v>
      </c>
      <c r="R20" s="90">
        <f t="shared" si="5"/>
        <v>91.707739556684331</v>
      </c>
      <c r="S20" s="90">
        <f t="shared" si="6"/>
        <v>-19336.239999999991</v>
      </c>
      <c r="T20" s="90">
        <f t="shared" si="7"/>
        <v>-205.79000000000815</v>
      </c>
      <c r="U20" s="90">
        <f t="shared" si="8"/>
        <v>-4399.590000000002</v>
      </c>
      <c r="V20" s="90">
        <f t="shared" si="9"/>
        <v>-23941.619999999995</v>
      </c>
      <c r="W20" s="90">
        <v>10.39</v>
      </c>
      <c r="X20" s="90">
        <v>10.050000000000001</v>
      </c>
      <c r="Y20" s="90">
        <v>8.83</v>
      </c>
      <c r="Z20" s="90">
        <v>10.11</v>
      </c>
      <c r="AA20" s="58"/>
      <c r="AB20" s="59"/>
    </row>
    <row r="21" spans="1:28" ht="19.5" x14ac:dyDescent="0.3">
      <c r="A21" s="100" t="s">
        <v>21</v>
      </c>
      <c r="B21" s="17" t="s">
        <v>22</v>
      </c>
      <c r="C21" s="18">
        <v>609505.6</v>
      </c>
      <c r="D21" s="18">
        <v>770008.02</v>
      </c>
      <c r="E21" s="18">
        <v>28035.59</v>
      </c>
      <c r="F21" s="18">
        <v>1407549.21</v>
      </c>
      <c r="G21" s="18">
        <v>83280.25</v>
      </c>
      <c r="H21" s="18">
        <v>88493.98</v>
      </c>
      <c r="I21" s="18">
        <v>3339.4</v>
      </c>
      <c r="J21" s="18">
        <v>175113.63</v>
      </c>
      <c r="K21" s="18">
        <v>72357.33</v>
      </c>
      <c r="L21" s="18">
        <v>86502.41</v>
      </c>
      <c r="M21" s="18">
        <v>3264.25</v>
      </c>
      <c r="N21" s="153">
        <v>162123.99</v>
      </c>
      <c r="O21" s="154">
        <f t="shared" si="2"/>
        <v>86.884141197943094</v>
      </c>
      <c r="P21" s="154">
        <f t="shared" si="3"/>
        <v>97.749485332222605</v>
      </c>
      <c r="Q21" s="154">
        <f t="shared" si="4"/>
        <v>97.74959573576092</v>
      </c>
      <c r="R21" s="154">
        <f t="shared" si="5"/>
        <v>92.582165077612743</v>
      </c>
      <c r="S21" s="154">
        <f t="shared" si="6"/>
        <v>-10922.919999999998</v>
      </c>
      <c r="T21" s="154">
        <f t="shared" si="7"/>
        <v>-1991.5699999999924</v>
      </c>
      <c r="U21" s="154">
        <f t="shared" si="8"/>
        <v>-75.150000000000091</v>
      </c>
      <c r="V21" s="154">
        <f t="shared" si="9"/>
        <v>-12989.640000000014</v>
      </c>
      <c r="W21" s="153">
        <v>11.87</v>
      </c>
      <c r="X21" s="153">
        <v>11.23</v>
      </c>
      <c r="Y21" s="153">
        <v>11.64</v>
      </c>
      <c r="Z21" s="18">
        <v>11.52</v>
      </c>
      <c r="AA21" s="15"/>
      <c r="AB21" s="5"/>
    </row>
    <row r="22" spans="1:28" ht="19.5" x14ac:dyDescent="0.3">
      <c r="A22" s="100" t="s">
        <v>23</v>
      </c>
      <c r="B22" s="17" t="s">
        <v>24</v>
      </c>
      <c r="C22" s="18">
        <v>7663.6</v>
      </c>
      <c r="D22" s="18">
        <v>116423.86</v>
      </c>
      <c r="E22" s="18">
        <v>0</v>
      </c>
      <c r="F22" s="18">
        <v>124087.46</v>
      </c>
      <c r="G22" s="18">
        <v>1320.62</v>
      </c>
      <c r="H22" s="18">
        <v>11848.69</v>
      </c>
      <c r="I22" s="18">
        <v>0</v>
      </c>
      <c r="J22" s="18">
        <v>13169.31</v>
      </c>
      <c r="K22" s="18">
        <v>949.12</v>
      </c>
      <c r="L22" s="18">
        <v>9287.32</v>
      </c>
      <c r="M22" s="18">
        <v>0</v>
      </c>
      <c r="N22" s="153">
        <v>10236.44</v>
      </c>
      <c r="O22" s="154">
        <f t="shared" si="2"/>
        <v>71.86927352304221</v>
      </c>
      <c r="P22" s="154">
        <f t="shared" si="3"/>
        <v>78.382673527622032</v>
      </c>
      <c r="Q22" s="154" t="e">
        <f t="shared" si="4"/>
        <v>#DIV/0!</v>
      </c>
      <c r="R22" s="154">
        <f t="shared" si="5"/>
        <v>77.729508987183095</v>
      </c>
      <c r="S22" s="154">
        <f t="shared" si="6"/>
        <v>-371.49999999999989</v>
      </c>
      <c r="T22" s="154">
        <f t="shared" si="7"/>
        <v>-2561.3700000000008</v>
      </c>
      <c r="U22" s="154">
        <f t="shared" si="8"/>
        <v>0</v>
      </c>
      <c r="V22" s="154">
        <f t="shared" si="9"/>
        <v>-2932.869999999999</v>
      </c>
      <c r="W22" s="153">
        <v>12.38</v>
      </c>
      <c r="X22" s="153">
        <v>7.98</v>
      </c>
      <c r="Y22" s="153">
        <v>0</v>
      </c>
      <c r="Z22" s="18">
        <v>8.25</v>
      </c>
      <c r="AA22" s="15"/>
      <c r="AB22" s="5"/>
    </row>
    <row r="23" spans="1:28" ht="19.5" x14ac:dyDescent="0.3">
      <c r="A23" s="101" t="s">
        <v>25</v>
      </c>
      <c r="B23" s="20" t="s">
        <v>26</v>
      </c>
      <c r="C23" s="18">
        <v>223018.7</v>
      </c>
      <c r="D23" s="18">
        <v>299677.01</v>
      </c>
      <c r="E23" s="18">
        <v>4821.04</v>
      </c>
      <c r="F23" s="18">
        <v>527516.75</v>
      </c>
      <c r="G23" s="18">
        <v>21709.3</v>
      </c>
      <c r="H23" s="18">
        <v>25995.24</v>
      </c>
      <c r="I23" s="18">
        <v>1294.3699999999999</v>
      </c>
      <c r="J23" s="18">
        <v>48998.91</v>
      </c>
      <c r="K23" s="18">
        <v>21410.3</v>
      </c>
      <c r="L23" s="18">
        <v>30628.22</v>
      </c>
      <c r="M23" s="18">
        <v>1000.75</v>
      </c>
      <c r="N23" s="153">
        <v>53039.27</v>
      </c>
      <c r="O23" s="154">
        <f t="shared" si="2"/>
        <v>98.622710082775583</v>
      </c>
      <c r="P23" s="154">
        <f t="shared" si="3"/>
        <v>117.82241671936862</v>
      </c>
      <c r="Q23" s="154">
        <f t="shared" si="4"/>
        <v>77.31560527515316</v>
      </c>
      <c r="R23" s="154">
        <f t="shared" si="5"/>
        <v>108.24581608039851</v>
      </c>
      <c r="S23" s="154">
        <f t="shared" si="6"/>
        <v>-299</v>
      </c>
      <c r="T23" s="154">
        <f t="shared" si="7"/>
        <v>4632.9799999999996</v>
      </c>
      <c r="U23" s="154">
        <f t="shared" si="8"/>
        <v>-293.61999999999989</v>
      </c>
      <c r="V23" s="154">
        <f t="shared" si="9"/>
        <v>4040.3599999999933</v>
      </c>
      <c r="W23" s="153">
        <v>9.6</v>
      </c>
      <c r="X23" s="153">
        <v>10.220000000000001</v>
      </c>
      <c r="Y23" s="153">
        <v>20.76</v>
      </c>
      <c r="Z23" s="18">
        <v>10.050000000000001</v>
      </c>
      <c r="AA23" s="15"/>
      <c r="AB23" s="5"/>
    </row>
    <row r="24" spans="1:28" ht="31.5" x14ac:dyDescent="0.3">
      <c r="A24" s="102" t="s">
        <v>27</v>
      </c>
      <c r="B24" s="17" t="s">
        <v>28</v>
      </c>
      <c r="C24" s="18">
        <v>199730.9</v>
      </c>
      <c r="D24" s="18">
        <v>272945.81</v>
      </c>
      <c r="E24" s="18">
        <v>0</v>
      </c>
      <c r="F24" s="18">
        <v>472676.71</v>
      </c>
      <c r="G24" s="18">
        <v>0</v>
      </c>
      <c r="H24" s="18">
        <v>13403.09</v>
      </c>
      <c r="I24" s="18">
        <v>0</v>
      </c>
      <c r="J24" s="18">
        <v>13403.09</v>
      </c>
      <c r="K24" s="18">
        <v>15093.94</v>
      </c>
      <c r="L24" s="18">
        <v>19280.740000000002</v>
      </c>
      <c r="M24" s="18">
        <v>0</v>
      </c>
      <c r="N24" s="153">
        <v>34374.68</v>
      </c>
      <c r="O24" s="154" t="e">
        <f t="shared" si="2"/>
        <v>#DIV/0!</v>
      </c>
      <c r="P24" s="154">
        <f t="shared" si="3"/>
        <v>143.85294734273964</v>
      </c>
      <c r="Q24" s="154" t="e">
        <f t="shared" si="4"/>
        <v>#DIV/0!</v>
      </c>
      <c r="R24" s="154">
        <f t="shared" si="5"/>
        <v>256.46832185712401</v>
      </c>
      <c r="S24" s="154">
        <f t="shared" si="6"/>
        <v>15093.94</v>
      </c>
      <c r="T24" s="154">
        <f t="shared" si="7"/>
        <v>5877.6500000000015</v>
      </c>
      <c r="U24" s="154">
        <f t="shared" si="8"/>
        <v>0</v>
      </c>
      <c r="V24" s="154">
        <f t="shared" si="9"/>
        <v>20971.59</v>
      </c>
      <c r="W24" s="153">
        <v>7.56</v>
      </c>
      <c r="X24" s="153">
        <v>7.06</v>
      </c>
      <c r="Y24" s="153">
        <v>0</v>
      </c>
      <c r="Z24" s="18">
        <v>7.27</v>
      </c>
      <c r="AA24" s="15"/>
      <c r="AB24" s="5"/>
    </row>
    <row r="25" spans="1:28" ht="19.5" x14ac:dyDescent="0.3">
      <c r="A25" s="102" t="s">
        <v>29</v>
      </c>
      <c r="B25" s="17" t="s">
        <v>30</v>
      </c>
      <c r="C25" s="18">
        <v>7096.5</v>
      </c>
      <c r="D25" s="18">
        <v>9846.9</v>
      </c>
      <c r="E25" s="18">
        <v>635.5</v>
      </c>
      <c r="F25" s="18">
        <v>17578.900000000001</v>
      </c>
      <c r="G25" s="18">
        <v>5679.83</v>
      </c>
      <c r="H25" s="18">
        <v>11633.62</v>
      </c>
      <c r="I25" s="18">
        <v>571.28</v>
      </c>
      <c r="J25" s="18">
        <v>17884.73</v>
      </c>
      <c r="K25" s="18">
        <v>5731.78</v>
      </c>
      <c r="L25" s="18">
        <v>9982.18</v>
      </c>
      <c r="M25" s="18">
        <v>485.89</v>
      </c>
      <c r="N25" s="153">
        <v>16199.85</v>
      </c>
      <c r="O25" s="154">
        <f t="shared" si="2"/>
        <v>100.91464005084659</v>
      </c>
      <c r="P25" s="154">
        <f t="shared" si="3"/>
        <v>85.804590488601136</v>
      </c>
      <c r="Q25" s="154">
        <f t="shared" si="4"/>
        <v>85.052863744573585</v>
      </c>
      <c r="R25" s="154">
        <f t="shared" si="5"/>
        <v>90.579225965390592</v>
      </c>
      <c r="S25" s="154">
        <f t="shared" si="6"/>
        <v>51.949999999999818</v>
      </c>
      <c r="T25" s="154">
        <f t="shared" si="7"/>
        <v>-1651.4400000000005</v>
      </c>
      <c r="U25" s="154">
        <f t="shared" si="8"/>
        <v>-85.389999999999986</v>
      </c>
      <c r="V25" s="154">
        <f t="shared" si="9"/>
        <v>-1684.8799999999992</v>
      </c>
      <c r="W25" s="153">
        <v>80.77</v>
      </c>
      <c r="X25" s="153">
        <v>101.37</v>
      </c>
      <c r="Y25" s="153">
        <v>76.459999999999994</v>
      </c>
      <c r="Z25" s="18">
        <v>92.16</v>
      </c>
      <c r="AA25" s="15"/>
      <c r="AB25" s="5"/>
    </row>
    <row r="26" spans="1:28" ht="19.5" x14ac:dyDescent="0.3">
      <c r="A26" s="102" t="s">
        <v>31</v>
      </c>
      <c r="B26" s="17" t="s">
        <v>32</v>
      </c>
      <c r="C26" s="18">
        <v>800.5</v>
      </c>
      <c r="D26" s="18">
        <v>7972.2</v>
      </c>
      <c r="E26" s="18">
        <v>4058.94</v>
      </c>
      <c r="F26" s="18">
        <v>12831.64</v>
      </c>
      <c r="G26" s="18">
        <v>153.07</v>
      </c>
      <c r="H26" s="18">
        <v>895.34</v>
      </c>
      <c r="I26" s="18">
        <v>723.02</v>
      </c>
      <c r="J26" s="18">
        <v>1771.43</v>
      </c>
      <c r="K26" s="18">
        <v>108.4</v>
      </c>
      <c r="L26" s="18">
        <v>764.22</v>
      </c>
      <c r="M26" s="18">
        <v>327.52999999999997</v>
      </c>
      <c r="N26" s="153">
        <v>1200.1500000000001</v>
      </c>
      <c r="O26" s="154">
        <f t="shared" si="2"/>
        <v>70.817273143006474</v>
      </c>
      <c r="P26" s="154">
        <f t="shared" si="3"/>
        <v>85.355284026180001</v>
      </c>
      <c r="Q26" s="154">
        <f t="shared" si="4"/>
        <v>45.300268318995322</v>
      </c>
      <c r="R26" s="154">
        <f t="shared" si="5"/>
        <v>67.750348588428551</v>
      </c>
      <c r="S26" s="154">
        <f t="shared" si="6"/>
        <v>-44.669999999999987</v>
      </c>
      <c r="T26" s="154">
        <f t="shared" si="7"/>
        <v>-131.12</v>
      </c>
      <c r="U26" s="154">
        <f t="shared" si="8"/>
        <v>-395.49</v>
      </c>
      <c r="V26" s="154">
        <f t="shared" si="9"/>
        <v>-571.28</v>
      </c>
      <c r="W26" s="153">
        <v>13.54</v>
      </c>
      <c r="X26" s="153">
        <v>9.59</v>
      </c>
      <c r="Y26" s="153">
        <v>8.07</v>
      </c>
      <c r="Z26" s="18">
        <v>9.35</v>
      </c>
      <c r="AA26" s="15"/>
      <c r="AB26" s="5"/>
    </row>
    <row r="27" spans="1:28" ht="31.5" x14ac:dyDescent="0.3">
      <c r="A27" s="102" t="s">
        <v>33</v>
      </c>
      <c r="B27" s="17" t="s">
        <v>34</v>
      </c>
      <c r="C27" s="18">
        <v>15390.8</v>
      </c>
      <c r="D27" s="18">
        <v>8912.1</v>
      </c>
      <c r="E27" s="18">
        <v>126.6</v>
      </c>
      <c r="F27" s="18">
        <v>24429.5</v>
      </c>
      <c r="G27" s="18">
        <v>47.34</v>
      </c>
      <c r="H27" s="18">
        <v>63.2</v>
      </c>
      <c r="I27" s="18">
        <v>0.08</v>
      </c>
      <c r="J27" s="18">
        <v>110.62</v>
      </c>
      <c r="K27" s="18">
        <v>476.18</v>
      </c>
      <c r="L27" s="18">
        <v>601.14</v>
      </c>
      <c r="M27" s="18">
        <v>187.34</v>
      </c>
      <c r="N27" s="153">
        <v>1264.6600000000001</v>
      </c>
      <c r="O27" s="154">
        <f t="shared" si="2"/>
        <v>1005.8724123362906</v>
      </c>
      <c r="P27" s="154">
        <f t="shared" si="3"/>
        <v>951.17088607594928</v>
      </c>
      <c r="Q27" s="154">
        <f t="shared" si="4"/>
        <v>234175</v>
      </c>
      <c r="R27" s="154">
        <f t="shared" si="5"/>
        <v>1143.2471524136683</v>
      </c>
      <c r="S27" s="154">
        <f t="shared" si="6"/>
        <v>428.84000000000003</v>
      </c>
      <c r="T27" s="154">
        <f t="shared" si="7"/>
        <v>537.93999999999994</v>
      </c>
      <c r="U27" s="154">
        <f t="shared" si="8"/>
        <v>187.26</v>
      </c>
      <c r="V27" s="154">
        <f t="shared" si="9"/>
        <v>1154.04</v>
      </c>
      <c r="W27" s="153">
        <v>3.09</v>
      </c>
      <c r="X27" s="153">
        <v>6.75</v>
      </c>
      <c r="Y27" s="153">
        <v>147.97999999999999</v>
      </c>
      <c r="Z27" s="18">
        <v>5.18</v>
      </c>
      <c r="AA27" s="15"/>
      <c r="AB27" s="5"/>
    </row>
    <row r="28" spans="1:28" ht="19.5" x14ac:dyDescent="0.3">
      <c r="A28" s="101" t="s">
        <v>35</v>
      </c>
      <c r="B28" s="20" t="s">
        <v>36</v>
      </c>
      <c r="C28" s="18">
        <v>163597.1</v>
      </c>
      <c r="D28" s="18">
        <v>163219</v>
      </c>
      <c r="E28" s="18">
        <v>123948.08</v>
      </c>
      <c r="F28" s="18">
        <v>450764.18</v>
      </c>
      <c r="G28" s="18">
        <v>17009.82</v>
      </c>
      <c r="H28" s="18">
        <v>9408.02</v>
      </c>
      <c r="I28" s="18">
        <v>13606.31</v>
      </c>
      <c r="J28" s="18">
        <v>40024.15</v>
      </c>
      <c r="K28" s="18">
        <v>9631.33</v>
      </c>
      <c r="L28" s="18">
        <v>6258.29</v>
      </c>
      <c r="M28" s="18">
        <v>9594.3700000000008</v>
      </c>
      <c r="N28" s="153">
        <v>25483.99</v>
      </c>
      <c r="O28" s="154">
        <f t="shared" si="2"/>
        <v>56.622174720249838</v>
      </c>
      <c r="P28" s="154">
        <f t="shared" si="3"/>
        <v>66.520798212588829</v>
      </c>
      <c r="Q28" s="154">
        <f t="shared" si="4"/>
        <v>70.514121756743762</v>
      </c>
      <c r="R28" s="154">
        <f t="shared" si="5"/>
        <v>63.671533311763021</v>
      </c>
      <c r="S28" s="154">
        <f t="shared" si="6"/>
        <v>-7378.49</v>
      </c>
      <c r="T28" s="154">
        <f t="shared" si="7"/>
        <v>-3149.7300000000005</v>
      </c>
      <c r="U28" s="154">
        <f t="shared" si="8"/>
        <v>-4011.9399999999987</v>
      </c>
      <c r="V28" s="154">
        <f t="shared" si="9"/>
        <v>-14540.16</v>
      </c>
      <c r="W28" s="153">
        <v>5.89</v>
      </c>
      <c r="X28" s="153">
        <v>3.83</v>
      </c>
      <c r="Y28" s="153">
        <v>7.74</v>
      </c>
      <c r="Z28" s="18">
        <v>5.65</v>
      </c>
      <c r="AA28" s="15"/>
      <c r="AB28" s="5"/>
    </row>
    <row r="29" spans="1:28" ht="19.5" x14ac:dyDescent="0.3">
      <c r="A29" s="102" t="s">
        <v>37</v>
      </c>
      <c r="B29" s="17" t="s">
        <v>38</v>
      </c>
      <c r="C29" s="18">
        <v>21837.3</v>
      </c>
      <c r="D29" s="18">
        <v>0</v>
      </c>
      <c r="E29" s="18">
        <v>27777.48</v>
      </c>
      <c r="F29" s="18">
        <v>49614.78</v>
      </c>
      <c r="G29" s="18">
        <v>695.18</v>
      </c>
      <c r="H29" s="18">
        <v>0</v>
      </c>
      <c r="I29" s="18">
        <v>956.07</v>
      </c>
      <c r="J29" s="18">
        <v>1651.25</v>
      </c>
      <c r="K29" s="18">
        <v>806.74</v>
      </c>
      <c r="L29" s="18">
        <v>0</v>
      </c>
      <c r="M29" s="18">
        <v>1424.48</v>
      </c>
      <c r="N29" s="153">
        <v>2231.2199999999998</v>
      </c>
      <c r="O29" s="154">
        <f t="shared" si="2"/>
        <v>116.04764233723641</v>
      </c>
      <c r="P29" s="154" t="e">
        <f t="shared" si="3"/>
        <v>#DIV/0!</v>
      </c>
      <c r="Q29" s="154">
        <f t="shared" si="4"/>
        <v>148.99327455102659</v>
      </c>
      <c r="R29" s="154">
        <f t="shared" si="5"/>
        <v>135.12308856926569</v>
      </c>
      <c r="S29" s="154">
        <f t="shared" si="6"/>
        <v>111.56000000000006</v>
      </c>
      <c r="T29" s="154">
        <f t="shared" si="7"/>
        <v>0</v>
      </c>
      <c r="U29" s="154">
        <f t="shared" si="8"/>
        <v>468.40999999999997</v>
      </c>
      <c r="V29" s="154">
        <f t="shared" si="9"/>
        <v>579.9699999999998</v>
      </c>
      <c r="W29" s="153">
        <v>3.69</v>
      </c>
      <c r="X29" s="153">
        <v>0</v>
      </c>
      <c r="Y29" s="153">
        <v>5.13</v>
      </c>
      <c r="Z29" s="18">
        <v>4.5</v>
      </c>
      <c r="AA29" s="15"/>
      <c r="AB29" s="5"/>
    </row>
    <row r="30" spans="1:28" ht="19.5" x14ac:dyDescent="0.3">
      <c r="A30" s="102" t="s">
        <v>39</v>
      </c>
      <c r="B30" s="17" t="s">
        <v>40</v>
      </c>
      <c r="C30" s="18">
        <v>104443.4</v>
      </c>
      <c r="D30" s="18">
        <v>163219</v>
      </c>
      <c r="E30" s="18">
        <v>0</v>
      </c>
      <c r="F30" s="18">
        <v>267662.40000000002</v>
      </c>
      <c r="G30" s="18">
        <v>12949.25</v>
      </c>
      <c r="H30" s="18">
        <v>9408.02</v>
      </c>
      <c r="I30" s="18">
        <v>0</v>
      </c>
      <c r="J30" s="18">
        <v>22357.27</v>
      </c>
      <c r="K30" s="18">
        <v>6001.05</v>
      </c>
      <c r="L30" s="18">
        <v>6258.29</v>
      </c>
      <c r="M30" s="18">
        <v>0</v>
      </c>
      <c r="N30" s="153">
        <v>12259.34</v>
      </c>
      <c r="O30" s="154">
        <f t="shared" si="2"/>
        <v>46.342838388323649</v>
      </c>
      <c r="P30" s="154">
        <f t="shared" si="3"/>
        <v>66.520798212588829</v>
      </c>
      <c r="Q30" s="154" t="e">
        <f t="shared" si="4"/>
        <v>#DIV/0!</v>
      </c>
      <c r="R30" s="154">
        <f t="shared" si="5"/>
        <v>54.833796791826551</v>
      </c>
      <c r="S30" s="154">
        <f t="shared" si="6"/>
        <v>-6948.2</v>
      </c>
      <c r="T30" s="154">
        <f t="shared" si="7"/>
        <v>-3149.7300000000005</v>
      </c>
      <c r="U30" s="154">
        <f t="shared" si="8"/>
        <v>0</v>
      </c>
      <c r="V30" s="154">
        <f t="shared" si="9"/>
        <v>-10097.93</v>
      </c>
      <c r="W30" s="153">
        <v>5.75</v>
      </c>
      <c r="X30" s="153">
        <v>3.83</v>
      </c>
      <c r="Y30" s="153">
        <v>0</v>
      </c>
      <c r="Z30" s="18">
        <v>4.58</v>
      </c>
      <c r="AA30" s="15"/>
      <c r="AB30" s="5"/>
    </row>
    <row r="31" spans="1:28" ht="19.5" x14ac:dyDescent="0.3">
      <c r="A31" s="102" t="s">
        <v>41</v>
      </c>
      <c r="B31" s="17" t="s">
        <v>42</v>
      </c>
      <c r="C31" s="18">
        <v>37316.400000000001</v>
      </c>
      <c r="D31" s="18">
        <v>0</v>
      </c>
      <c r="E31" s="18">
        <v>96170.59</v>
      </c>
      <c r="F31" s="18">
        <v>133486.99</v>
      </c>
      <c r="G31" s="18">
        <v>3365.39</v>
      </c>
      <c r="H31" s="18">
        <v>0</v>
      </c>
      <c r="I31" s="18">
        <v>12650.23</v>
      </c>
      <c r="J31" s="18">
        <v>16015.62</v>
      </c>
      <c r="K31" s="18">
        <v>2823.54</v>
      </c>
      <c r="L31" s="18">
        <v>0</v>
      </c>
      <c r="M31" s="18">
        <v>8169.9</v>
      </c>
      <c r="N31" s="153">
        <v>10993.44</v>
      </c>
      <c r="O31" s="154">
        <f t="shared" si="2"/>
        <v>83.899340046770206</v>
      </c>
      <c r="P31" s="154" t="e">
        <f t="shared" si="3"/>
        <v>#DIV/0!</v>
      </c>
      <c r="Q31" s="154">
        <f t="shared" si="4"/>
        <v>64.583015486674952</v>
      </c>
      <c r="R31" s="154">
        <f t="shared" si="5"/>
        <v>68.641988258962186</v>
      </c>
      <c r="S31" s="154">
        <f t="shared" si="6"/>
        <v>-541.84999999999991</v>
      </c>
      <c r="T31" s="154">
        <f t="shared" si="7"/>
        <v>0</v>
      </c>
      <c r="U31" s="154">
        <f t="shared" si="8"/>
        <v>-4480.33</v>
      </c>
      <c r="V31" s="154">
        <f t="shared" si="9"/>
        <v>-5022.18</v>
      </c>
      <c r="W31" s="153">
        <v>7.57</v>
      </c>
      <c r="X31" s="153">
        <v>0</v>
      </c>
      <c r="Y31" s="153">
        <v>8.5</v>
      </c>
      <c r="Z31" s="18">
        <v>8.24</v>
      </c>
      <c r="AA31" s="15"/>
      <c r="AB31" s="5"/>
    </row>
    <row r="32" spans="1:28" ht="19.5" x14ac:dyDescent="0.3">
      <c r="A32" s="102" t="s">
        <v>43</v>
      </c>
      <c r="B32" s="17" t="s">
        <v>44</v>
      </c>
      <c r="C32" s="18">
        <v>25019.8</v>
      </c>
      <c r="D32" s="18">
        <v>0</v>
      </c>
      <c r="E32" s="18">
        <v>51025.98</v>
      </c>
      <c r="F32" s="18">
        <v>76045.78</v>
      </c>
      <c r="G32" s="18">
        <v>2998.97</v>
      </c>
      <c r="H32" s="18">
        <v>0</v>
      </c>
      <c r="I32" s="18">
        <v>10585.29</v>
      </c>
      <c r="J32" s="18">
        <v>13584.26</v>
      </c>
      <c r="K32" s="18">
        <v>2207.39</v>
      </c>
      <c r="L32" s="18">
        <v>0</v>
      </c>
      <c r="M32" s="18">
        <v>5111.3500000000004</v>
      </c>
      <c r="N32" s="153">
        <v>7318.74</v>
      </c>
      <c r="O32" s="154">
        <f t="shared" si="2"/>
        <v>73.604937695275382</v>
      </c>
      <c r="P32" s="154" t="e">
        <f t="shared" si="3"/>
        <v>#DIV/0!</v>
      </c>
      <c r="Q32" s="154">
        <f t="shared" si="4"/>
        <v>48.287293026454634</v>
      </c>
      <c r="R32" s="154">
        <f t="shared" si="5"/>
        <v>53.876618969307124</v>
      </c>
      <c r="S32" s="154">
        <f t="shared" si="6"/>
        <v>-791.57999999999993</v>
      </c>
      <c r="T32" s="154">
        <f t="shared" si="7"/>
        <v>0</v>
      </c>
      <c r="U32" s="154">
        <f t="shared" si="8"/>
        <v>-5473.9400000000005</v>
      </c>
      <c r="V32" s="154">
        <f t="shared" si="9"/>
        <v>-6265.52</v>
      </c>
      <c r="W32" s="153">
        <v>8.82</v>
      </c>
      <c r="X32" s="153">
        <v>0</v>
      </c>
      <c r="Y32" s="153">
        <v>10.02</v>
      </c>
      <c r="Z32" s="18">
        <v>9.6199999999999992</v>
      </c>
      <c r="AA32" s="15"/>
      <c r="AB32" s="5"/>
    </row>
    <row r="33" spans="1:28" ht="19.5" x14ac:dyDescent="0.3">
      <c r="A33" s="102" t="s">
        <v>45</v>
      </c>
      <c r="B33" s="17" t="s">
        <v>46</v>
      </c>
      <c r="C33" s="18">
        <v>12296.6</v>
      </c>
      <c r="D33" s="18">
        <v>0</v>
      </c>
      <c r="E33" s="18">
        <v>45144.61</v>
      </c>
      <c r="F33" s="18">
        <v>57441.21</v>
      </c>
      <c r="G33" s="18">
        <v>366.43</v>
      </c>
      <c r="H33" s="18">
        <v>0</v>
      </c>
      <c r="I33" s="18">
        <v>2064.94</v>
      </c>
      <c r="J33" s="18">
        <v>2431.37</v>
      </c>
      <c r="K33" s="18">
        <v>616.14</v>
      </c>
      <c r="L33" s="18">
        <v>0</v>
      </c>
      <c r="M33" s="18">
        <v>3058.56</v>
      </c>
      <c r="N33" s="153">
        <v>3674.7</v>
      </c>
      <c r="O33" s="154">
        <f t="shared" si="2"/>
        <v>168.14671287831237</v>
      </c>
      <c r="P33" s="154" t="e">
        <f t="shared" si="3"/>
        <v>#DIV/0!</v>
      </c>
      <c r="Q33" s="154">
        <f t="shared" si="4"/>
        <v>148.11858940211337</v>
      </c>
      <c r="R33" s="154">
        <f t="shared" si="5"/>
        <v>151.13701328880427</v>
      </c>
      <c r="S33" s="154">
        <f t="shared" si="6"/>
        <v>249.70999999999998</v>
      </c>
      <c r="T33" s="154">
        <f t="shared" si="7"/>
        <v>0</v>
      </c>
      <c r="U33" s="154">
        <f t="shared" si="8"/>
        <v>993.61999999999989</v>
      </c>
      <c r="V33" s="154">
        <f t="shared" si="9"/>
        <v>1243.33</v>
      </c>
      <c r="W33" s="153">
        <v>5.01</v>
      </c>
      <c r="X33" s="153">
        <v>0</v>
      </c>
      <c r="Y33" s="153">
        <v>6.78</v>
      </c>
      <c r="Z33" s="18">
        <v>6.4</v>
      </c>
      <c r="AA33" s="15"/>
      <c r="AB33" s="5"/>
    </row>
    <row r="34" spans="1:28" ht="47.25" x14ac:dyDescent="0.3">
      <c r="A34" s="101" t="s">
        <v>47</v>
      </c>
      <c r="B34" s="20" t="s">
        <v>48</v>
      </c>
      <c r="C34" s="18">
        <v>1582.5</v>
      </c>
      <c r="D34" s="18">
        <v>72834.27</v>
      </c>
      <c r="E34" s="18">
        <v>0</v>
      </c>
      <c r="F34" s="18">
        <v>74416.77</v>
      </c>
      <c r="G34" s="18">
        <v>-28.01</v>
      </c>
      <c r="H34" s="18">
        <v>6584.4</v>
      </c>
      <c r="I34" s="18">
        <v>0</v>
      </c>
      <c r="J34" s="18">
        <v>6556.39</v>
      </c>
      <c r="K34" s="18">
        <v>1.42</v>
      </c>
      <c r="L34" s="18">
        <v>9690.27</v>
      </c>
      <c r="M34" s="18">
        <v>0</v>
      </c>
      <c r="N34" s="153">
        <v>9691.69</v>
      </c>
      <c r="O34" s="154">
        <f t="shared" si="2"/>
        <v>-5.0696179935737229</v>
      </c>
      <c r="P34" s="154">
        <f t="shared" si="3"/>
        <v>147.17012939675598</v>
      </c>
      <c r="Q34" s="154" t="e">
        <f t="shared" si="4"/>
        <v>#DIV/0!</v>
      </c>
      <c r="R34" s="154">
        <f t="shared" si="5"/>
        <v>147.82052318425229</v>
      </c>
      <c r="S34" s="154">
        <f t="shared" si="6"/>
        <v>29.43</v>
      </c>
      <c r="T34" s="154">
        <f t="shared" si="7"/>
        <v>3105.8700000000008</v>
      </c>
      <c r="U34" s="154">
        <f t="shared" si="8"/>
        <v>0</v>
      </c>
      <c r="V34" s="154">
        <f t="shared" si="9"/>
        <v>3135.3</v>
      </c>
      <c r="W34" s="153">
        <v>0.09</v>
      </c>
      <c r="X34" s="153">
        <v>13.3</v>
      </c>
      <c r="Y34" s="153">
        <v>0</v>
      </c>
      <c r="Z34" s="18">
        <v>13.02</v>
      </c>
      <c r="AA34" s="15"/>
      <c r="AB34" s="5"/>
    </row>
    <row r="35" spans="1:28" ht="24.75" customHeight="1" x14ac:dyDescent="0.3">
      <c r="A35" s="102" t="s">
        <v>49</v>
      </c>
      <c r="B35" s="17" t="s">
        <v>50</v>
      </c>
      <c r="C35" s="18">
        <v>0</v>
      </c>
      <c r="D35" s="18">
        <v>72834.27</v>
      </c>
      <c r="E35" s="18">
        <v>0</v>
      </c>
      <c r="F35" s="18">
        <v>72834.27</v>
      </c>
      <c r="G35" s="18">
        <v>21.01</v>
      </c>
      <c r="H35" s="18">
        <v>6584.4</v>
      </c>
      <c r="I35" s="18">
        <v>0</v>
      </c>
      <c r="J35" s="18">
        <v>6605.41</v>
      </c>
      <c r="K35" s="18">
        <v>0</v>
      </c>
      <c r="L35" s="18">
        <v>9690.27</v>
      </c>
      <c r="M35" s="18">
        <v>0</v>
      </c>
      <c r="N35" s="153">
        <v>9690.27</v>
      </c>
      <c r="O35" s="154">
        <f t="shared" si="2"/>
        <v>0</v>
      </c>
      <c r="P35" s="154">
        <f t="shared" si="3"/>
        <v>147.17012939675598</v>
      </c>
      <c r="Q35" s="154" t="e">
        <f t="shared" si="4"/>
        <v>#DIV/0!</v>
      </c>
      <c r="R35" s="154">
        <f t="shared" si="5"/>
        <v>146.70202152478043</v>
      </c>
      <c r="S35" s="154">
        <f t="shared" si="6"/>
        <v>-21.01</v>
      </c>
      <c r="T35" s="154">
        <f t="shared" si="7"/>
        <v>3105.8700000000008</v>
      </c>
      <c r="U35" s="154">
        <f t="shared" si="8"/>
        <v>0</v>
      </c>
      <c r="V35" s="154">
        <f t="shared" si="9"/>
        <v>3084.8600000000006</v>
      </c>
      <c r="W35" s="153">
        <v>0</v>
      </c>
      <c r="X35" s="153">
        <v>13.3</v>
      </c>
      <c r="Y35" s="153">
        <v>0</v>
      </c>
      <c r="Z35" s="18">
        <v>13.3</v>
      </c>
      <c r="AA35" s="15"/>
      <c r="AB35" s="5"/>
    </row>
    <row r="36" spans="1:28" ht="24.75" customHeight="1" x14ac:dyDescent="0.3">
      <c r="A36" s="102" t="s">
        <v>51</v>
      </c>
      <c r="B36" s="17" t="s">
        <v>52</v>
      </c>
      <c r="C36" s="18">
        <v>0</v>
      </c>
      <c r="D36" s="18">
        <v>4593.8500000000004</v>
      </c>
      <c r="E36" s="18">
        <v>0</v>
      </c>
      <c r="F36" s="18">
        <v>4593.8500000000004</v>
      </c>
      <c r="G36" s="18">
        <v>21.01</v>
      </c>
      <c r="H36" s="18">
        <v>338.97</v>
      </c>
      <c r="I36" s="18">
        <v>0</v>
      </c>
      <c r="J36" s="18">
        <v>359.98</v>
      </c>
      <c r="K36" s="18">
        <v>0</v>
      </c>
      <c r="L36" s="18">
        <v>378.07</v>
      </c>
      <c r="M36" s="18">
        <v>0</v>
      </c>
      <c r="N36" s="153">
        <v>378.07</v>
      </c>
      <c r="O36" s="154">
        <f t="shared" si="2"/>
        <v>0</v>
      </c>
      <c r="P36" s="154">
        <f t="shared" si="3"/>
        <v>111.53494409534765</v>
      </c>
      <c r="Q36" s="154" t="e">
        <f t="shared" si="4"/>
        <v>#DIV/0!</v>
      </c>
      <c r="R36" s="154">
        <f t="shared" si="5"/>
        <v>105.02527918217679</v>
      </c>
      <c r="S36" s="154">
        <f t="shared" si="6"/>
        <v>-21.01</v>
      </c>
      <c r="T36" s="154">
        <f t="shared" si="7"/>
        <v>39.099999999999966</v>
      </c>
      <c r="U36" s="154">
        <f t="shared" si="8"/>
        <v>0</v>
      </c>
      <c r="V36" s="154">
        <f t="shared" si="9"/>
        <v>18.089999999999975</v>
      </c>
      <c r="W36" s="153">
        <v>0</v>
      </c>
      <c r="X36" s="153">
        <v>8.23</v>
      </c>
      <c r="Y36" s="153">
        <v>0</v>
      </c>
      <c r="Z36" s="18">
        <v>8.23</v>
      </c>
      <c r="AA36" s="15"/>
      <c r="AB36" s="5"/>
    </row>
    <row r="37" spans="1:28" ht="24.75" customHeight="1" x14ac:dyDescent="0.3">
      <c r="A37" s="102" t="s">
        <v>53</v>
      </c>
      <c r="B37" s="17" t="s">
        <v>54</v>
      </c>
      <c r="C37" s="18">
        <v>0</v>
      </c>
      <c r="D37" s="18">
        <v>68240.42</v>
      </c>
      <c r="E37" s="18">
        <v>0</v>
      </c>
      <c r="F37" s="18">
        <v>68240.42</v>
      </c>
      <c r="G37" s="18">
        <v>0</v>
      </c>
      <c r="H37" s="18">
        <v>6245.43</v>
      </c>
      <c r="I37" s="18">
        <v>0</v>
      </c>
      <c r="J37" s="18">
        <v>6245.43</v>
      </c>
      <c r="K37" s="18">
        <v>0</v>
      </c>
      <c r="L37" s="18">
        <v>9312.2000000000007</v>
      </c>
      <c r="M37" s="18">
        <v>0</v>
      </c>
      <c r="N37" s="153">
        <v>9312.2000000000007</v>
      </c>
      <c r="O37" s="154" t="e">
        <f t="shared" si="2"/>
        <v>#DIV/0!</v>
      </c>
      <c r="P37" s="154">
        <f t="shared" si="3"/>
        <v>149.10422500932683</v>
      </c>
      <c r="Q37" s="154" t="e">
        <f t="shared" si="4"/>
        <v>#DIV/0!</v>
      </c>
      <c r="R37" s="154">
        <f t="shared" si="5"/>
        <v>149.10422500932683</v>
      </c>
      <c r="S37" s="154">
        <f t="shared" si="6"/>
        <v>0</v>
      </c>
      <c r="T37" s="154">
        <f t="shared" si="7"/>
        <v>3066.7700000000004</v>
      </c>
      <c r="U37" s="154">
        <f t="shared" si="8"/>
        <v>0</v>
      </c>
      <c r="V37" s="154">
        <f t="shared" si="9"/>
        <v>3066.7700000000004</v>
      </c>
      <c r="W37" s="153">
        <v>0</v>
      </c>
      <c r="X37" s="153">
        <v>13.65</v>
      </c>
      <c r="Y37" s="153">
        <v>0</v>
      </c>
      <c r="Z37" s="18">
        <v>13.65</v>
      </c>
      <c r="AA37" s="15"/>
      <c r="AB37" s="5"/>
    </row>
    <row r="38" spans="1:28" ht="24.75" customHeight="1" x14ac:dyDescent="0.3">
      <c r="A38" s="102" t="s">
        <v>55</v>
      </c>
      <c r="B38" s="17" t="s">
        <v>56</v>
      </c>
      <c r="C38" s="18">
        <v>1582.5</v>
      </c>
      <c r="D38" s="18">
        <v>0</v>
      </c>
      <c r="E38" s="18">
        <v>0</v>
      </c>
      <c r="F38" s="18">
        <v>1582.5</v>
      </c>
      <c r="G38" s="18">
        <v>-49.02</v>
      </c>
      <c r="H38" s="18">
        <v>0</v>
      </c>
      <c r="I38" s="18">
        <v>0</v>
      </c>
      <c r="J38" s="18">
        <v>-49.02</v>
      </c>
      <c r="K38" s="18">
        <v>1.42</v>
      </c>
      <c r="L38" s="18">
        <v>0</v>
      </c>
      <c r="M38" s="18">
        <v>0</v>
      </c>
      <c r="N38" s="153">
        <v>1.42</v>
      </c>
      <c r="O38" s="154">
        <f t="shared" si="2"/>
        <v>-2.8967768257853934</v>
      </c>
      <c r="P38" s="154" t="e">
        <f t="shared" si="3"/>
        <v>#DIV/0!</v>
      </c>
      <c r="Q38" s="154" t="e">
        <f t="shared" si="4"/>
        <v>#DIV/0!</v>
      </c>
      <c r="R38" s="154">
        <f t="shared" si="5"/>
        <v>-2.8967768257853934</v>
      </c>
      <c r="S38" s="154">
        <f t="shared" si="6"/>
        <v>50.440000000000005</v>
      </c>
      <c r="T38" s="154">
        <f t="shared" si="7"/>
        <v>0</v>
      </c>
      <c r="U38" s="154">
        <f t="shared" si="8"/>
        <v>0</v>
      </c>
      <c r="V38" s="154">
        <f t="shared" si="9"/>
        <v>50.440000000000005</v>
      </c>
      <c r="W38" s="153">
        <v>0.09</v>
      </c>
      <c r="X38" s="153">
        <v>0</v>
      </c>
      <c r="Y38" s="153">
        <v>0</v>
      </c>
      <c r="Z38" s="18">
        <v>0.09</v>
      </c>
      <c r="AA38" s="15"/>
      <c r="AB38" s="5"/>
    </row>
    <row r="39" spans="1:28" ht="31.5" x14ac:dyDescent="0.3">
      <c r="A39" s="101" t="s">
        <v>57</v>
      </c>
      <c r="B39" s="17" t="s">
        <v>58</v>
      </c>
      <c r="C39" s="18">
        <v>13295</v>
      </c>
      <c r="D39" s="18">
        <v>21364.09</v>
      </c>
      <c r="E39" s="18">
        <v>238.65</v>
      </c>
      <c r="F39" s="18">
        <v>34897.74</v>
      </c>
      <c r="G39" s="18">
        <v>1901.75</v>
      </c>
      <c r="H39" s="18">
        <v>2925.95</v>
      </c>
      <c r="I39" s="18">
        <v>32.39</v>
      </c>
      <c r="J39" s="18">
        <v>4860.09</v>
      </c>
      <c r="K39" s="18">
        <v>1507.97</v>
      </c>
      <c r="L39" s="18">
        <v>2683.49</v>
      </c>
      <c r="M39" s="18">
        <v>13.48</v>
      </c>
      <c r="N39" s="153">
        <v>4204.9399999999996</v>
      </c>
      <c r="O39" s="154">
        <f t="shared" si="2"/>
        <v>79.293808334428817</v>
      </c>
      <c r="P39" s="154">
        <f t="shared" si="3"/>
        <v>91.713460585450875</v>
      </c>
      <c r="Q39" s="154">
        <f t="shared" si="4"/>
        <v>41.617783266440256</v>
      </c>
      <c r="R39" s="154">
        <f t="shared" si="5"/>
        <v>86.51979695849252</v>
      </c>
      <c r="S39" s="154">
        <f t="shared" si="6"/>
        <v>-393.78</v>
      </c>
      <c r="T39" s="154">
        <f t="shared" si="7"/>
        <v>-242.46000000000004</v>
      </c>
      <c r="U39" s="154">
        <f t="shared" si="8"/>
        <v>-18.91</v>
      </c>
      <c r="V39" s="154">
        <f t="shared" si="9"/>
        <v>-655.15000000000055</v>
      </c>
      <c r="W39" s="153">
        <v>11.34</v>
      </c>
      <c r="X39" s="153">
        <v>12.56</v>
      </c>
      <c r="Y39" s="153">
        <v>5.65</v>
      </c>
      <c r="Z39" s="18">
        <v>12.05</v>
      </c>
      <c r="AA39" s="15"/>
      <c r="AB39" s="5"/>
    </row>
    <row r="40" spans="1:28" ht="31.5" hidden="1" x14ac:dyDescent="0.3">
      <c r="A40" s="102" t="s">
        <v>59</v>
      </c>
      <c r="B40" s="17" t="s">
        <v>60</v>
      </c>
      <c r="C40" s="18">
        <v>11300</v>
      </c>
      <c r="D40" s="18">
        <v>19159.09</v>
      </c>
      <c r="E40" s="18">
        <v>0</v>
      </c>
      <c r="F40" s="18">
        <v>30459.09</v>
      </c>
      <c r="G40" s="18">
        <v>1446.75</v>
      </c>
      <c r="H40" s="18">
        <v>2760.45</v>
      </c>
      <c r="I40" s="18">
        <v>0</v>
      </c>
      <c r="J40" s="18">
        <v>4207.2</v>
      </c>
      <c r="K40" s="18">
        <v>1363.97</v>
      </c>
      <c r="L40" s="18">
        <v>2481.4899999999998</v>
      </c>
      <c r="M40" s="18">
        <v>0</v>
      </c>
      <c r="N40" s="153">
        <v>3845.46</v>
      </c>
      <c r="O40" s="154">
        <f t="shared" si="2"/>
        <v>94.278209780542596</v>
      </c>
      <c r="P40" s="154">
        <f t="shared" si="3"/>
        <v>89.894401275154408</v>
      </c>
      <c r="Q40" s="154" t="e">
        <f t="shared" si="4"/>
        <v>#DIV/0!</v>
      </c>
      <c r="R40" s="154">
        <f t="shared" si="5"/>
        <v>91.401882487164869</v>
      </c>
      <c r="S40" s="154">
        <f t="shared" si="6"/>
        <v>-82.779999999999973</v>
      </c>
      <c r="T40" s="154">
        <f t="shared" si="7"/>
        <v>-278.96000000000004</v>
      </c>
      <c r="U40" s="154">
        <f t="shared" si="8"/>
        <v>0</v>
      </c>
      <c r="V40" s="154">
        <f t="shared" si="9"/>
        <v>-361.73999999999978</v>
      </c>
      <c r="W40" s="153">
        <v>12.07</v>
      </c>
      <c r="X40" s="153">
        <v>12.95</v>
      </c>
      <c r="Y40" s="153">
        <v>0</v>
      </c>
      <c r="Z40" s="18">
        <v>12.62</v>
      </c>
      <c r="AA40" s="15"/>
      <c r="AB40" s="5"/>
    </row>
    <row r="41" spans="1:28" ht="47.25" hidden="1" x14ac:dyDescent="0.3">
      <c r="A41" s="102" t="s">
        <v>61</v>
      </c>
      <c r="B41" s="17" t="s">
        <v>62</v>
      </c>
      <c r="C41" s="18">
        <v>0</v>
      </c>
      <c r="D41" s="18">
        <v>0</v>
      </c>
      <c r="E41" s="18">
        <v>238.65</v>
      </c>
      <c r="F41" s="18">
        <v>238.65</v>
      </c>
      <c r="G41" s="18">
        <v>0</v>
      </c>
      <c r="H41" s="18">
        <v>0</v>
      </c>
      <c r="I41" s="18">
        <v>32.39</v>
      </c>
      <c r="J41" s="18">
        <v>32.39</v>
      </c>
      <c r="K41" s="18">
        <v>0</v>
      </c>
      <c r="L41" s="18">
        <v>0</v>
      </c>
      <c r="M41" s="18">
        <v>13.48</v>
      </c>
      <c r="N41" s="153">
        <v>13.48</v>
      </c>
      <c r="O41" s="154" t="e">
        <f t="shared" si="2"/>
        <v>#DIV/0!</v>
      </c>
      <c r="P41" s="154" t="e">
        <f t="shared" si="3"/>
        <v>#DIV/0!</v>
      </c>
      <c r="Q41" s="154">
        <f t="shared" si="4"/>
        <v>41.617783266440256</v>
      </c>
      <c r="R41" s="154">
        <f t="shared" si="5"/>
        <v>41.617783266440256</v>
      </c>
      <c r="S41" s="154">
        <f t="shared" si="6"/>
        <v>0</v>
      </c>
      <c r="T41" s="154">
        <f t="shared" si="7"/>
        <v>0</v>
      </c>
      <c r="U41" s="154">
        <f t="shared" si="8"/>
        <v>-18.91</v>
      </c>
      <c r="V41" s="154">
        <f t="shared" si="9"/>
        <v>-18.91</v>
      </c>
      <c r="W41" s="153">
        <v>0</v>
      </c>
      <c r="X41" s="153">
        <v>0</v>
      </c>
      <c r="Y41" s="153">
        <v>5.65</v>
      </c>
      <c r="Z41" s="18">
        <v>5.65</v>
      </c>
      <c r="AA41" s="15"/>
      <c r="AB41" s="5"/>
    </row>
    <row r="42" spans="1:28" ht="47.25" hidden="1" x14ac:dyDescent="0.3">
      <c r="A42" s="102" t="s">
        <v>63</v>
      </c>
      <c r="B42" s="17" t="s">
        <v>64</v>
      </c>
      <c r="C42" s="18">
        <v>1995</v>
      </c>
      <c r="D42" s="18">
        <v>2205</v>
      </c>
      <c r="E42" s="18">
        <v>0</v>
      </c>
      <c r="F42" s="18">
        <v>4200</v>
      </c>
      <c r="G42" s="18">
        <v>455</v>
      </c>
      <c r="H42" s="18">
        <v>165.5</v>
      </c>
      <c r="I42" s="18">
        <v>0</v>
      </c>
      <c r="J42" s="18">
        <v>620.5</v>
      </c>
      <c r="K42" s="18">
        <v>144</v>
      </c>
      <c r="L42" s="18">
        <v>202</v>
      </c>
      <c r="M42" s="18">
        <v>0</v>
      </c>
      <c r="N42" s="153">
        <v>346</v>
      </c>
      <c r="O42" s="154">
        <f t="shared" si="2"/>
        <v>31.64835164835165</v>
      </c>
      <c r="P42" s="154">
        <f t="shared" si="3"/>
        <v>122.05438066465257</v>
      </c>
      <c r="Q42" s="154" t="e">
        <f t="shared" si="4"/>
        <v>#DIV/0!</v>
      </c>
      <c r="R42" s="154">
        <f t="shared" si="5"/>
        <v>55.761482675261888</v>
      </c>
      <c r="S42" s="154">
        <f t="shared" si="6"/>
        <v>-311</v>
      </c>
      <c r="T42" s="154">
        <f t="shared" si="7"/>
        <v>36.5</v>
      </c>
      <c r="U42" s="154">
        <f t="shared" si="8"/>
        <v>0</v>
      </c>
      <c r="V42" s="154">
        <f t="shared" si="9"/>
        <v>-274.5</v>
      </c>
      <c r="W42" s="153">
        <v>7.22</v>
      </c>
      <c r="X42" s="153">
        <v>9.16</v>
      </c>
      <c r="Y42" s="153">
        <v>0</v>
      </c>
      <c r="Z42" s="18">
        <v>8.24</v>
      </c>
      <c r="AA42" s="15"/>
      <c r="AB42" s="5"/>
    </row>
    <row r="43" spans="1:28" ht="47.25" x14ac:dyDescent="0.3">
      <c r="A43" s="100" t="s">
        <v>65</v>
      </c>
      <c r="B43" s="17" t="s">
        <v>66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0.02</v>
      </c>
      <c r="L43" s="18">
        <v>0.49</v>
      </c>
      <c r="M43" s="18">
        <v>0.03</v>
      </c>
      <c r="N43" s="153">
        <v>0.54</v>
      </c>
      <c r="O43" s="154" t="e">
        <f t="shared" si="2"/>
        <v>#DIV/0!</v>
      </c>
      <c r="P43" s="154" t="e">
        <f t="shared" si="3"/>
        <v>#DIV/0!</v>
      </c>
      <c r="Q43" s="154" t="e">
        <f t="shared" si="4"/>
        <v>#DIV/0!</v>
      </c>
      <c r="R43" s="154" t="e">
        <f t="shared" si="5"/>
        <v>#DIV/0!</v>
      </c>
      <c r="S43" s="154">
        <f t="shared" si="6"/>
        <v>0.02</v>
      </c>
      <c r="T43" s="154">
        <f t="shared" si="7"/>
        <v>0.49</v>
      </c>
      <c r="U43" s="154">
        <f t="shared" si="8"/>
        <v>0.03</v>
      </c>
      <c r="V43" s="154">
        <f t="shared" si="9"/>
        <v>0.54</v>
      </c>
      <c r="W43" s="153">
        <v>0</v>
      </c>
      <c r="X43" s="153">
        <v>0</v>
      </c>
      <c r="Y43" s="153">
        <v>0</v>
      </c>
      <c r="Z43" s="18">
        <v>0</v>
      </c>
      <c r="AA43" s="15"/>
      <c r="AB43" s="5"/>
    </row>
    <row r="44" spans="1:28" s="60" customFormat="1" ht="19.5" x14ac:dyDescent="0.3">
      <c r="A44" s="98" t="s">
        <v>67</v>
      </c>
      <c r="B44" s="63"/>
      <c r="C44" s="90">
        <v>23490.5</v>
      </c>
      <c r="D44" s="90">
        <v>96833.19</v>
      </c>
      <c r="E44" s="90">
        <v>13655.49</v>
      </c>
      <c r="F44" s="90">
        <v>133979.18</v>
      </c>
      <c r="G44" s="90">
        <v>3986.86</v>
      </c>
      <c r="H44" s="90">
        <v>45114.7</v>
      </c>
      <c r="I44" s="90">
        <v>4826.21</v>
      </c>
      <c r="J44" s="90">
        <f>J46+J55+J56+J59+J63+J64+J65</f>
        <v>53781.37</v>
      </c>
      <c r="K44" s="90">
        <v>4164.24</v>
      </c>
      <c r="L44" s="90">
        <v>24817.59</v>
      </c>
      <c r="M44" s="90">
        <v>15272.96</v>
      </c>
      <c r="N44" s="90">
        <f>N46+N55+N56+N59+N63+N64+N65</f>
        <v>43944.789999999994</v>
      </c>
      <c r="O44" s="90">
        <f t="shared" si="2"/>
        <v>104.44911534390472</v>
      </c>
      <c r="P44" s="90">
        <f t="shared" si="3"/>
        <v>55.009985658776408</v>
      </c>
      <c r="Q44" s="90">
        <f t="shared" si="4"/>
        <v>316.45867046813129</v>
      </c>
      <c r="R44" s="90">
        <f t="shared" si="5"/>
        <v>81.710060565582452</v>
      </c>
      <c r="S44" s="90">
        <f t="shared" si="6"/>
        <v>177.37999999999965</v>
      </c>
      <c r="T44" s="90">
        <f t="shared" si="7"/>
        <v>-20297.109999999997</v>
      </c>
      <c r="U44" s="90">
        <f t="shared" si="8"/>
        <v>10446.75</v>
      </c>
      <c r="V44" s="90">
        <f t="shared" si="9"/>
        <v>-9836.580000000009</v>
      </c>
      <c r="W44" s="90">
        <v>17.73</v>
      </c>
      <c r="X44" s="90">
        <v>25.63</v>
      </c>
      <c r="Y44" s="90">
        <v>111.84</v>
      </c>
      <c r="Z44" s="90">
        <v>33.03</v>
      </c>
      <c r="AA44" s="58"/>
      <c r="AB44" s="59"/>
    </row>
    <row r="45" spans="1:28" s="60" customFormat="1" ht="31.5" x14ac:dyDescent="0.3">
      <c r="A45" s="98" t="s">
        <v>68</v>
      </c>
      <c r="B45" s="63"/>
      <c r="C45" s="90">
        <v>23490.5</v>
      </c>
      <c r="D45" s="90">
        <v>96833.19</v>
      </c>
      <c r="E45" s="90">
        <v>13655.49</v>
      </c>
      <c r="F45" s="90">
        <v>133979.18</v>
      </c>
      <c r="G45" s="90">
        <v>3697.42</v>
      </c>
      <c r="H45" s="90">
        <v>45218</v>
      </c>
      <c r="I45" s="90">
        <v>3537.68</v>
      </c>
      <c r="J45" s="90">
        <f>J44-J66</f>
        <v>52453.100000000006</v>
      </c>
      <c r="K45" s="90">
        <v>4130.53</v>
      </c>
      <c r="L45" s="90">
        <v>24340.48</v>
      </c>
      <c r="M45" s="90">
        <v>16136.16</v>
      </c>
      <c r="N45" s="90">
        <f>N44-N66</f>
        <v>44607.169999999991</v>
      </c>
      <c r="O45" s="90">
        <f t="shared" si="2"/>
        <v>111.71384370723368</v>
      </c>
      <c r="P45" s="90">
        <f t="shared" si="3"/>
        <v>53.82918306868946</v>
      </c>
      <c r="Q45" s="90">
        <f t="shared" si="4"/>
        <v>456.12265665633981</v>
      </c>
      <c r="R45" s="90">
        <f t="shared" si="5"/>
        <v>85.042008956572602</v>
      </c>
      <c r="S45" s="90">
        <f t="shared" si="6"/>
        <v>433.10999999999967</v>
      </c>
      <c r="T45" s="90">
        <f t="shared" si="7"/>
        <v>-20877.52</v>
      </c>
      <c r="U45" s="90">
        <f t="shared" si="8"/>
        <v>12598.48</v>
      </c>
      <c r="V45" s="90">
        <f t="shared" si="9"/>
        <v>-7845.9300000000148</v>
      </c>
      <c r="W45" s="90">
        <v>17.579999999999998</v>
      </c>
      <c r="X45" s="90">
        <v>25.14</v>
      </c>
      <c r="Y45" s="90">
        <v>118.17</v>
      </c>
      <c r="Z45" s="90">
        <v>33.29</v>
      </c>
      <c r="AA45" s="58"/>
      <c r="AB45" s="59"/>
    </row>
    <row r="46" spans="1:28" ht="30.75" customHeight="1" x14ac:dyDescent="0.3">
      <c r="A46" s="101" t="s">
        <v>69</v>
      </c>
      <c r="B46" s="20" t="s">
        <v>70</v>
      </c>
      <c r="C46" s="18">
        <v>16522.3</v>
      </c>
      <c r="D46" s="18">
        <v>58215.31</v>
      </c>
      <c r="E46" s="18">
        <v>9701.18</v>
      </c>
      <c r="F46" s="18">
        <v>84438.79</v>
      </c>
      <c r="G46" s="18">
        <v>1332.94</v>
      </c>
      <c r="H46" s="18">
        <v>5953.44</v>
      </c>
      <c r="I46" s="18">
        <v>1071.47</v>
      </c>
      <c r="J46" s="18">
        <v>8357.85</v>
      </c>
      <c r="K46" s="18">
        <v>1553.14</v>
      </c>
      <c r="L46" s="18">
        <v>12266.09</v>
      </c>
      <c r="M46" s="18">
        <v>1416.69</v>
      </c>
      <c r="N46" s="153">
        <v>15235.92</v>
      </c>
      <c r="O46" s="154">
        <f t="shared" si="2"/>
        <v>116.51987336264199</v>
      </c>
      <c r="P46" s="154">
        <f t="shared" si="3"/>
        <v>206.03365449219277</v>
      </c>
      <c r="Q46" s="154">
        <f t="shared" si="4"/>
        <v>132.21928752088252</v>
      </c>
      <c r="R46" s="154">
        <f t="shared" si="5"/>
        <v>182.29472890755397</v>
      </c>
      <c r="S46" s="154">
        <f t="shared" si="6"/>
        <v>220.20000000000005</v>
      </c>
      <c r="T46" s="154">
        <f t="shared" si="7"/>
        <v>6312.6500000000005</v>
      </c>
      <c r="U46" s="154">
        <f t="shared" si="8"/>
        <v>345.22</v>
      </c>
      <c r="V46" s="154">
        <f t="shared" si="9"/>
        <v>6878.07</v>
      </c>
      <c r="W46" s="153">
        <v>9.4</v>
      </c>
      <c r="X46" s="153">
        <v>21.07</v>
      </c>
      <c r="Y46" s="18">
        <v>14.6</v>
      </c>
      <c r="Z46" s="18">
        <v>18.04</v>
      </c>
      <c r="AA46" s="15"/>
      <c r="AB46" s="5"/>
    </row>
    <row r="47" spans="1:28" ht="94.5" hidden="1" x14ac:dyDescent="0.3">
      <c r="A47" s="100" t="s">
        <v>71</v>
      </c>
      <c r="B47" s="17" t="s">
        <v>72</v>
      </c>
      <c r="C47" s="18">
        <v>7423.7</v>
      </c>
      <c r="D47" s="18">
        <v>45912.639999999999</v>
      </c>
      <c r="E47" s="18">
        <v>0</v>
      </c>
      <c r="F47" s="18">
        <v>53336.34</v>
      </c>
      <c r="G47" s="18">
        <v>513.80999999999995</v>
      </c>
      <c r="H47" s="18">
        <v>4628.95</v>
      </c>
      <c r="I47" s="18">
        <v>0</v>
      </c>
      <c r="J47" s="18">
        <v>5142.76</v>
      </c>
      <c r="K47" s="18">
        <v>891.39</v>
      </c>
      <c r="L47" s="18">
        <v>5309.84</v>
      </c>
      <c r="M47" s="18">
        <v>0</v>
      </c>
      <c r="N47" s="153">
        <v>6201.23</v>
      </c>
      <c r="O47" s="154">
        <f t="shared" si="2"/>
        <v>173.48630816838912</v>
      </c>
      <c r="P47" s="154">
        <f t="shared" si="3"/>
        <v>114.70938333747395</v>
      </c>
      <c r="Q47" s="154" t="e">
        <f t="shared" si="4"/>
        <v>#DIV/0!</v>
      </c>
      <c r="R47" s="154">
        <f t="shared" si="5"/>
        <v>120.58174987749767</v>
      </c>
      <c r="S47" s="154">
        <f t="shared" si="6"/>
        <v>377.58000000000004</v>
      </c>
      <c r="T47" s="154">
        <f t="shared" si="7"/>
        <v>680.89000000000033</v>
      </c>
      <c r="U47" s="154">
        <f t="shared" si="8"/>
        <v>0</v>
      </c>
      <c r="V47" s="154">
        <f t="shared" si="9"/>
        <v>1058.4699999999993</v>
      </c>
      <c r="W47" s="153">
        <v>12.01</v>
      </c>
      <c r="X47" s="153">
        <v>11.57</v>
      </c>
      <c r="Y47" s="18">
        <v>0</v>
      </c>
      <c r="Z47" s="18">
        <v>11.63</v>
      </c>
      <c r="AA47" s="15"/>
      <c r="AB47" s="5"/>
    </row>
    <row r="48" spans="1:28" ht="110.25" hidden="1" x14ac:dyDescent="0.3">
      <c r="A48" s="103" t="s">
        <v>73</v>
      </c>
      <c r="B48" s="17" t="s">
        <v>74</v>
      </c>
      <c r="C48" s="18">
        <v>3001</v>
      </c>
      <c r="D48" s="18">
        <v>9470</v>
      </c>
      <c r="E48" s="18">
        <v>7010.82</v>
      </c>
      <c r="F48" s="18">
        <v>19481.82</v>
      </c>
      <c r="G48" s="18">
        <v>164</v>
      </c>
      <c r="H48" s="18">
        <v>1138.3800000000001</v>
      </c>
      <c r="I48" s="18">
        <v>894.58</v>
      </c>
      <c r="J48" s="18">
        <v>2196.96</v>
      </c>
      <c r="K48" s="18">
        <v>94.7</v>
      </c>
      <c r="L48" s="18">
        <v>6786.31</v>
      </c>
      <c r="M48" s="18">
        <v>1175.32</v>
      </c>
      <c r="N48" s="153">
        <v>8056.33</v>
      </c>
      <c r="O48" s="154">
        <f t="shared" si="2"/>
        <v>57.743902439024396</v>
      </c>
      <c r="P48" s="154">
        <f t="shared" si="3"/>
        <v>596.13749363130057</v>
      </c>
      <c r="Q48" s="154">
        <f t="shared" si="4"/>
        <v>131.38232466632385</v>
      </c>
      <c r="R48" s="154">
        <f t="shared" si="5"/>
        <v>366.7035357949166</v>
      </c>
      <c r="S48" s="154">
        <f t="shared" si="6"/>
        <v>-69.3</v>
      </c>
      <c r="T48" s="154">
        <f t="shared" si="7"/>
        <v>5647.93</v>
      </c>
      <c r="U48" s="154">
        <f t="shared" si="8"/>
        <v>280.7399999999999</v>
      </c>
      <c r="V48" s="154">
        <f t="shared" si="9"/>
        <v>5859.37</v>
      </c>
      <c r="W48" s="153">
        <v>3.16</v>
      </c>
      <c r="X48" s="153">
        <v>71.66</v>
      </c>
      <c r="Y48" s="18">
        <v>16.760000000000002</v>
      </c>
      <c r="Z48" s="18">
        <v>41.35</v>
      </c>
      <c r="AA48" s="15"/>
      <c r="AB48" s="5"/>
    </row>
    <row r="49" spans="1:28" ht="141.75" hidden="1" x14ac:dyDescent="0.3">
      <c r="A49" s="100" t="s">
        <v>75</v>
      </c>
      <c r="B49" s="17" t="s">
        <v>76</v>
      </c>
      <c r="C49" s="18">
        <v>0</v>
      </c>
      <c r="D49" s="18">
        <v>0</v>
      </c>
      <c r="E49" s="18">
        <v>193.5</v>
      </c>
      <c r="F49" s="18">
        <v>193.5</v>
      </c>
      <c r="G49" s="18">
        <v>0</v>
      </c>
      <c r="H49" s="18">
        <v>0</v>
      </c>
      <c r="I49" s="18">
        <v>42.53</v>
      </c>
      <c r="J49" s="18">
        <v>42.53</v>
      </c>
      <c r="K49" s="18">
        <v>0</v>
      </c>
      <c r="L49" s="18">
        <v>0</v>
      </c>
      <c r="M49" s="18">
        <v>21.89</v>
      </c>
      <c r="N49" s="153">
        <v>21.89</v>
      </c>
      <c r="O49" s="154" t="e">
        <f t="shared" si="2"/>
        <v>#DIV/0!</v>
      </c>
      <c r="P49" s="154" t="e">
        <f t="shared" si="3"/>
        <v>#DIV/0!</v>
      </c>
      <c r="Q49" s="154">
        <f t="shared" si="4"/>
        <v>51.469550905243359</v>
      </c>
      <c r="R49" s="154">
        <f t="shared" si="5"/>
        <v>51.469550905243359</v>
      </c>
      <c r="S49" s="154">
        <f t="shared" si="6"/>
        <v>0</v>
      </c>
      <c r="T49" s="154">
        <f t="shared" si="7"/>
        <v>0</v>
      </c>
      <c r="U49" s="154">
        <f t="shared" si="8"/>
        <v>-20.64</v>
      </c>
      <c r="V49" s="154">
        <f t="shared" si="9"/>
        <v>-20.64</v>
      </c>
      <c r="W49" s="153">
        <v>0</v>
      </c>
      <c r="X49" s="153">
        <v>0</v>
      </c>
      <c r="Y49" s="18">
        <v>11.31</v>
      </c>
      <c r="Z49" s="18">
        <v>11.31</v>
      </c>
      <c r="AA49" s="15"/>
      <c r="AB49" s="5"/>
    </row>
    <row r="50" spans="1:28" ht="110.25" hidden="1" x14ac:dyDescent="0.3">
      <c r="A50" s="100" t="s">
        <v>77</v>
      </c>
      <c r="B50" s="17" t="s">
        <v>78</v>
      </c>
      <c r="C50" s="18">
        <v>0</v>
      </c>
      <c r="D50" s="18">
        <v>1994.67</v>
      </c>
      <c r="E50" s="18">
        <v>1232.8599999999999</v>
      </c>
      <c r="F50" s="18">
        <v>3227.53</v>
      </c>
      <c r="G50" s="18">
        <v>0</v>
      </c>
      <c r="H50" s="18">
        <v>90.03</v>
      </c>
      <c r="I50" s="18">
        <v>117.03</v>
      </c>
      <c r="J50" s="18">
        <v>207.06</v>
      </c>
      <c r="K50" s="18">
        <v>0</v>
      </c>
      <c r="L50" s="18">
        <v>74.760000000000005</v>
      </c>
      <c r="M50" s="18">
        <v>67.709999999999994</v>
      </c>
      <c r="N50" s="153">
        <v>142.47</v>
      </c>
      <c r="O50" s="154" t="e">
        <f t="shared" si="2"/>
        <v>#DIV/0!</v>
      </c>
      <c r="P50" s="154">
        <f t="shared" si="3"/>
        <v>83.038987004331901</v>
      </c>
      <c r="Q50" s="154">
        <f t="shared" si="4"/>
        <v>57.856959753909244</v>
      </c>
      <c r="R50" s="154">
        <f t="shared" si="5"/>
        <v>68.806143146913925</v>
      </c>
      <c r="S50" s="154">
        <f t="shared" si="6"/>
        <v>0</v>
      </c>
      <c r="T50" s="154">
        <f t="shared" si="7"/>
        <v>-15.269999999999996</v>
      </c>
      <c r="U50" s="154">
        <f t="shared" si="8"/>
        <v>-49.320000000000007</v>
      </c>
      <c r="V50" s="154">
        <f t="shared" si="9"/>
        <v>-64.59</v>
      </c>
      <c r="W50" s="153">
        <v>0</v>
      </c>
      <c r="X50" s="153">
        <v>3.75</v>
      </c>
      <c r="Y50" s="18">
        <v>5.49</v>
      </c>
      <c r="Z50" s="18">
        <v>4.41</v>
      </c>
      <c r="AA50" s="15"/>
      <c r="AB50" s="5"/>
    </row>
    <row r="51" spans="1:28" ht="63" hidden="1" x14ac:dyDescent="0.3">
      <c r="A51" s="100" t="s">
        <v>79</v>
      </c>
      <c r="B51" s="17" t="s">
        <v>80</v>
      </c>
      <c r="C51" s="18">
        <v>5490.4</v>
      </c>
      <c r="D51" s="18">
        <v>0</v>
      </c>
      <c r="E51" s="18">
        <v>0</v>
      </c>
      <c r="F51" s="18">
        <v>5490.4</v>
      </c>
      <c r="G51" s="18">
        <v>590.17999999999995</v>
      </c>
      <c r="H51" s="18">
        <v>0</v>
      </c>
      <c r="I51" s="18">
        <v>0</v>
      </c>
      <c r="J51" s="18">
        <v>590.17999999999995</v>
      </c>
      <c r="K51" s="18">
        <v>509.24</v>
      </c>
      <c r="L51" s="18">
        <v>0</v>
      </c>
      <c r="M51" s="18">
        <v>0</v>
      </c>
      <c r="N51" s="153">
        <v>509.24</v>
      </c>
      <c r="O51" s="154">
        <f t="shared" si="2"/>
        <v>86.28554000474432</v>
      </c>
      <c r="P51" s="154" t="e">
        <f t="shared" si="3"/>
        <v>#DIV/0!</v>
      </c>
      <c r="Q51" s="154" t="e">
        <f t="shared" si="4"/>
        <v>#DIV/0!</v>
      </c>
      <c r="R51" s="154">
        <f t="shared" si="5"/>
        <v>86.28554000474432</v>
      </c>
      <c r="S51" s="154">
        <f t="shared" si="6"/>
        <v>-80.939999999999941</v>
      </c>
      <c r="T51" s="154">
        <f t="shared" si="7"/>
        <v>0</v>
      </c>
      <c r="U51" s="154">
        <f t="shared" si="8"/>
        <v>0</v>
      </c>
      <c r="V51" s="154">
        <f t="shared" si="9"/>
        <v>-80.939999999999941</v>
      </c>
      <c r="W51" s="153">
        <v>9.2799999999999994</v>
      </c>
      <c r="X51" s="153">
        <v>0</v>
      </c>
      <c r="Y51" s="18">
        <v>0</v>
      </c>
      <c r="Z51" s="18">
        <v>9.2799999999999994</v>
      </c>
      <c r="AA51" s="15"/>
      <c r="AB51" s="5"/>
    </row>
    <row r="52" spans="1:28" ht="31.5" hidden="1" x14ac:dyDescent="0.3">
      <c r="A52" s="100" t="s">
        <v>81</v>
      </c>
      <c r="B52" s="17" t="s">
        <v>82</v>
      </c>
      <c r="C52" s="18">
        <v>360</v>
      </c>
      <c r="D52" s="18">
        <v>0</v>
      </c>
      <c r="E52" s="18">
        <v>0</v>
      </c>
      <c r="F52" s="18">
        <v>360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53">
        <v>0</v>
      </c>
      <c r="O52" s="154" t="e">
        <f t="shared" si="2"/>
        <v>#DIV/0!</v>
      </c>
      <c r="P52" s="154" t="e">
        <f t="shared" si="3"/>
        <v>#DIV/0!</v>
      </c>
      <c r="Q52" s="154" t="e">
        <f t="shared" si="4"/>
        <v>#DIV/0!</v>
      </c>
      <c r="R52" s="154" t="e">
        <f t="shared" si="5"/>
        <v>#DIV/0!</v>
      </c>
      <c r="S52" s="154">
        <f t="shared" si="6"/>
        <v>0</v>
      </c>
      <c r="T52" s="154">
        <f t="shared" si="7"/>
        <v>0</v>
      </c>
      <c r="U52" s="154">
        <f t="shared" si="8"/>
        <v>0</v>
      </c>
      <c r="V52" s="154">
        <f t="shared" si="9"/>
        <v>0</v>
      </c>
      <c r="W52" s="153">
        <v>0</v>
      </c>
      <c r="X52" s="153">
        <v>0</v>
      </c>
      <c r="Y52" s="18">
        <v>0</v>
      </c>
      <c r="Z52" s="18">
        <v>0</v>
      </c>
      <c r="AA52" s="15"/>
      <c r="AB52" s="5"/>
    </row>
    <row r="53" spans="1:28" ht="126" hidden="1" x14ac:dyDescent="0.3">
      <c r="A53" s="100" t="s">
        <v>83</v>
      </c>
      <c r="B53" s="17" t="s">
        <v>84</v>
      </c>
      <c r="C53" s="18">
        <v>0</v>
      </c>
      <c r="D53" s="18">
        <v>0</v>
      </c>
      <c r="E53" s="18">
        <v>100</v>
      </c>
      <c r="F53" s="18">
        <v>100</v>
      </c>
      <c r="G53" s="18">
        <v>0</v>
      </c>
      <c r="H53" s="18">
        <v>1.32</v>
      </c>
      <c r="I53" s="18">
        <v>0</v>
      </c>
      <c r="J53" s="18">
        <v>1.32</v>
      </c>
      <c r="K53" s="18">
        <v>0</v>
      </c>
      <c r="L53" s="18">
        <v>6.65</v>
      </c>
      <c r="M53" s="18">
        <v>31.02</v>
      </c>
      <c r="N53" s="153">
        <v>37.67</v>
      </c>
      <c r="O53" s="154" t="e">
        <f t="shared" si="2"/>
        <v>#DIV/0!</v>
      </c>
      <c r="P53" s="154">
        <f t="shared" si="3"/>
        <v>503.78787878787881</v>
      </c>
      <c r="Q53" s="154" t="e">
        <f t="shared" si="4"/>
        <v>#DIV/0!</v>
      </c>
      <c r="R53" s="154">
        <f t="shared" si="5"/>
        <v>2853.787878787879</v>
      </c>
      <c r="S53" s="154">
        <f t="shared" si="6"/>
        <v>0</v>
      </c>
      <c r="T53" s="154">
        <f t="shared" si="7"/>
        <v>5.33</v>
      </c>
      <c r="U53" s="154">
        <f t="shared" si="8"/>
        <v>31.02</v>
      </c>
      <c r="V53" s="154">
        <f t="shared" si="9"/>
        <v>36.35</v>
      </c>
      <c r="W53" s="153">
        <v>0</v>
      </c>
      <c r="X53" s="153">
        <v>0</v>
      </c>
      <c r="Y53" s="18">
        <v>31.02</v>
      </c>
      <c r="Z53" s="18">
        <v>37.67</v>
      </c>
      <c r="AA53" s="15"/>
      <c r="AB53" s="5"/>
    </row>
    <row r="54" spans="1:28" ht="110.25" hidden="1" x14ac:dyDescent="0.3">
      <c r="A54" s="104" t="s">
        <v>85</v>
      </c>
      <c r="B54" s="17" t="s">
        <v>86</v>
      </c>
      <c r="C54" s="18">
        <v>247.2</v>
      </c>
      <c r="D54" s="18">
        <v>838</v>
      </c>
      <c r="E54" s="18">
        <v>1164</v>
      </c>
      <c r="F54" s="18">
        <v>2249.1999999999998</v>
      </c>
      <c r="G54" s="18">
        <v>64.959999999999994</v>
      </c>
      <c r="H54" s="18">
        <v>94.75</v>
      </c>
      <c r="I54" s="18">
        <v>17.329999999999998</v>
      </c>
      <c r="J54" s="18">
        <v>177.04</v>
      </c>
      <c r="K54" s="18">
        <v>57.82</v>
      </c>
      <c r="L54" s="18">
        <v>88.54</v>
      </c>
      <c r="M54" s="18">
        <v>120.76</v>
      </c>
      <c r="N54" s="153">
        <v>267.12</v>
      </c>
      <c r="O54" s="154">
        <f t="shared" si="2"/>
        <v>89.008620689655174</v>
      </c>
      <c r="P54" s="154">
        <f t="shared" si="3"/>
        <v>93.445910290237478</v>
      </c>
      <c r="Q54" s="154">
        <f t="shared" si="4"/>
        <v>696.82631275245251</v>
      </c>
      <c r="R54" s="154">
        <f t="shared" si="5"/>
        <v>150.88115680072301</v>
      </c>
      <c r="S54" s="154">
        <f t="shared" si="6"/>
        <v>-7.1399999999999935</v>
      </c>
      <c r="T54" s="154">
        <f t="shared" si="7"/>
        <v>-6.2099999999999937</v>
      </c>
      <c r="U54" s="154">
        <f t="shared" si="8"/>
        <v>103.43</v>
      </c>
      <c r="V54" s="154">
        <f t="shared" si="9"/>
        <v>90.080000000000013</v>
      </c>
      <c r="W54" s="153">
        <v>23.39</v>
      </c>
      <c r="X54" s="153">
        <v>10.57</v>
      </c>
      <c r="Y54" s="18">
        <v>10.37</v>
      </c>
      <c r="Z54" s="18">
        <v>11.88</v>
      </c>
      <c r="AA54" s="15"/>
      <c r="AB54" s="5"/>
    </row>
    <row r="55" spans="1:28" ht="31.5" x14ac:dyDescent="0.3">
      <c r="A55" s="101" t="s">
        <v>87</v>
      </c>
      <c r="B55" s="20" t="s">
        <v>88</v>
      </c>
      <c r="C55" s="18">
        <v>443.3</v>
      </c>
      <c r="D55" s="18">
        <v>2929.83</v>
      </c>
      <c r="E55" s="18">
        <v>0</v>
      </c>
      <c r="F55" s="18">
        <v>3373.13</v>
      </c>
      <c r="G55" s="18">
        <v>6.29</v>
      </c>
      <c r="H55" s="18">
        <v>347.94</v>
      </c>
      <c r="I55" s="18">
        <v>0</v>
      </c>
      <c r="J55" s="18">
        <v>354.23</v>
      </c>
      <c r="K55" s="18">
        <v>-31.19</v>
      </c>
      <c r="L55" s="18">
        <v>80.17</v>
      </c>
      <c r="M55" s="18">
        <v>0</v>
      </c>
      <c r="N55" s="153">
        <v>48.98</v>
      </c>
      <c r="O55" s="154">
        <f t="shared" si="2"/>
        <v>-495.86645468998415</v>
      </c>
      <c r="P55" s="154">
        <f t="shared" si="3"/>
        <v>23.041328964764041</v>
      </c>
      <c r="Q55" s="154" t="e">
        <f t="shared" si="4"/>
        <v>#DIV/0!</v>
      </c>
      <c r="R55" s="154">
        <f t="shared" si="5"/>
        <v>13.827174434689326</v>
      </c>
      <c r="S55" s="154">
        <f t="shared" si="6"/>
        <v>-37.480000000000004</v>
      </c>
      <c r="T55" s="154">
        <f t="shared" si="7"/>
        <v>-267.77</v>
      </c>
      <c r="U55" s="154">
        <f t="shared" si="8"/>
        <v>0</v>
      </c>
      <c r="V55" s="154">
        <f t="shared" si="9"/>
        <v>-305.25</v>
      </c>
      <c r="W55" s="153">
        <v>-7.04</v>
      </c>
      <c r="X55" s="153">
        <v>2.74</v>
      </c>
      <c r="Y55" s="18">
        <v>0</v>
      </c>
      <c r="Z55" s="18">
        <v>1.45</v>
      </c>
      <c r="AA55" s="15"/>
      <c r="AB55" s="5"/>
    </row>
    <row r="56" spans="1:28" ht="27.75" customHeight="1" x14ac:dyDescent="0.3">
      <c r="A56" s="105" t="s">
        <v>89</v>
      </c>
      <c r="B56" s="20" t="s">
        <v>90</v>
      </c>
      <c r="C56" s="18">
        <v>253.4</v>
      </c>
      <c r="D56" s="18">
        <v>18557.57</v>
      </c>
      <c r="E56" s="18">
        <v>2247.81</v>
      </c>
      <c r="F56" s="18">
        <v>21058.78</v>
      </c>
      <c r="G56" s="18">
        <v>83.49</v>
      </c>
      <c r="H56" s="18">
        <v>35625.49</v>
      </c>
      <c r="I56" s="18">
        <v>159.46</v>
      </c>
      <c r="J56" s="18">
        <v>35868.44</v>
      </c>
      <c r="K56" s="18">
        <v>25.59</v>
      </c>
      <c r="L56" s="18">
        <v>4850.84</v>
      </c>
      <c r="M56" s="18">
        <v>353.36</v>
      </c>
      <c r="N56" s="153">
        <v>5229.79</v>
      </c>
      <c r="O56" s="154">
        <f t="shared" si="2"/>
        <v>30.650377290693498</v>
      </c>
      <c r="P56" s="154">
        <f t="shared" si="3"/>
        <v>13.616205699907567</v>
      </c>
      <c r="Q56" s="154">
        <f t="shared" si="4"/>
        <v>221.59789288849868</v>
      </c>
      <c r="R56" s="154">
        <f t="shared" si="5"/>
        <v>14.580477991236863</v>
      </c>
      <c r="S56" s="154">
        <f t="shared" si="6"/>
        <v>-57.899999999999991</v>
      </c>
      <c r="T56" s="154">
        <f t="shared" si="7"/>
        <v>-30774.649999999998</v>
      </c>
      <c r="U56" s="154">
        <f t="shared" si="8"/>
        <v>193.9</v>
      </c>
      <c r="V56" s="154">
        <f t="shared" si="9"/>
        <v>-30638.65</v>
      </c>
      <c r="W56" s="153">
        <v>10.1</v>
      </c>
      <c r="X56" s="153">
        <v>26.14</v>
      </c>
      <c r="Y56" s="18">
        <v>15.72</v>
      </c>
      <c r="Z56" s="18">
        <v>24.83</v>
      </c>
      <c r="AA56" s="15"/>
      <c r="AB56" s="5"/>
    </row>
    <row r="57" spans="1:28" ht="19.5" hidden="1" x14ac:dyDescent="0.3">
      <c r="A57" s="106" t="s">
        <v>91</v>
      </c>
      <c r="B57" s="17" t="s">
        <v>92</v>
      </c>
      <c r="C57" s="18">
        <v>113.4</v>
      </c>
      <c r="D57" s="18">
        <v>12321.37</v>
      </c>
      <c r="E57" s="18">
        <v>852.3</v>
      </c>
      <c r="F57" s="18">
        <v>13287.07</v>
      </c>
      <c r="G57" s="18">
        <v>45.1</v>
      </c>
      <c r="H57" s="18">
        <v>2300.62</v>
      </c>
      <c r="I57" s="18">
        <v>74.86</v>
      </c>
      <c r="J57" s="18">
        <v>2420.58</v>
      </c>
      <c r="K57" s="18">
        <v>0</v>
      </c>
      <c r="L57" s="18">
        <v>876.14</v>
      </c>
      <c r="M57" s="18">
        <v>82.67</v>
      </c>
      <c r="N57" s="153">
        <v>958.81</v>
      </c>
      <c r="O57" s="154">
        <f t="shared" si="2"/>
        <v>0</v>
      </c>
      <c r="P57" s="154">
        <f t="shared" si="3"/>
        <v>38.082777686015071</v>
      </c>
      <c r="Q57" s="154">
        <f t="shared" si="4"/>
        <v>110.4328079080951</v>
      </c>
      <c r="R57" s="154">
        <f t="shared" si="5"/>
        <v>39.610754447281231</v>
      </c>
      <c r="S57" s="154">
        <f t="shared" si="6"/>
        <v>-45.1</v>
      </c>
      <c r="T57" s="154">
        <f t="shared" si="7"/>
        <v>-1424.48</v>
      </c>
      <c r="U57" s="154">
        <f t="shared" si="8"/>
        <v>7.8100000000000023</v>
      </c>
      <c r="V57" s="154">
        <f t="shared" si="9"/>
        <v>-1461.77</v>
      </c>
      <c r="W57" s="153">
        <v>0</v>
      </c>
      <c r="X57" s="153">
        <v>7.11</v>
      </c>
      <c r="Y57" s="18">
        <v>9.6999999999999993</v>
      </c>
      <c r="Z57" s="18">
        <v>7.22</v>
      </c>
      <c r="AA57" s="15"/>
      <c r="AB57" s="5"/>
    </row>
    <row r="58" spans="1:28" ht="19.5" hidden="1" x14ac:dyDescent="0.3">
      <c r="A58" s="106" t="s">
        <v>93</v>
      </c>
      <c r="B58" s="17" t="s">
        <v>94</v>
      </c>
      <c r="C58" s="18">
        <v>140</v>
      </c>
      <c r="D58" s="18">
        <v>6236.2</v>
      </c>
      <c r="E58" s="18">
        <v>1395.51</v>
      </c>
      <c r="F58" s="18">
        <v>7771.71</v>
      </c>
      <c r="G58" s="18">
        <v>38.39</v>
      </c>
      <c r="H58" s="18">
        <v>33324.86</v>
      </c>
      <c r="I58" s="18">
        <v>84.6</v>
      </c>
      <c r="J58" s="18">
        <v>33447.85</v>
      </c>
      <c r="K58" s="18">
        <v>25.59</v>
      </c>
      <c r="L58" s="18">
        <v>3974.71</v>
      </c>
      <c r="M58" s="18">
        <v>270.69</v>
      </c>
      <c r="N58" s="153">
        <v>4270.99</v>
      </c>
      <c r="O58" s="154">
        <f t="shared" si="2"/>
        <v>66.657983849960928</v>
      </c>
      <c r="P58" s="154">
        <f t="shared" si="3"/>
        <v>11.927161884551053</v>
      </c>
      <c r="Q58" s="154">
        <f t="shared" si="4"/>
        <v>319.96453900709218</v>
      </c>
      <c r="R58" s="154">
        <f t="shared" si="5"/>
        <v>12.769101750934663</v>
      </c>
      <c r="S58" s="154">
        <f t="shared" si="6"/>
        <v>-12.8</v>
      </c>
      <c r="T58" s="154">
        <f t="shared" si="7"/>
        <v>-29350.15</v>
      </c>
      <c r="U58" s="154">
        <f t="shared" si="8"/>
        <v>186.09</v>
      </c>
      <c r="V58" s="154">
        <f t="shared" si="9"/>
        <v>-29176.86</v>
      </c>
      <c r="W58" s="153">
        <v>18.28</v>
      </c>
      <c r="X58" s="153">
        <v>63.74</v>
      </c>
      <c r="Y58" s="18">
        <v>19.399999999999999</v>
      </c>
      <c r="Z58" s="18">
        <v>54.96</v>
      </c>
      <c r="AA58" s="15"/>
      <c r="AB58" s="5"/>
    </row>
    <row r="59" spans="1:28" ht="47.25" x14ac:dyDescent="0.3">
      <c r="A59" s="101" t="s">
        <v>95</v>
      </c>
      <c r="B59" s="20" t="s">
        <v>96</v>
      </c>
      <c r="C59" s="18">
        <v>4284.5</v>
      </c>
      <c r="D59" s="18">
        <v>10495.2</v>
      </c>
      <c r="E59" s="18">
        <v>1254</v>
      </c>
      <c r="F59" s="18">
        <v>16033.7</v>
      </c>
      <c r="G59" s="18">
        <v>738.57</v>
      </c>
      <c r="H59" s="18">
        <v>1505.43</v>
      </c>
      <c r="I59" s="18">
        <v>2207.86</v>
      </c>
      <c r="J59" s="18">
        <v>4451.8599999999997</v>
      </c>
      <c r="K59" s="18">
        <v>1736.08</v>
      </c>
      <c r="L59" s="18">
        <v>6270.17</v>
      </c>
      <c r="M59" s="18">
        <v>14242.09</v>
      </c>
      <c r="N59" s="153">
        <v>22248.34</v>
      </c>
      <c r="O59" s="154">
        <f t="shared" si="2"/>
        <v>235.05964228170652</v>
      </c>
      <c r="P59" s="154">
        <f t="shared" si="3"/>
        <v>416.50359033631582</v>
      </c>
      <c r="Q59" s="154">
        <f t="shared" si="4"/>
        <v>645.06309276856314</v>
      </c>
      <c r="R59" s="154">
        <f t="shared" si="5"/>
        <v>499.75381076673574</v>
      </c>
      <c r="S59" s="154">
        <f t="shared" si="6"/>
        <v>997.50999999999988</v>
      </c>
      <c r="T59" s="154">
        <f t="shared" si="7"/>
        <v>4764.74</v>
      </c>
      <c r="U59" s="154">
        <f t="shared" si="8"/>
        <v>12034.23</v>
      </c>
      <c r="V59" s="154">
        <f t="shared" si="9"/>
        <v>17796.48</v>
      </c>
      <c r="W59" s="153">
        <v>40.520000000000003</v>
      </c>
      <c r="X59" s="153">
        <v>59.74</v>
      </c>
      <c r="Y59" s="18">
        <v>1135.73</v>
      </c>
      <c r="Z59" s="18">
        <v>138.76</v>
      </c>
      <c r="AA59" s="15"/>
      <c r="AB59" s="5"/>
    </row>
    <row r="60" spans="1:28" ht="126" hidden="1" x14ac:dyDescent="0.3">
      <c r="A60" s="100" t="s">
        <v>97</v>
      </c>
      <c r="B60" s="17" t="s">
        <v>98</v>
      </c>
      <c r="C60" s="18">
        <v>1424.7</v>
      </c>
      <c r="D60" s="18">
        <v>3621.7</v>
      </c>
      <c r="E60" s="18">
        <v>0</v>
      </c>
      <c r="F60" s="18">
        <v>5046.3999999999996</v>
      </c>
      <c r="G60" s="18">
        <v>257.52999999999997</v>
      </c>
      <c r="H60" s="18">
        <v>602.05999999999995</v>
      </c>
      <c r="I60" s="18">
        <v>81.900000000000006</v>
      </c>
      <c r="J60" s="18">
        <v>941.49</v>
      </c>
      <c r="K60" s="18">
        <v>115.09</v>
      </c>
      <c r="L60" s="18">
        <v>85.02</v>
      </c>
      <c r="M60" s="18">
        <v>0</v>
      </c>
      <c r="N60" s="153">
        <v>200.11</v>
      </c>
      <c r="O60" s="154">
        <f t="shared" si="2"/>
        <v>44.689939036228793</v>
      </c>
      <c r="P60" s="154">
        <f t="shared" si="3"/>
        <v>14.121516127960669</v>
      </c>
      <c r="Q60" s="154">
        <f t="shared" si="4"/>
        <v>0</v>
      </c>
      <c r="R60" s="154">
        <f t="shared" si="5"/>
        <v>21.254607059023467</v>
      </c>
      <c r="S60" s="154">
        <f t="shared" si="6"/>
        <v>-142.43999999999997</v>
      </c>
      <c r="T60" s="154">
        <f t="shared" si="7"/>
        <v>-517.04</v>
      </c>
      <c r="U60" s="154">
        <f t="shared" si="8"/>
        <v>-81.900000000000006</v>
      </c>
      <c r="V60" s="154">
        <f t="shared" si="9"/>
        <v>-741.38</v>
      </c>
      <c r="W60" s="153">
        <v>8.08</v>
      </c>
      <c r="X60" s="153">
        <v>2.35</v>
      </c>
      <c r="Y60" s="18">
        <v>0</v>
      </c>
      <c r="Z60" s="18">
        <v>3.97</v>
      </c>
      <c r="AA60" s="15"/>
      <c r="AB60" s="5"/>
    </row>
    <row r="61" spans="1:28" ht="47.25" hidden="1" x14ac:dyDescent="0.3">
      <c r="A61" s="100" t="s">
        <v>99</v>
      </c>
      <c r="B61" s="17" t="s">
        <v>100</v>
      </c>
      <c r="C61" s="18">
        <v>2859.8</v>
      </c>
      <c r="D61" s="18">
        <v>5973.5</v>
      </c>
      <c r="E61" s="18">
        <v>1254</v>
      </c>
      <c r="F61" s="18">
        <v>10087.299999999999</v>
      </c>
      <c r="G61" s="18">
        <v>481.05</v>
      </c>
      <c r="H61" s="18">
        <v>774.27</v>
      </c>
      <c r="I61" s="18">
        <v>2125.96</v>
      </c>
      <c r="J61" s="18">
        <v>3381.28</v>
      </c>
      <c r="K61" s="18">
        <v>1620.99</v>
      </c>
      <c r="L61" s="18">
        <v>5976.79</v>
      </c>
      <c r="M61" s="18">
        <v>14242.09</v>
      </c>
      <c r="N61" s="153">
        <v>21839.87</v>
      </c>
      <c r="O61" s="154">
        <f t="shared" si="2"/>
        <v>336.9691300280636</v>
      </c>
      <c r="P61" s="154">
        <f t="shared" si="3"/>
        <v>771.92581399253493</v>
      </c>
      <c r="Q61" s="154">
        <f t="shared" si="4"/>
        <v>669.91335678940345</v>
      </c>
      <c r="R61" s="154">
        <f t="shared" si="5"/>
        <v>645.9053967728197</v>
      </c>
      <c r="S61" s="154">
        <f t="shared" si="6"/>
        <v>1139.94</v>
      </c>
      <c r="T61" s="154">
        <f t="shared" si="7"/>
        <v>5202.5200000000004</v>
      </c>
      <c r="U61" s="154">
        <f t="shared" si="8"/>
        <v>12116.130000000001</v>
      </c>
      <c r="V61" s="154">
        <f t="shared" si="9"/>
        <v>18458.59</v>
      </c>
      <c r="W61" s="153">
        <v>56.68</v>
      </c>
      <c r="X61" s="153">
        <v>100.06</v>
      </c>
      <c r="Y61" s="18">
        <v>1135.73</v>
      </c>
      <c r="Z61" s="18">
        <v>216.51</v>
      </c>
      <c r="AA61" s="15"/>
      <c r="AB61" s="5"/>
    </row>
    <row r="62" spans="1:28" ht="110.25" hidden="1" x14ac:dyDescent="0.3">
      <c r="A62" s="100" t="s">
        <v>101</v>
      </c>
      <c r="B62" s="17" t="s">
        <v>102</v>
      </c>
      <c r="C62" s="18">
        <v>0</v>
      </c>
      <c r="D62" s="18">
        <v>900</v>
      </c>
      <c r="E62" s="18">
        <v>0</v>
      </c>
      <c r="F62" s="18">
        <v>900</v>
      </c>
      <c r="G62" s="18">
        <v>0</v>
      </c>
      <c r="H62" s="18">
        <v>129.09</v>
      </c>
      <c r="I62" s="18">
        <v>0</v>
      </c>
      <c r="J62" s="18">
        <v>129.09</v>
      </c>
      <c r="K62" s="18">
        <v>0</v>
      </c>
      <c r="L62" s="18">
        <v>208.36</v>
      </c>
      <c r="M62" s="18">
        <v>0</v>
      </c>
      <c r="N62" s="153">
        <v>208.36</v>
      </c>
      <c r="O62" s="154" t="e">
        <f t="shared" si="2"/>
        <v>#DIV/0!</v>
      </c>
      <c r="P62" s="154">
        <f t="shared" si="3"/>
        <v>161.40677047021461</v>
      </c>
      <c r="Q62" s="154" t="e">
        <f t="shared" si="4"/>
        <v>#DIV/0!</v>
      </c>
      <c r="R62" s="154">
        <f t="shared" si="5"/>
        <v>161.40677047021461</v>
      </c>
      <c r="S62" s="154">
        <f t="shared" si="6"/>
        <v>0</v>
      </c>
      <c r="T62" s="154">
        <f t="shared" si="7"/>
        <v>79.27000000000001</v>
      </c>
      <c r="U62" s="154">
        <f t="shared" si="8"/>
        <v>0</v>
      </c>
      <c r="V62" s="154">
        <f t="shared" si="9"/>
        <v>79.27000000000001</v>
      </c>
      <c r="W62" s="153">
        <v>0</v>
      </c>
      <c r="X62" s="153">
        <v>23.15</v>
      </c>
      <c r="Y62" s="18">
        <v>0</v>
      </c>
      <c r="Z62" s="18">
        <v>23.15</v>
      </c>
      <c r="AA62" s="15"/>
      <c r="AB62" s="5"/>
    </row>
    <row r="63" spans="1:28" ht="31.5" x14ac:dyDescent="0.3">
      <c r="A63" s="101" t="s">
        <v>103</v>
      </c>
      <c r="B63" s="20" t="s">
        <v>104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53">
        <v>0</v>
      </c>
      <c r="O63" s="154" t="e">
        <f t="shared" si="2"/>
        <v>#DIV/0!</v>
      </c>
      <c r="P63" s="154" t="e">
        <f t="shared" si="3"/>
        <v>#DIV/0!</v>
      </c>
      <c r="Q63" s="154" t="e">
        <f t="shared" si="4"/>
        <v>#DIV/0!</v>
      </c>
      <c r="R63" s="154" t="e">
        <f t="shared" si="5"/>
        <v>#DIV/0!</v>
      </c>
      <c r="S63" s="154">
        <f t="shared" si="6"/>
        <v>0</v>
      </c>
      <c r="T63" s="154">
        <f t="shared" si="7"/>
        <v>0</v>
      </c>
      <c r="U63" s="154">
        <f t="shared" si="8"/>
        <v>0</v>
      </c>
      <c r="V63" s="154">
        <f t="shared" si="9"/>
        <v>0</v>
      </c>
      <c r="W63" s="153">
        <v>0</v>
      </c>
      <c r="X63" s="153">
        <v>0</v>
      </c>
      <c r="Y63" s="18">
        <v>0</v>
      </c>
      <c r="Z63" s="18">
        <v>0</v>
      </c>
      <c r="AA63" s="15"/>
      <c r="AB63" s="5"/>
    </row>
    <row r="64" spans="1:28" ht="31.5" x14ac:dyDescent="0.3">
      <c r="A64" s="101" t="s">
        <v>105</v>
      </c>
      <c r="B64" s="20" t="s">
        <v>106</v>
      </c>
      <c r="C64" s="18">
        <v>1987</v>
      </c>
      <c r="D64" s="18">
        <v>6323.36</v>
      </c>
      <c r="E64" s="18">
        <v>113.5</v>
      </c>
      <c r="F64" s="18">
        <v>8423.86</v>
      </c>
      <c r="G64" s="18">
        <v>1536.13</v>
      </c>
      <c r="H64" s="18">
        <v>1619.44</v>
      </c>
      <c r="I64" s="18">
        <v>5.52</v>
      </c>
      <c r="J64" s="18">
        <v>3161.09</v>
      </c>
      <c r="K64" s="18">
        <v>846.91</v>
      </c>
      <c r="L64" s="18">
        <v>848.99</v>
      </c>
      <c r="M64" s="18">
        <v>26.69</v>
      </c>
      <c r="N64" s="153">
        <v>1722.59</v>
      </c>
      <c r="O64" s="154">
        <f t="shared" si="2"/>
        <v>55.13270361232447</v>
      </c>
      <c r="P64" s="154">
        <f t="shared" si="3"/>
        <v>52.424912315368267</v>
      </c>
      <c r="Q64" s="154">
        <f t="shared" si="4"/>
        <v>483.51449275362324</v>
      </c>
      <c r="R64" s="154">
        <f t="shared" si="5"/>
        <v>54.493544948103342</v>
      </c>
      <c r="S64" s="154">
        <f t="shared" si="6"/>
        <v>-689.22000000000014</v>
      </c>
      <c r="T64" s="154">
        <f t="shared" si="7"/>
        <v>-770.45</v>
      </c>
      <c r="U64" s="154">
        <f t="shared" si="8"/>
        <v>21.17</v>
      </c>
      <c r="V64" s="154">
        <f t="shared" si="9"/>
        <v>-1438.5000000000002</v>
      </c>
      <c r="W64" s="153">
        <v>42.62</v>
      </c>
      <c r="X64" s="153">
        <v>13.43</v>
      </c>
      <c r="Y64" s="18">
        <v>23.52</v>
      </c>
      <c r="Z64" s="18">
        <v>20.45</v>
      </c>
      <c r="AA64" s="15"/>
      <c r="AB64" s="5"/>
    </row>
    <row r="65" spans="1:28" ht="19.5" x14ac:dyDescent="0.3">
      <c r="A65" s="101" t="s">
        <v>107</v>
      </c>
      <c r="B65" s="20" t="s">
        <v>108</v>
      </c>
      <c r="C65" s="18">
        <v>0</v>
      </c>
      <c r="D65" s="18">
        <v>311.92</v>
      </c>
      <c r="E65" s="18">
        <v>339</v>
      </c>
      <c r="F65" s="18">
        <v>650.91999999999996</v>
      </c>
      <c r="G65" s="18">
        <v>289.44</v>
      </c>
      <c r="H65" s="18">
        <v>62.96</v>
      </c>
      <c r="I65" s="18">
        <v>1381.9</v>
      </c>
      <c r="J65" s="18">
        <f>J66+J67+J68</f>
        <v>1587.9</v>
      </c>
      <c r="K65" s="18">
        <v>33.71</v>
      </c>
      <c r="L65" s="18">
        <v>501.33</v>
      </c>
      <c r="M65" s="18">
        <v>-765.87</v>
      </c>
      <c r="N65" s="153">
        <f>N66+N67+N68</f>
        <v>-540.83000000000004</v>
      </c>
      <c r="O65" s="154">
        <f t="shared" si="2"/>
        <v>11.646627971254837</v>
      </c>
      <c r="P65" s="154">
        <f t="shared" si="3"/>
        <v>796.26747141041926</v>
      </c>
      <c r="Q65" s="154">
        <f t="shared" si="4"/>
        <v>-55.421521094145739</v>
      </c>
      <c r="R65" s="154">
        <f t="shared" si="5"/>
        <v>-34.059449587505512</v>
      </c>
      <c r="S65" s="154">
        <f t="shared" si="6"/>
        <v>-255.73</v>
      </c>
      <c r="T65" s="154">
        <f t="shared" si="7"/>
        <v>438.37</v>
      </c>
      <c r="U65" s="154">
        <f t="shared" si="8"/>
        <v>-2147.77</v>
      </c>
      <c r="V65" s="154">
        <f t="shared" si="9"/>
        <v>-2128.73</v>
      </c>
      <c r="W65" s="153">
        <v>0</v>
      </c>
      <c r="X65" s="153">
        <v>160.72</v>
      </c>
      <c r="Y65" s="18">
        <v>-225.92</v>
      </c>
      <c r="Z65" s="18">
        <v>-35.46</v>
      </c>
      <c r="AA65" s="15"/>
      <c r="AB65" s="5"/>
    </row>
    <row r="66" spans="1:28" ht="19.5" x14ac:dyDescent="0.3">
      <c r="A66" s="102" t="s">
        <v>109</v>
      </c>
      <c r="B66" s="26" t="s">
        <v>110</v>
      </c>
      <c r="C66" s="18">
        <v>0</v>
      </c>
      <c r="D66" s="18">
        <v>0</v>
      </c>
      <c r="E66" s="18">
        <v>0</v>
      </c>
      <c r="F66" s="18">
        <v>0</v>
      </c>
      <c r="G66" s="18">
        <v>289.44</v>
      </c>
      <c r="H66" s="18">
        <v>-103.3</v>
      </c>
      <c r="I66" s="18">
        <v>1288.53</v>
      </c>
      <c r="J66" s="18">
        <f>1474.67-146.4</f>
        <v>1328.27</v>
      </c>
      <c r="K66" s="18">
        <v>33.71</v>
      </c>
      <c r="L66" s="18">
        <v>477.11</v>
      </c>
      <c r="M66" s="18">
        <v>-863.2</v>
      </c>
      <c r="N66" s="153">
        <f>-352.38-310</f>
        <v>-662.38</v>
      </c>
      <c r="O66" s="154">
        <f t="shared" si="2"/>
        <v>11.646627971254837</v>
      </c>
      <c r="P66" s="154">
        <f t="shared" si="3"/>
        <v>-461.86834462729917</v>
      </c>
      <c r="Q66" s="154">
        <f t="shared" si="4"/>
        <v>-66.991067340302521</v>
      </c>
      <c r="R66" s="154">
        <f t="shared" si="5"/>
        <v>-49.867873248661795</v>
      </c>
      <c r="S66" s="154">
        <f t="shared" si="6"/>
        <v>-255.73</v>
      </c>
      <c r="T66" s="154">
        <f t="shared" si="7"/>
        <v>580.41</v>
      </c>
      <c r="U66" s="154">
        <f t="shared" si="8"/>
        <v>-2151.73</v>
      </c>
      <c r="V66" s="154">
        <f t="shared" si="9"/>
        <v>-1990.65</v>
      </c>
      <c r="W66" s="153">
        <v>0</v>
      </c>
      <c r="X66" s="153">
        <v>0</v>
      </c>
      <c r="Y66" s="18">
        <v>0</v>
      </c>
      <c r="Z66" s="18">
        <v>0</v>
      </c>
      <c r="AA66" s="15"/>
      <c r="AB66" s="5"/>
    </row>
    <row r="67" spans="1:28" ht="19.5" x14ac:dyDescent="0.3">
      <c r="A67" s="102" t="s">
        <v>111</v>
      </c>
      <c r="B67" s="26" t="s">
        <v>112</v>
      </c>
      <c r="C67" s="18">
        <v>0</v>
      </c>
      <c r="D67" s="18">
        <v>311.92</v>
      </c>
      <c r="E67" s="18">
        <v>125.1</v>
      </c>
      <c r="F67" s="18">
        <v>437.02</v>
      </c>
      <c r="G67" s="18">
        <v>0</v>
      </c>
      <c r="H67" s="18">
        <v>166.26</v>
      </c>
      <c r="I67" s="18">
        <v>79.400000000000006</v>
      </c>
      <c r="J67" s="18">
        <v>245.66</v>
      </c>
      <c r="K67" s="18">
        <v>0</v>
      </c>
      <c r="L67" s="18">
        <v>24.22</v>
      </c>
      <c r="M67" s="18">
        <v>88.07</v>
      </c>
      <c r="N67" s="153">
        <v>112.29</v>
      </c>
      <c r="O67" s="154" t="e">
        <f t="shared" si="2"/>
        <v>#DIV/0!</v>
      </c>
      <c r="P67" s="154">
        <f t="shared" si="3"/>
        <v>14.567544809334777</v>
      </c>
      <c r="Q67" s="154">
        <f t="shared" si="4"/>
        <v>110.91939546599495</v>
      </c>
      <c r="R67" s="154">
        <f t="shared" si="5"/>
        <v>45.70951721892046</v>
      </c>
      <c r="S67" s="154">
        <f t="shared" si="6"/>
        <v>0</v>
      </c>
      <c r="T67" s="154">
        <f t="shared" si="7"/>
        <v>-142.04</v>
      </c>
      <c r="U67" s="154">
        <f t="shared" si="8"/>
        <v>8.6699999999999875</v>
      </c>
      <c r="V67" s="154">
        <f t="shared" si="9"/>
        <v>-133.37</v>
      </c>
      <c r="W67" s="153">
        <v>0</v>
      </c>
      <c r="X67" s="153">
        <v>7.76</v>
      </c>
      <c r="Y67" s="18">
        <v>70.400000000000006</v>
      </c>
      <c r="Z67" s="18">
        <v>25.69</v>
      </c>
      <c r="AA67" s="15"/>
      <c r="AB67" s="5"/>
    </row>
    <row r="68" spans="1:28" ht="19.5" x14ac:dyDescent="0.3">
      <c r="A68" s="107" t="s">
        <v>113</v>
      </c>
      <c r="B68" s="28" t="s">
        <v>114</v>
      </c>
      <c r="C68" s="18">
        <v>0</v>
      </c>
      <c r="D68" s="18">
        <v>0</v>
      </c>
      <c r="E68" s="18">
        <v>213.9</v>
      </c>
      <c r="F68" s="18">
        <v>213.9</v>
      </c>
      <c r="G68" s="18">
        <v>0</v>
      </c>
      <c r="H68" s="18">
        <v>0</v>
      </c>
      <c r="I68" s="18">
        <v>13.97</v>
      </c>
      <c r="J68" s="18">
        <v>13.97</v>
      </c>
      <c r="K68" s="18">
        <v>0</v>
      </c>
      <c r="L68" s="18">
        <v>0</v>
      </c>
      <c r="M68" s="18">
        <v>9.26</v>
      </c>
      <c r="N68" s="153">
        <v>9.26</v>
      </c>
      <c r="O68" s="154" t="e">
        <f t="shared" si="2"/>
        <v>#DIV/0!</v>
      </c>
      <c r="P68" s="154" t="e">
        <f t="shared" si="3"/>
        <v>#DIV/0!</v>
      </c>
      <c r="Q68" s="154">
        <f t="shared" si="4"/>
        <v>66.284896206156034</v>
      </c>
      <c r="R68" s="154">
        <f t="shared" si="5"/>
        <v>66.284896206156034</v>
      </c>
      <c r="S68" s="154">
        <f t="shared" si="6"/>
        <v>0</v>
      </c>
      <c r="T68" s="154">
        <f t="shared" si="7"/>
        <v>0</v>
      </c>
      <c r="U68" s="154">
        <f t="shared" si="8"/>
        <v>-4.7100000000000009</v>
      </c>
      <c r="V68" s="154">
        <f t="shared" si="9"/>
        <v>-4.7100000000000009</v>
      </c>
      <c r="W68" s="153">
        <v>0</v>
      </c>
      <c r="X68" s="153">
        <v>0</v>
      </c>
      <c r="Y68" s="18">
        <v>4.33</v>
      </c>
      <c r="Z68" s="18">
        <v>4.33</v>
      </c>
      <c r="AA68" s="15"/>
      <c r="AB68" s="5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19685039370078741" right="0.19685039370078741" top="0.74803149606299213" bottom="0.27559055118110237" header="0.31496062992125984" footer="0.31496062992125984"/>
  <pageSetup paperSize="9" scale="43" fitToWidth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38.710937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7" width="14.570312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80"/>
      <c r="C9" s="80"/>
      <c r="D9" s="80"/>
      <c r="E9" s="125" t="s">
        <v>115</v>
      </c>
      <c r="F9" s="126"/>
      <c r="G9" s="126"/>
      <c r="H9" s="126"/>
      <c r="I9" s="126"/>
      <c r="J9" s="126"/>
      <c r="K9" s="126"/>
      <c r="L9" s="85"/>
      <c r="M9" s="85"/>
      <c r="N9" s="85"/>
      <c r="O9" s="85"/>
      <c r="P9" s="85"/>
      <c r="Q9" s="85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35" t="s">
        <v>7</v>
      </c>
      <c r="G13" s="136"/>
      <c r="H13" s="136"/>
      <c r="I13" s="135" t="s">
        <v>8</v>
      </c>
      <c r="J13" s="136"/>
      <c r="K13" s="136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6"/>
      <c r="G14" s="136"/>
      <c r="H14" s="136"/>
      <c r="I14" s="136"/>
      <c r="J14" s="136"/>
      <c r="K14" s="136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70" t="s">
        <v>17</v>
      </c>
      <c r="B18" s="69" t="s">
        <v>18</v>
      </c>
      <c r="C18" s="49">
        <v>85514.79</v>
      </c>
      <c r="D18" s="49">
        <v>5984.4</v>
      </c>
      <c r="E18" s="49">
        <v>91499.19</v>
      </c>
      <c r="F18" s="49">
        <v>7940.15</v>
      </c>
      <c r="G18" s="49">
        <v>616.83000000000004</v>
      </c>
      <c r="H18" s="49">
        <v>8556.98</v>
      </c>
      <c r="I18" s="49">
        <v>13261.69</v>
      </c>
      <c r="J18" s="49">
        <v>599.87</v>
      </c>
      <c r="K18" s="49">
        <v>13861.55</v>
      </c>
      <c r="L18" s="49">
        <v>167.02</v>
      </c>
      <c r="M18" s="49">
        <v>97.25</v>
      </c>
      <c r="N18" s="49">
        <v>161.99</v>
      </c>
      <c r="O18" s="49">
        <v>5321.54</v>
      </c>
      <c r="P18" s="49">
        <v>-16.96</v>
      </c>
      <c r="Q18" s="49">
        <v>5304.57</v>
      </c>
      <c r="R18" s="49">
        <v>15.51</v>
      </c>
      <c r="S18" s="49">
        <v>10.02</v>
      </c>
      <c r="T18" s="49">
        <v>15.15</v>
      </c>
      <c r="U18" s="59"/>
    </row>
    <row r="19" spans="1:21" s="60" customFormat="1" ht="42.75" x14ac:dyDescent="0.25">
      <c r="A19" s="70" t="s">
        <v>19</v>
      </c>
      <c r="B19" s="69"/>
      <c r="C19" s="49">
        <v>85514.79</v>
      </c>
      <c r="D19" s="49">
        <v>5984.4</v>
      </c>
      <c r="E19" s="49">
        <v>91499.19</v>
      </c>
      <c r="F19" s="49">
        <v>7922.92</v>
      </c>
      <c r="G19" s="49">
        <v>616.83000000000004</v>
      </c>
      <c r="H19" s="49">
        <v>8539.75</v>
      </c>
      <c r="I19" s="49">
        <v>13252.86</v>
      </c>
      <c r="J19" s="49">
        <v>599.87</v>
      </c>
      <c r="K19" s="49">
        <v>13852.72</v>
      </c>
      <c r="L19" s="49">
        <v>167.27</v>
      </c>
      <c r="M19" s="49">
        <v>97.25</v>
      </c>
      <c r="N19" s="49">
        <v>162.21</v>
      </c>
      <c r="O19" s="49">
        <v>5329.94</v>
      </c>
      <c r="P19" s="49">
        <v>-16.96</v>
      </c>
      <c r="Q19" s="49">
        <v>5312.97</v>
      </c>
      <c r="R19" s="49">
        <v>15.5</v>
      </c>
      <c r="S19" s="49">
        <v>10.02</v>
      </c>
      <c r="T19" s="49">
        <v>15.14</v>
      </c>
      <c r="U19" s="59"/>
    </row>
    <row r="20" spans="1:21" s="60" customFormat="1" ht="19.5" x14ac:dyDescent="0.25">
      <c r="A20" s="70" t="s">
        <v>20</v>
      </c>
      <c r="B20" s="69"/>
      <c r="C20" s="49">
        <v>83832.789999999994</v>
      </c>
      <c r="D20" s="49">
        <v>5214.3999999999996</v>
      </c>
      <c r="E20" s="49">
        <v>89047.19</v>
      </c>
      <c r="F20" s="49">
        <v>7803.68</v>
      </c>
      <c r="G20" s="49">
        <v>581.91</v>
      </c>
      <c r="H20" s="49">
        <v>8385.59</v>
      </c>
      <c r="I20" s="49">
        <v>9127.93</v>
      </c>
      <c r="J20" s="49">
        <v>457.85</v>
      </c>
      <c r="K20" s="49">
        <v>9585.7900000000009</v>
      </c>
      <c r="L20" s="49">
        <v>116.97</v>
      </c>
      <c r="M20" s="49">
        <v>78.680000000000007</v>
      </c>
      <c r="N20" s="49">
        <v>114.31</v>
      </c>
      <c r="O20" s="49">
        <v>1324.25</v>
      </c>
      <c r="P20" s="49">
        <v>-124.06</v>
      </c>
      <c r="Q20" s="49">
        <v>1200.2</v>
      </c>
      <c r="R20" s="49">
        <v>10.89</v>
      </c>
      <c r="S20" s="49">
        <v>8.7799999999999994</v>
      </c>
      <c r="T20" s="49">
        <v>10.76</v>
      </c>
      <c r="U20" s="59"/>
    </row>
    <row r="21" spans="1:21" ht="30" x14ac:dyDescent="0.25">
      <c r="A21" s="22" t="s">
        <v>21</v>
      </c>
      <c r="B21" s="31" t="s">
        <v>22</v>
      </c>
      <c r="C21" s="50">
        <v>57561</v>
      </c>
      <c r="D21" s="50">
        <v>2025.8</v>
      </c>
      <c r="E21" s="50">
        <v>59586.8</v>
      </c>
      <c r="F21" s="50">
        <v>5909.39</v>
      </c>
      <c r="G21" s="50">
        <v>223</v>
      </c>
      <c r="H21" s="50">
        <v>6132.39</v>
      </c>
      <c r="I21" s="50">
        <v>6116.44</v>
      </c>
      <c r="J21" s="50">
        <v>230.81</v>
      </c>
      <c r="K21" s="50">
        <v>6347.25</v>
      </c>
      <c r="L21" s="50">
        <v>103.5</v>
      </c>
      <c r="M21" s="50">
        <v>103.5</v>
      </c>
      <c r="N21" s="50">
        <v>103.5</v>
      </c>
      <c r="O21" s="50">
        <v>207.05</v>
      </c>
      <c r="P21" s="50">
        <v>7.81</v>
      </c>
      <c r="Q21" s="50">
        <v>214.86</v>
      </c>
      <c r="R21" s="50">
        <v>10.63</v>
      </c>
      <c r="S21" s="50">
        <v>11.39</v>
      </c>
      <c r="T21" s="50">
        <v>10.65</v>
      </c>
      <c r="U21" s="5"/>
    </row>
    <row r="22" spans="1:21" ht="30" x14ac:dyDescent="0.25">
      <c r="A22" s="22" t="s">
        <v>23</v>
      </c>
      <c r="B22" s="31" t="s">
        <v>24</v>
      </c>
      <c r="C22" s="50">
        <v>8631.77</v>
      </c>
      <c r="D22" s="50">
        <v>0</v>
      </c>
      <c r="E22" s="50">
        <v>8631.77</v>
      </c>
      <c r="F22" s="50">
        <v>709.3</v>
      </c>
      <c r="G22" s="50">
        <v>0</v>
      </c>
      <c r="H22" s="50">
        <v>709.3</v>
      </c>
      <c r="I22" s="50">
        <v>665.98</v>
      </c>
      <c r="J22" s="50">
        <v>0</v>
      </c>
      <c r="K22" s="50">
        <v>665.98</v>
      </c>
      <c r="L22" s="50">
        <v>93.89</v>
      </c>
      <c r="M22" s="50">
        <v>0</v>
      </c>
      <c r="N22" s="50">
        <v>93.89</v>
      </c>
      <c r="O22" s="50">
        <v>-43.32</v>
      </c>
      <c r="P22" s="50">
        <v>0</v>
      </c>
      <c r="Q22" s="50">
        <v>-43.32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32" t="s">
        <v>25</v>
      </c>
      <c r="B23" s="33" t="s">
        <v>26</v>
      </c>
      <c r="C23" s="51">
        <v>8416.02</v>
      </c>
      <c r="D23" s="51">
        <v>13.5</v>
      </c>
      <c r="E23" s="51">
        <v>8429.52</v>
      </c>
      <c r="F23" s="51">
        <v>709.84</v>
      </c>
      <c r="G23" s="51">
        <v>0</v>
      </c>
      <c r="H23" s="51">
        <v>709.84</v>
      </c>
      <c r="I23" s="51">
        <v>1191.42</v>
      </c>
      <c r="J23" s="51">
        <v>0.11</v>
      </c>
      <c r="K23" s="51">
        <v>1191.53</v>
      </c>
      <c r="L23" s="51">
        <v>167.84</v>
      </c>
      <c r="M23" s="51">
        <v>0</v>
      </c>
      <c r="N23" s="51">
        <v>167.86</v>
      </c>
      <c r="O23" s="51">
        <v>481.58</v>
      </c>
      <c r="P23" s="51">
        <v>0.11</v>
      </c>
      <c r="Q23" s="51">
        <v>481.69</v>
      </c>
      <c r="R23" s="51">
        <v>14.16</v>
      </c>
      <c r="S23" s="51">
        <v>0.81</v>
      </c>
      <c r="T23" s="51">
        <v>14.14</v>
      </c>
      <c r="U23" s="5"/>
    </row>
    <row r="24" spans="1:21" ht="45" x14ac:dyDescent="0.25">
      <c r="A24" s="34" t="s">
        <v>27</v>
      </c>
      <c r="B24" s="31" t="s">
        <v>28</v>
      </c>
      <c r="C24" s="50">
        <v>7730.52</v>
      </c>
      <c r="D24" s="50">
        <v>0</v>
      </c>
      <c r="E24" s="50">
        <v>7730.52</v>
      </c>
      <c r="F24" s="50">
        <v>144.49</v>
      </c>
      <c r="G24" s="50">
        <v>0</v>
      </c>
      <c r="H24" s="50">
        <v>144.49</v>
      </c>
      <c r="I24" s="50">
        <v>627.11</v>
      </c>
      <c r="J24" s="50">
        <v>0</v>
      </c>
      <c r="K24" s="50">
        <v>627.11</v>
      </c>
      <c r="L24" s="50">
        <v>434.02</v>
      </c>
      <c r="M24" s="50">
        <v>0</v>
      </c>
      <c r="N24" s="50">
        <v>434.02</v>
      </c>
      <c r="O24" s="50">
        <v>482.62</v>
      </c>
      <c r="P24" s="50">
        <v>0</v>
      </c>
      <c r="Q24" s="50">
        <v>482.62</v>
      </c>
      <c r="R24" s="50">
        <v>8.11</v>
      </c>
      <c r="S24" s="50">
        <v>0</v>
      </c>
      <c r="T24" s="50">
        <v>8.11</v>
      </c>
      <c r="U24" s="5"/>
    </row>
    <row r="25" spans="1:21" ht="19.5" x14ac:dyDescent="0.25">
      <c r="A25" s="34" t="s">
        <v>29</v>
      </c>
      <c r="B25" s="31" t="s">
        <v>30</v>
      </c>
      <c r="C25" s="50">
        <v>662.5</v>
      </c>
      <c r="D25" s="50">
        <v>0</v>
      </c>
      <c r="E25" s="50">
        <v>662.5</v>
      </c>
      <c r="F25" s="50">
        <v>565.36</v>
      </c>
      <c r="G25" s="50">
        <v>0</v>
      </c>
      <c r="H25" s="50">
        <v>565.36</v>
      </c>
      <c r="I25" s="50">
        <v>505.72</v>
      </c>
      <c r="J25" s="50">
        <v>0</v>
      </c>
      <c r="K25" s="50">
        <v>505.72</v>
      </c>
      <c r="L25" s="50">
        <v>89.45</v>
      </c>
      <c r="M25" s="50">
        <v>0</v>
      </c>
      <c r="N25" s="50">
        <v>89.45</v>
      </c>
      <c r="O25" s="50">
        <v>-59.64</v>
      </c>
      <c r="P25" s="50">
        <v>0</v>
      </c>
      <c r="Q25" s="50">
        <v>-59.64</v>
      </c>
      <c r="R25" s="50">
        <v>76.34</v>
      </c>
      <c r="S25" s="50">
        <v>0</v>
      </c>
      <c r="T25" s="50">
        <v>76.34</v>
      </c>
      <c r="U25" s="5"/>
    </row>
    <row r="26" spans="1:21" ht="19.5" x14ac:dyDescent="0.25">
      <c r="A26" s="34" t="s">
        <v>31</v>
      </c>
      <c r="B26" s="31" t="s">
        <v>32</v>
      </c>
      <c r="C26" s="50">
        <v>1</v>
      </c>
      <c r="D26" s="50">
        <v>13.5</v>
      </c>
      <c r="E26" s="50">
        <v>14.5</v>
      </c>
      <c r="F26" s="50">
        <v>0</v>
      </c>
      <c r="G26" s="50">
        <v>0</v>
      </c>
      <c r="H26" s="50">
        <v>0</v>
      </c>
      <c r="I26" s="50">
        <v>0.26</v>
      </c>
      <c r="J26" s="50">
        <v>0.11</v>
      </c>
      <c r="K26" s="50">
        <v>0.37</v>
      </c>
      <c r="L26" s="50">
        <v>0</v>
      </c>
      <c r="M26" s="50">
        <v>0</v>
      </c>
      <c r="N26" s="50">
        <v>0</v>
      </c>
      <c r="O26" s="50">
        <v>0.26</v>
      </c>
      <c r="P26" s="50">
        <v>0.11</v>
      </c>
      <c r="Q26" s="50">
        <v>0.37</v>
      </c>
      <c r="R26" s="50">
        <v>26</v>
      </c>
      <c r="S26" s="50">
        <v>0.81</v>
      </c>
      <c r="T26" s="50">
        <v>2.5499999999999998</v>
      </c>
      <c r="U26" s="5"/>
    </row>
    <row r="27" spans="1:21" ht="45" x14ac:dyDescent="0.25">
      <c r="A27" s="34" t="s">
        <v>33</v>
      </c>
      <c r="B27" s="31" t="s">
        <v>34</v>
      </c>
      <c r="C27" s="50">
        <v>22</v>
      </c>
      <c r="D27" s="50">
        <v>0</v>
      </c>
      <c r="E27" s="50">
        <v>22</v>
      </c>
      <c r="F27" s="50">
        <v>0</v>
      </c>
      <c r="G27" s="50">
        <v>0</v>
      </c>
      <c r="H27" s="50">
        <v>0</v>
      </c>
      <c r="I27" s="50">
        <v>58.34</v>
      </c>
      <c r="J27" s="50">
        <v>0</v>
      </c>
      <c r="K27" s="50">
        <v>58.34</v>
      </c>
      <c r="L27" s="50">
        <v>0</v>
      </c>
      <c r="M27" s="50">
        <v>0</v>
      </c>
      <c r="N27" s="50">
        <v>0</v>
      </c>
      <c r="O27" s="50">
        <v>58.34</v>
      </c>
      <c r="P27" s="50">
        <v>0</v>
      </c>
      <c r="Q27" s="50">
        <v>58.34</v>
      </c>
      <c r="R27" s="50">
        <v>265.18</v>
      </c>
      <c r="S27" s="50">
        <v>0</v>
      </c>
      <c r="T27" s="50">
        <v>265.18</v>
      </c>
      <c r="U27" s="5"/>
    </row>
    <row r="28" spans="1:21" ht="19.5" x14ac:dyDescent="0.25">
      <c r="A28" s="32" t="s">
        <v>35</v>
      </c>
      <c r="B28" s="33" t="s">
        <v>36</v>
      </c>
      <c r="C28" s="51">
        <v>7524</v>
      </c>
      <c r="D28" s="51">
        <v>3175.1</v>
      </c>
      <c r="E28" s="51">
        <v>10699.1</v>
      </c>
      <c r="F28" s="51">
        <v>229.06</v>
      </c>
      <c r="G28" s="51">
        <v>358.91</v>
      </c>
      <c r="H28" s="51">
        <v>587.97</v>
      </c>
      <c r="I28" s="51">
        <v>961.66</v>
      </c>
      <c r="J28" s="51">
        <v>226.93</v>
      </c>
      <c r="K28" s="51">
        <v>1188.5999999999999</v>
      </c>
      <c r="L28" s="51">
        <v>419.83</v>
      </c>
      <c r="M28" s="51">
        <v>63.23</v>
      </c>
      <c r="N28" s="51">
        <v>202.15</v>
      </c>
      <c r="O28" s="51">
        <v>732.6</v>
      </c>
      <c r="P28" s="51">
        <v>-131.97999999999999</v>
      </c>
      <c r="Q28" s="51">
        <v>600.63</v>
      </c>
      <c r="R28" s="51">
        <v>12.78</v>
      </c>
      <c r="S28" s="51">
        <v>7.15</v>
      </c>
      <c r="T28" s="51">
        <v>11.11</v>
      </c>
      <c r="U28" s="5"/>
    </row>
    <row r="29" spans="1:21" ht="19.5" x14ac:dyDescent="0.25">
      <c r="A29" s="34" t="s">
        <v>37</v>
      </c>
      <c r="B29" s="31" t="s">
        <v>38</v>
      </c>
      <c r="C29" s="50">
        <v>0</v>
      </c>
      <c r="D29" s="50">
        <v>1649</v>
      </c>
      <c r="E29" s="50">
        <v>1649</v>
      </c>
      <c r="F29" s="50">
        <v>0</v>
      </c>
      <c r="G29" s="50">
        <v>127.14</v>
      </c>
      <c r="H29" s="50">
        <v>127.14</v>
      </c>
      <c r="I29" s="50">
        <v>0</v>
      </c>
      <c r="J29" s="50">
        <v>105.08</v>
      </c>
      <c r="K29" s="50">
        <v>105.08</v>
      </c>
      <c r="L29" s="50">
        <v>0</v>
      </c>
      <c r="M29" s="50">
        <v>82.65</v>
      </c>
      <c r="N29" s="50">
        <v>82.65</v>
      </c>
      <c r="O29" s="50">
        <v>0</v>
      </c>
      <c r="P29" s="50">
        <v>-22.06</v>
      </c>
      <c r="Q29" s="50">
        <v>-22.06</v>
      </c>
      <c r="R29" s="50">
        <v>0</v>
      </c>
      <c r="S29" s="50">
        <v>6.37</v>
      </c>
      <c r="T29" s="50">
        <v>6.37</v>
      </c>
      <c r="U29" s="5"/>
    </row>
    <row r="30" spans="1:21" ht="19.5" x14ac:dyDescent="0.25">
      <c r="A30" s="34" t="s">
        <v>39</v>
      </c>
      <c r="B30" s="31" t="s">
        <v>40</v>
      </c>
      <c r="C30" s="50">
        <v>7524</v>
      </c>
      <c r="D30" s="50">
        <v>0</v>
      </c>
      <c r="E30" s="50">
        <v>7524</v>
      </c>
      <c r="F30" s="50">
        <v>229.06</v>
      </c>
      <c r="G30" s="50">
        <v>0</v>
      </c>
      <c r="H30" s="50">
        <v>229.06</v>
      </c>
      <c r="I30" s="50">
        <v>961.66</v>
      </c>
      <c r="J30" s="50">
        <v>0</v>
      </c>
      <c r="K30" s="50">
        <v>961.66</v>
      </c>
      <c r="L30" s="50">
        <v>419.83</v>
      </c>
      <c r="M30" s="50">
        <v>0</v>
      </c>
      <c r="N30" s="50">
        <v>419.83</v>
      </c>
      <c r="O30" s="50">
        <v>732.6</v>
      </c>
      <c r="P30" s="50">
        <v>0</v>
      </c>
      <c r="Q30" s="50">
        <v>732.6</v>
      </c>
      <c r="R30" s="50">
        <v>12.78</v>
      </c>
      <c r="S30" s="50">
        <v>0</v>
      </c>
      <c r="T30" s="50">
        <v>12.78</v>
      </c>
      <c r="U30" s="5"/>
    </row>
    <row r="31" spans="1:21" ht="19.5" x14ac:dyDescent="0.25">
      <c r="A31" s="34" t="s">
        <v>41</v>
      </c>
      <c r="B31" s="31" t="s">
        <v>42</v>
      </c>
      <c r="C31" s="50">
        <v>0</v>
      </c>
      <c r="D31" s="50">
        <v>1526.1</v>
      </c>
      <c r="E31" s="50">
        <v>1526.1</v>
      </c>
      <c r="F31" s="50">
        <v>0</v>
      </c>
      <c r="G31" s="50">
        <v>231.77</v>
      </c>
      <c r="H31" s="50">
        <v>231.77</v>
      </c>
      <c r="I31" s="50">
        <v>0</v>
      </c>
      <c r="J31" s="50">
        <v>121.85</v>
      </c>
      <c r="K31" s="50">
        <v>121.85</v>
      </c>
      <c r="L31" s="50">
        <v>0</v>
      </c>
      <c r="M31" s="50">
        <v>52.57</v>
      </c>
      <c r="N31" s="50">
        <v>52.57</v>
      </c>
      <c r="O31" s="50">
        <v>0</v>
      </c>
      <c r="P31" s="50">
        <v>-109.92</v>
      </c>
      <c r="Q31" s="50">
        <v>-109.92</v>
      </c>
      <c r="R31" s="50">
        <v>0</v>
      </c>
      <c r="S31" s="50">
        <v>7.98</v>
      </c>
      <c r="T31" s="50">
        <v>7.98</v>
      </c>
      <c r="U31" s="5"/>
    </row>
    <row r="32" spans="1:21" ht="19.5" x14ac:dyDescent="0.25">
      <c r="A32" s="34" t="s">
        <v>43</v>
      </c>
      <c r="B32" s="31" t="s">
        <v>44</v>
      </c>
      <c r="C32" s="50">
        <v>0</v>
      </c>
      <c r="D32" s="50">
        <v>632.1</v>
      </c>
      <c r="E32" s="50">
        <v>632.1</v>
      </c>
      <c r="F32" s="50">
        <v>0</v>
      </c>
      <c r="G32" s="50">
        <v>194.02</v>
      </c>
      <c r="H32" s="50">
        <v>194.02</v>
      </c>
      <c r="I32" s="50">
        <v>0</v>
      </c>
      <c r="J32" s="50">
        <v>84.58</v>
      </c>
      <c r="K32" s="50">
        <v>84.58</v>
      </c>
      <c r="L32" s="50">
        <v>0</v>
      </c>
      <c r="M32" s="50">
        <v>43.59</v>
      </c>
      <c r="N32" s="50">
        <v>43.59</v>
      </c>
      <c r="O32" s="50">
        <v>0</v>
      </c>
      <c r="P32" s="50">
        <v>-109.44</v>
      </c>
      <c r="Q32" s="50">
        <v>-109.44</v>
      </c>
      <c r="R32" s="50">
        <v>0</v>
      </c>
      <c r="S32" s="50">
        <v>13.38</v>
      </c>
      <c r="T32" s="50">
        <v>13.38</v>
      </c>
      <c r="U32" s="5"/>
    </row>
    <row r="33" spans="1:21" ht="19.5" x14ac:dyDescent="0.25">
      <c r="A33" s="34" t="s">
        <v>45</v>
      </c>
      <c r="B33" s="31" t="s">
        <v>46</v>
      </c>
      <c r="C33" s="50">
        <v>0</v>
      </c>
      <c r="D33" s="50">
        <v>894</v>
      </c>
      <c r="E33" s="50">
        <v>894</v>
      </c>
      <c r="F33" s="50">
        <v>0</v>
      </c>
      <c r="G33" s="50">
        <v>37.75</v>
      </c>
      <c r="H33" s="50">
        <v>37.75</v>
      </c>
      <c r="I33" s="50">
        <v>0</v>
      </c>
      <c r="J33" s="50">
        <v>37.28</v>
      </c>
      <c r="K33" s="50">
        <v>37.28</v>
      </c>
      <c r="L33" s="50">
        <v>0</v>
      </c>
      <c r="M33" s="50">
        <v>98.75</v>
      </c>
      <c r="N33" s="50">
        <v>98.75</v>
      </c>
      <c r="O33" s="50">
        <v>0</v>
      </c>
      <c r="P33" s="50">
        <v>-0.47</v>
      </c>
      <c r="Q33" s="50">
        <v>-0.47</v>
      </c>
      <c r="R33" s="50">
        <v>0</v>
      </c>
      <c r="S33" s="50">
        <v>4.17</v>
      </c>
      <c r="T33" s="50">
        <v>4.17</v>
      </c>
      <c r="U33" s="5"/>
    </row>
    <row r="34" spans="1:21" ht="57" x14ac:dyDescent="0.25">
      <c r="A34" s="32" t="s">
        <v>47</v>
      </c>
      <c r="B34" s="33" t="s">
        <v>48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"/>
    </row>
    <row r="35" spans="1:21" ht="30" x14ac:dyDescent="0.25">
      <c r="A35" s="34" t="s">
        <v>49</v>
      </c>
      <c r="B35" s="31" t="s">
        <v>50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"/>
    </row>
    <row r="36" spans="1:21" ht="45" x14ac:dyDescent="0.25">
      <c r="A36" s="34" t="s">
        <v>51</v>
      </c>
      <c r="B36" s="31" t="s">
        <v>52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"/>
    </row>
    <row r="37" spans="1:21" ht="30" x14ac:dyDescent="0.25">
      <c r="A37" s="34" t="s">
        <v>53</v>
      </c>
      <c r="B37" s="31" t="s">
        <v>54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34" t="s">
        <v>55</v>
      </c>
      <c r="B38" s="31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32" t="s">
        <v>57</v>
      </c>
      <c r="B39" s="33" t="s">
        <v>58</v>
      </c>
      <c r="C39" s="51">
        <v>1700</v>
      </c>
      <c r="D39" s="51">
        <v>0</v>
      </c>
      <c r="E39" s="51">
        <v>1700</v>
      </c>
      <c r="F39" s="51">
        <v>246.09</v>
      </c>
      <c r="G39" s="51">
        <v>0</v>
      </c>
      <c r="H39" s="51">
        <v>246.09</v>
      </c>
      <c r="I39" s="51">
        <v>192.43</v>
      </c>
      <c r="J39" s="51">
        <v>0</v>
      </c>
      <c r="K39" s="51">
        <v>192.43</v>
      </c>
      <c r="L39" s="51">
        <v>78.19</v>
      </c>
      <c r="M39" s="51">
        <v>0</v>
      </c>
      <c r="N39" s="51">
        <v>78.19</v>
      </c>
      <c r="O39" s="51">
        <v>-53.66</v>
      </c>
      <c r="P39" s="51">
        <v>0</v>
      </c>
      <c r="Q39" s="51">
        <v>-53.66</v>
      </c>
      <c r="R39" s="51">
        <v>11.32</v>
      </c>
      <c r="S39" s="51">
        <v>0</v>
      </c>
      <c r="T39" s="51">
        <v>11.32</v>
      </c>
      <c r="U39" s="5"/>
    </row>
    <row r="40" spans="1:21" ht="45" hidden="1" x14ac:dyDescent="0.25">
      <c r="A40" s="34" t="s">
        <v>59</v>
      </c>
      <c r="B40" s="31" t="s">
        <v>60</v>
      </c>
      <c r="C40" s="50">
        <v>1700</v>
      </c>
      <c r="D40" s="50">
        <v>0</v>
      </c>
      <c r="E40" s="50">
        <v>1700</v>
      </c>
      <c r="F40" s="50">
        <v>246.09</v>
      </c>
      <c r="G40" s="50">
        <v>0</v>
      </c>
      <c r="H40" s="50">
        <v>246.09</v>
      </c>
      <c r="I40" s="50">
        <v>192.43</v>
      </c>
      <c r="J40" s="50">
        <v>0</v>
      </c>
      <c r="K40" s="50">
        <v>192.43</v>
      </c>
      <c r="L40" s="50">
        <v>78.19</v>
      </c>
      <c r="M40" s="50">
        <v>0</v>
      </c>
      <c r="N40" s="50">
        <v>78.19</v>
      </c>
      <c r="O40" s="50">
        <v>-53.66</v>
      </c>
      <c r="P40" s="50">
        <v>0</v>
      </c>
      <c r="Q40" s="50">
        <v>-53.66</v>
      </c>
      <c r="R40" s="50">
        <v>11.32</v>
      </c>
      <c r="S40" s="50">
        <v>0</v>
      </c>
      <c r="T40" s="50">
        <v>11.32</v>
      </c>
      <c r="U40" s="5"/>
    </row>
    <row r="41" spans="1:21" ht="60" hidden="1" x14ac:dyDescent="0.25">
      <c r="A41" s="34" t="s">
        <v>61</v>
      </c>
      <c r="B41" s="31" t="s">
        <v>62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34" t="s">
        <v>63</v>
      </c>
      <c r="B42" s="31" t="s">
        <v>64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22" t="s">
        <v>65</v>
      </c>
      <c r="B43" s="31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70" t="s">
        <v>67</v>
      </c>
      <c r="B44" s="69"/>
      <c r="C44" s="49">
        <v>1682</v>
      </c>
      <c r="D44" s="49">
        <v>770</v>
      </c>
      <c r="E44" s="49">
        <v>2452</v>
      </c>
      <c r="F44" s="49">
        <v>136.47</v>
      </c>
      <c r="G44" s="49">
        <v>34.92</v>
      </c>
      <c r="H44" s="49">
        <v>171.39</v>
      </c>
      <c r="I44" s="49">
        <v>4133.75</v>
      </c>
      <c r="J44" s="49">
        <v>142.01</v>
      </c>
      <c r="K44" s="49">
        <v>4275.7700000000004</v>
      </c>
      <c r="L44" s="49">
        <v>3029.05</v>
      </c>
      <c r="M44" s="49">
        <v>406.67</v>
      </c>
      <c r="N44" s="49">
        <v>2494.7600000000002</v>
      </c>
      <c r="O44" s="49">
        <v>3997.28</v>
      </c>
      <c r="P44" s="49">
        <v>107.09</v>
      </c>
      <c r="Q44" s="49">
        <v>4104.38</v>
      </c>
      <c r="R44" s="49">
        <v>245.76</v>
      </c>
      <c r="S44" s="49">
        <v>18.440000000000001</v>
      </c>
      <c r="T44" s="49">
        <v>174.38</v>
      </c>
      <c r="U44" s="59"/>
    </row>
    <row r="45" spans="1:21" s="60" customFormat="1" ht="28.5" x14ac:dyDescent="0.25">
      <c r="A45" s="70" t="s">
        <v>68</v>
      </c>
      <c r="B45" s="69"/>
      <c r="C45" s="49">
        <v>1682</v>
      </c>
      <c r="D45" s="49">
        <v>770</v>
      </c>
      <c r="E45" s="49">
        <v>2452</v>
      </c>
      <c r="F45" s="49">
        <v>119.24</v>
      </c>
      <c r="G45" s="49">
        <v>34.92</v>
      </c>
      <c r="H45" s="49">
        <v>154.16</v>
      </c>
      <c r="I45" s="49">
        <v>4124.92</v>
      </c>
      <c r="J45" s="49">
        <v>142.01</v>
      </c>
      <c r="K45" s="49">
        <v>4266.9399999999996</v>
      </c>
      <c r="L45" s="49">
        <v>3459.34</v>
      </c>
      <c r="M45" s="49">
        <v>406.67</v>
      </c>
      <c r="N45" s="49">
        <v>2767.86</v>
      </c>
      <c r="O45" s="49">
        <v>4005.68</v>
      </c>
      <c r="P45" s="49">
        <v>107.09</v>
      </c>
      <c r="Q45" s="49">
        <v>4112.78</v>
      </c>
      <c r="R45" s="49">
        <v>245.24</v>
      </c>
      <c r="S45" s="49">
        <v>18.440000000000001</v>
      </c>
      <c r="T45" s="49">
        <v>174.02</v>
      </c>
      <c r="U45" s="59"/>
    </row>
    <row r="46" spans="1:21" ht="71.25" x14ac:dyDescent="0.25">
      <c r="A46" s="32" t="s">
        <v>69</v>
      </c>
      <c r="B46" s="33" t="s">
        <v>70</v>
      </c>
      <c r="C46" s="51">
        <v>1396</v>
      </c>
      <c r="D46" s="51">
        <v>60</v>
      </c>
      <c r="E46" s="51">
        <v>1456</v>
      </c>
      <c r="F46" s="51">
        <v>82.36</v>
      </c>
      <c r="G46" s="51">
        <v>0</v>
      </c>
      <c r="H46" s="51">
        <v>82.36</v>
      </c>
      <c r="I46" s="51">
        <v>55.48</v>
      </c>
      <c r="J46" s="51">
        <v>0</v>
      </c>
      <c r="K46" s="51">
        <v>55.48</v>
      </c>
      <c r="L46" s="51">
        <v>67.36</v>
      </c>
      <c r="M46" s="51">
        <v>0</v>
      </c>
      <c r="N46" s="51">
        <v>67.36</v>
      </c>
      <c r="O46" s="51">
        <v>-26.88</v>
      </c>
      <c r="P46" s="51">
        <v>0</v>
      </c>
      <c r="Q46" s="51">
        <v>-26.88</v>
      </c>
      <c r="R46" s="51">
        <v>3.97</v>
      </c>
      <c r="S46" s="51">
        <v>0</v>
      </c>
      <c r="T46" s="51">
        <v>3.81</v>
      </c>
      <c r="U46" s="5"/>
    </row>
    <row r="47" spans="1:21" ht="105" hidden="1" x14ac:dyDescent="0.25">
      <c r="A47" s="22" t="s">
        <v>71</v>
      </c>
      <c r="B47" s="31" t="s">
        <v>72</v>
      </c>
      <c r="C47" s="50">
        <v>1396</v>
      </c>
      <c r="D47" s="50">
        <v>0</v>
      </c>
      <c r="E47" s="50">
        <v>1396</v>
      </c>
      <c r="F47" s="50">
        <v>82.36</v>
      </c>
      <c r="G47" s="50">
        <v>0</v>
      </c>
      <c r="H47" s="50">
        <v>82.36</v>
      </c>
      <c r="I47" s="50">
        <v>55.48</v>
      </c>
      <c r="J47" s="50">
        <v>0</v>
      </c>
      <c r="K47" s="50">
        <v>55.48</v>
      </c>
      <c r="L47" s="50">
        <v>67.36</v>
      </c>
      <c r="M47" s="50">
        <v>0</v>
      </c>
      <c r="N47" s="50">
        <v>67.36</v>
      </c>
      <c r="O47" s="50">
        <v>-26.88</v>
      </c>
      <c r="P47" s="50">
        <v>0</v>
      </c>
      <c r="Q47" s="50">
        <v>-26.88</v>
      </c>
      <c r="R47" s="50">
        <v>3.97</v>
      </c>
      <c r="S47" s="50">
        <v>0</v>
      </c>
      <c r="T47" s="50">
        <v>3.97</v>
      </c>
      <c r="U47" s="5"/>
    </row>
    <row r="48" spans="1:21" ht="120" hidden="1" x14ac:dyDescent="0.25">
      <c r="A48" s="22" t="s">
        <v>73</v>
      </c>
      <c r="B48" s="31" t="s">
        <v>74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"/>
    </row>
    <row r="49" spans="1:21" ht="150" hidden="1" x14ac:dyDescent="0.25">
      <c r="A49" s="22" t="s">
        <v>75</v>
      </c>
      <c r="B49" s="31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22" t="s">
        <v>77</v>
      </c>
      <c r="B50" s="31" t="s">
        <v>78</v>
      </c>
      <c r="C50" s="50">
        <v>0</v>
      </c>
      <c r="D50" s="50">
        <v>60</v>
      </c>
      <c r="E50" s="50">
        <v>60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"/>
    </row>
    <row r="51" spans="1:21" ht="60" hidden="1" x14ac:dyDescent="0.25">
      <c r="A51" s="22" t="s">
        <v>79</v>
      </c>
      <c r="B51" s="31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22" t="s">
        <v>81</v>
      </c>
      <c r="B52" s="31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22" t="s">
        <v>83</v>
      </c>
      <c r="B53" s="31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22" t="s">
        <v>85</v>
      </c>
      <c r="B54" s="31" t="s">
        <v>86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"/>
    </row>
    <row r="55" spans="1:21" ht="28.5" x14ac:dyDescent="0.25">
      <c r="A55" s="32" t="s">
        <v>87</v>
      </c>
      <c r="B55" s="33" t="s">
        <v>88</v>
      </c>
      <c r="C55" s="51">
        <v>40</v>
      </c>
      <c r="D55" s="51">
        <v>0</v>
      </c>
      <c r="E55" s="51">
        <v>40</v>
      </c>
      <c r="F55" s="51">
        <v>3.68</v>
      </c>
      <c r="G55" s="51">
        <v>0</v>
      </c>
      <c r="H55" s="51">
        <v>3.68</v>
      </c>
      <c r="I55" s="51">
        <v>2.41</v>
      </c>
      <c r="J55" s="51">
        <v>0</v>
      </c>
      <c r="K55" s="51">
        <v>2.41</v>
      </c>
      <c r="L55" s="51">
        <v>65.489999999999995</v>
      </c>
      <c r="M55" s="51">
        <v>0</v>
      </c>
      <c r="N55" s="51">
        <v>65.489999999999995</v>
      </c>
      <c r="O55" s="51">
        <v>-1.27</v>
      </c>
      <c r="P55" s="51">
        <v>0</v>
      </c>
      <c r="Q55" s="51">
        <v>-1.27</v>
      </c>
      <c r="R55" s="51">
        <v>6.03</v>
      </c>
      <c r="S55" s="51">
        <v>0</v>
      </c>
      <c r="T55" s="51">
        <v>6.03</v>
      </c>
      <c r="U55" s="5"/>
    </row>
    <row r="56" spans="1:21" ht="57" x14ac:dyDescent="0.25">
      <c r="A56" s="32" t="s">
        <v>89</v>
      </c>
      <c r="B56" s="33" t="s">
        <v>90</v>
      </c>
      <c r="C56" s="51">
        <v>32</v>
      </c>
      <c r="D56" s="51">
        <v>639.9</v>
      </c>
      <c r="E56" s="51">
        <v>671.9</v>
      </c>
      <c r="F56" s="51">
        <v>6.89</v>
      </c>
      <c r="G56" s="51">
        <v>34.92</v>
      </c>
      <c r="H56" s="51">
        <v>41.81</v>
      </c>
      <c r="I56" s="51">
        <v>0</v>
      </c>
      <c r="J56" s="51">
        <v>69.099999999999994</v>
      </c>
      <c r="K56" s="51">
        <v>69.099999999999994</v>
      </c>
      <c r="L56" s="51">
        <v>0</v>
      </c>
      <c r="M56" s="51">
        <v>197.88</v>
      </c>
      <c r="N56" s="51">
        <v>165.27</v>
      </c>
      <c r="O56" s="51">
        <v>-6.89</v>
      </c>
      <c r="P56" s="51">
        <v>34.18</v>
      </c>
      <c r="Q56" s="51">
        <v>27.29</v>
      </c>
      <c r="R56" s="51">
        <v>0</v>
      </c>
      <c r="S56" s="51">
        <v>10.8</v>
      </c>
      <c r="T56" s="51">
        <v>10.28</v>
      </c>
      <c r="U56" s="5"/>
    </row>
    <row r="57" spans="1:21" ht="30" hidden="1" x14ac:dyDescent="0.25">
      <c r="A57" s="22" t="s">
        <v>91</v>
      </c>
      <c r="B57" s="31" t="s">
        <v>92</v>
      </c>
      <c r="C57" s="50">
        <v>32</v>
      </c>
      <c r="D57" s="50">
        <v>639.9</v>
      </c>
      <c r="E57" s="50">
        <v>671.9</v>
      </c>
      <c r="F57" s="50">
        <v>6.89</v>
      </c>
      <c r="G57" s="50">
        <v>34.92</v>
      </c>
      <c r="H57" s="50">
        <v>41.81</v>
      </c>
      <c r="I57" s="50">
        <v>0</v>
      </c>
      <c r="J57" s="50">
        <v>69.099999999999994</v>
      </c>
      <c r="K57" s="50">
        <v>69.099999999999994</v>
      </c>
      <c r="L57" s="50">
        <v>0</v>
      </c>
      <c r="M57" s="50">
        <v>197.88</v>
      </c>
      <c r="N57" s="50">
        <v>165.27</v>
      </c>
      <c r="O57" s="50">
        <v>-6.89</v>
      </c>
      <c r="P57" s="50">
        <v>34.18</v>
      </c>
      <c r="Q57" s="50">
        <v>27.29</v>
      </c>
      <c r="R57" s="50">
        <v>0</v>
      </c>
      <c r="S57" s="50">
        <v>10.8</v>
      </c>
      <c r="T57" s="50">
        <v>10.28</v>
      </c>
      <c r="U57" s="5"/>
    </row>
    <row r="58" spans="1:21" ht="30" hidden="1" x14ac:dyDescent="0.25">
      <c r="A58" s="22" t="s">
        <v>93</v>
      </c>
      <c r="B58" s="31" t="s">
        <v>94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"/>
    </row>
    <row r="59" spans="1:21" ht="42.75" x14ac:dyDescent="0.25">
      <c r="A59" s="32" t="s">
        <v>95</v>
      </c>
      <c r="B59" s="33" t="s">
        <v>96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4027.44</v>
      </c>
      <c r="J59" s="51">
        <v>0</v>
      </c>
      <c r="K59" s="51">
        <v>4027.44</v>
      </c>
      <c r="L59" s="51">
        <v>0</v>
      </c>
      <c r="M59" s="51">
        <v>0</v>
      </c>
      <c r="N59" s="51">
        <v>0</v>
      </c>
      <c r="O59" s="51">
        <v>4027.44</v>
      </c>
      <c r="P59" s="51">
        <v>0</v>
      </c>
      <c r="Q59" s="51">
        <v>4027.44</v>
      </c>
      <c r="R59" s="51">
        <v>0</v>
      </c>
      <c r="S59" s="51">
        <v>0</v>
      </c>
      <c r="T59" s="51">
        <v>0</v>
      </c>
      <c r="U59" s="5"/>
    </row>
    <row r="60" spans="1:21" ht="120" hidden="1" x14ac:dyDescent="0.25">
      <c r="A60" s="22" t="s">
        <v>97</v>
      </c>
      <c r="B60" s="31" t="s">
        <v>98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22" t="s">
        <v>99</v>
      </c>
      <c r="B61" s="31" t="s">
        <v>100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4027.44</v>
      </c>
      <c r="J61" s="50">
        <v>0</v>
      </c>
      <c r="K61" s="50">
        <v>4027.44</v>
      </c>
      <c r="L61" s="50">
        <v>0</v>
      </c>
      <c r="M61" s="50">
        <v>0</v>
      </c>
      <c r="N61" s="50">
        <v>0</v>
      </c>
      <c r="O61" s="50">
        <v>4027.44</v>
      </c>
      <c r="P61" s="50">
        <v>0</v>
      </c>
      <c r="Q61" s="50">
        <v>4027.44</v>
      </c>
      <c r="R61" s="50">
        <v>0</v>
      </c>
      <c r="S61" s="50">
        <v>0</v>
      </c>
      <c r="T61" s="50">
        <v>0</v>
      </c>
      <c r="U61" s="5"/>
    </row>
    <row r="62" spans="1:21" ht="120" hidden="1" x14ac:dyDescent="0.25">
      <c r="A62" s="22" t="s">
        <v>101</v>
      </c>
      <c r="B62" s="31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32" t="s">
        <v>103</v>
      </c>
      <c r="B63" s="33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32" t="s">
        <v>105</v>
      </c>
      <c r="B64" s="33" t="s">
        <v>106</v>
      </c>
      <c r="C64" s="51">
        <v>214</v>
      </c>
      <c r="D64" s="51">
        <v>0</v>
      </c>
      <c r="E64" s="51">
        <v>214</v>
      </c>
      <c r="F64" s="51">
        <v>26.31</v>
      </c>
      <c r="G64" s="51">
        <v>0</v>
      </c>
      <c r="H64" s="51">
        <v>26.31</v>
      </c>
      <c r="I64" s="51">
        <v>39.590000000000003</v>
      </c>
      <c r="J64" s="51">
        <v>0</v>
      </c>
      <c r="K64" s="51">
        <v>39.590000000000003</v>
      </c>
      <c r="L64" s="51">
        <v>150.47999999999999</v>
      </c>
      <c r="M64" s="51">
        <v>0</v>
      </c>
      <c r="N64" s="51">
        <v>150.47999999999999</v>
      </c>
      <c r="O64" s="51">
        <v>13.28</v>
      </c>
      <c r="P64" s="51">
        <v>0</v>
      </c>
      <c r="Q64" s="51">
        <v>13.28</v>
      </c>
      <c r="R64" s="51">
        <v>18.5</v>
      </c>
      <c r="S64" s="51">
        <v>0</v>
      </c>
      <c r="T64" s="51">
        <v>18.5</v>
      </c>
      <c r="U64" s="5"/>
    </row>
    <row r="65" spans="1:21" ht="28.5" x14ac:dyDescent="0.25">
      <c r="A65" s="32" t="s">
        <v>107</v>
      </c>
      <c r="B65" s="33" t="s">
        <v>108</v>
      </c>
      <c r="C65" s="51">
        <v>0</v>
      </c>
      <c r="D65" s="51">
        <v>70.099999999999994</v>
      </c>
      <c r="E65" s="51">
        <v>70.099999999999994</v>
      </c>
      <c r="F65" s="51">
        <v>17.23</v>
      </c>
      <c r="G65" s="51">
        <v>0</v>
      </c>
      <c r="H65" s="51">
        <v>17.23</v>
      </c>
      <c r="I65" s="51">
        <v>8.83</v>
      </c>
      <c r="J65" s="51">
        <v>72.91</v>
      </c>
      <c r="K65" s="51">
        <v>81.75</v>
      </c>
      <c r="L65" s="51">
        <v>51.25</v>
      </c>
      <c r="M65" s="51">
        <v>0</v>
      </c>
      <c r="N65" s="51">
        <v>474.46</v>
      </c>
      <c r="O65" s="51">
        <v>-8.4</v>
      </c>
      <c r="P65" s="51">
        <v>72.91</v>
      </c>
      <c r="Q65" s="51">
        <v>64.52</v>
      </c>
      <c r="R65" s="51">
        <v>0</v>
      </c>
      <c r="S65" s="51">
        <v>104.01</v>
      </c>
      <c r="T65" s="51">
        <v>116.62</v>
      </c>
      <c r="U65" s="5"/>
    </row>
    <row r="66" spans="1:21" ht="19.5" x14ac:dyDescent="0.25">
      <c r="A66" s="34" t="s">
        <v>109</v>
      </c>
      <c r="B66" s="31" t="s">
        <v>110</v>
      </c>
      <c r="C66" s="50">
        <v>0</v>
      </c>
      <c r="D66" s="50">
        <v>0</v>
      </c>
      <c r="E66" s="50">
        <v>0</v>
      </c>
      <c r="F66" s="50">
        <v>17.23</v>
      </c>
      <c r="G66" s="50">
        <v>0</v>
      </c>
      <c r="H66" s="50">
        <v>17.23</v>
      </c>
      <c r="I66" s="50">
        <v>8.83</v>
      </c>
      <c r="J66" s="50">
        <v>0</v>
      </c>
      <c r="K66" s="50">
        <v>8.83</v>
      </c>
      <c r="L66" s="50">
        <v>51.25</v>
      </c>
      <c r="M66" s="50">
        <v>0</v>
      </c>
      <c r="N66" s="50">
        <v>51.25</v>
      </c>
      <c r="O66" s="50">
        <v>-8.4</v>
      </c>
      <c r="P66" s="50">
        <v>0</v>
      </c>
      <c r="Q66" s="50">
        <v>-8.4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34" t="s">
        <v>111</v>
      </c>
      <c r="B67" s="31" t="s">
        <v>112</v>
      </c>
      <c r="C67" s="50">
        <v>0</v>
      </c>
      <c r="D67" s="50">
        <v>70.099999999999994</v>
      </c>
      <c r="E67" s="50">
        <v>70.099999999999994</v>
      </c>
      <c r="F67" s="50">
        <v>0</v>
      </c>
      <c r="G67" s="50">
        <v>0</v>
      </c>
      <c r="H67" s="50">
        <v>0</v>
      </c>
      <c r="I67" s="50">
        <v>0</v>
      </c>
      <c r="J67" s="50">
        <v>72.91</v>
      </c>
      <c r="K67" s="50">
        <v>72.91</v>
      </c>
      <c r="L67" s="50">
        <v>0</v>
      </c>
      <c r="M67" s="50">
        <v>0</v>
      </c>
      <c r="N67" s="50">
        <v>0</v>
      </c>
      <c r="O67" s="50">
        <v>0</v>
      </c>
      <c r="P67" s="50">
        <v>72.91</v>
      </c>
      <c r="Q67" s="50">
        <v>72.91</v>
      </c>
      <c r="R67" s="50">
        <v>0</v>
      </c>
      <c r="S67" s="50">
        <v>104.01</v>
      </c>
      <c r="T67" s="50">
        <v>104.01</v>
      </c>
      <c r="U67" s="5"/>
    </row>
    <row r="68" spans="1:21" ht="19.5" x14ac:dyDescent="0.25">
      <c r="A68" s="34" t="s">
        <v>113</v>
      </c>
      <c r="B68" s="31" t="s">
        <v>114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E9:K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42.285156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8.5703125" style="1" customWidth="1"/>
    <col min="17" max="17" width="22.710937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80"/>
      <c r="C9" s="80"/>
      <c r="D9" s="80"/>
      <c r="E9" s="125" t="s">
        <v>116</v>
      </c>
      <c r="F9" s="126"/>
      <c r="G9" s="126"/>
      <c r="H9" s="126"/>
      <c r="I9" s="126"/>
      <c r="J9" s="126"/>
      <c r="K9" s="126"/>
      <c r="L9" s="126"/>
      <c r="M9" s="126"/>
      <c r="N9" s="80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88" customFormat="1" ht="15" customHeight="1" x14ac:dyDescent="0.3">
      <c r="A13" s="137" t="s">
        <v>4</v>
      </c>
      <c r="B13" s="137" t="s">
        <v>5</v>
      </c>
      <c r="C13" s="141" t="s">
        <v>6</v>
      </c>
      <c r="D13" s="142"/>
      <c r="E13" s="142"/>
      <c r="F13" s="143" t="s">
        <v>7</v>
      </c>
      <c r="G13" s="144"/>
      <c r="H13" s="144"/>
      <c r="I13" s="141" t="s">
        <v>8</v>
      </c>
      <c r="J13" s="142"/>
      <c r="K13" s="142"/>
      <c r="L13" s="141" t="s">
        <v>9</v>
      </c>
      <c r="M13" s="142"/>
      <c r="N13" s="142"/>
      <c r="O13" s="141" t="s">
        <v>10</v>
      </c>
      <c r="P13" s="142"/>
      <c r="Q13" s="142"/>
      <c r="R13" s="141" t="s">
        <v>11</v>
      </c>
      <c r="S13" s="142"/>
      <c r="T13" s="142"/>
      <c r="U13" s="87"/>
    </row>
    <row r="14" spans="1:21" s="88" customFormat="1" ht="15" customHeight="1" x14ac:dyDescent="0.3">
      <c r="A14" s="138"/>
      <c r="B14" s="138"/>
      <c r="C14" s="142"/>
      <c r="D14" s="142"/>
      <c r="E14" s="142"/>
      <c r="F14" s="144"/>
      <c r="G14" s="144"/>
      <c r="H14" s="144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87"/>
    </row>
    <row r="15" spans="1:21" ht="30.75" customHeight="1" x14ac:dyDescent="0.25">
      <c r="A15" s="138"/>
      <c r="B15" s="138"/>
      <c r="C15" s="137" t="s">
        <v>12</v>
      </c>
      <c r="D15" s="137" t="s">
        <v>13</v>
      </c>
      <c r="E15" s="137" t="s">
        <v>14</v>
      </c>
      <c r="F15" s="139" t="s">
        <v>12</v>
      </c>
      <c r="G15" s="139" t="s">
        <v>13</v>
      </c>
      <c r="H15" s="139" t="s">
        <v>14</v>
      </c>
      <c r="I15" s="137" t="s">
        <v>12</v>
      </c>
      <c r="J15" s="137" t="s">
        <v>13</v>
      </c>
      <c r="K15" s="137" t="s">
        <v>15</v>
      </c>
      <c r="L15" s="137" t="s">
        <v>12</v>
      </c>
      <c r="M15" s="137" t="s">
        <v>13</v>
      </c>
      <c r="N15" s="137" t="s">
        <v>14</v>
      </c>
      <c r="O15" s="137" t="s">
        <v>12</v>
      </c>
      <c r="P15" s="137" t="s">
        <v>13</v>
      </c>
      <c r="Q15" s="137" t="s">
        <v>14</v>
      </c>
      <c r="R15" s="137" t="s">
        <v>12</v>
      </c>
      <c r="S15" s="137" t="s">
        <v>13</v>
      </c>
      <c r="T15" s="137" t="s">
        <v>14</v>
      </c>
      <c r="U15" s="5"/>
    </row>
    <row r="16" spans="1:21" ht="15" hidden="1" customHeight="1" x14ac:dyDescent="0.25">
      <c r="A16" s="138"/>
      <c r="B16" s="138"/>
      <c r="C16" s="138"/>
      <c r="D16" s="138"/>
      <c r="E16" s="138"/>
      <c r="F16" s="140"/>
      <c r="G16" s="140"/>
      <c r="H16" s="140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5"/>
    </row>
    <row r="17" spans="1:21" ht="15" customHeight="1" x14ac:dyDescent="0.2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6">
        <v>6</v>
      </c>
      <c r="G17" s="36">
        <v>7</v>
      </c>
      <c r="H17" s="36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  <c r="Q17" s="35">
        <v>17</v>
      </c>
      <c r="R17" s="37">
        <v>18</v>
      </c>
      <c r="S17" s="37">
        <v>19</v>
      </c>
      <c r="T17" s="37">
        <v>20</v>
      </c>
      <c r="U17" s="5"/>
    </row>
    <row r="18" spans="1:21" s="60" customFormat="1" ht="28.5" x14ac:dyDescent="0.25">
      <c r="A18" s="67" t="s">
        <v>17</v>
      </c>
      <c r="B18" s="68" t="s">
        <v>18</v>
      </c>
      <c r="C18" s="52">
        <v>101989.8</v>
      </c>
      <c r="D18" s="52">
        <v>11692.43</v>
      </c>
      <c r="E18" s="52">
        <v>113682.23</v>
      </c>
      <c r="F18" s="52">
        <v>9439.93</v>
      </c>
      <c r="G18" s="52">
        <v>1319.5</v>
      </c>
      <c r="H18" s="52">
        <v>10759.43</v>
      </c>
      <c r="I18" s="52">
        <v>10098.36</v>
      </c>
      <c r="J18" s="52">
        <v>746.94</v>
      </c>
      <c r="K18" s="52">
        <v>10845.3</v>
      </c>
      <c r="L18" s="52">
        <v>106.97</v>
      </c>
      <c r="M18" s="52">
        <v>56.61</v>
      </c>
      <c r="N18" s="52">
        <v>100.8</v>
      </c>
      <c r="O18" s="52">
        <v>658.43</v>
      </c>
      <c r="P18" s="52">
        <v>-572.55999999999995</v>
      </c>
      <c r="Q18" s="52">
        <v>85.87</v>
      </c>
      <c r="R18" s="52">
        <v>9.9</v>
      </c>
      <c r="S18" s="52">
        <v>6.39</v>
      </c>
      <c r="T18" s="52">
        <v>9.5399999999999991</v>
      </c>
      <c r="U18" s="73"/>
    </row>
    <row r="19" spans="1:21" s="60" customFormat="1" ht="42.75" x14ac:dyDescent="0.25">
      <c r="A19" s="67" t="s">
        <v>19</v>
      </c>
      <c r="B19" s="68"/>
      <c r="C19" s="52">
        <v>101989.8</v>
      </c>
      <c r="D19" s="52">
        <v>11692.43</v>
      </c>
      <c r="E19" s="52">
        <v>113682.23</v>
      </c>
      <c r="F19" s="52">
        <v>9434.68</v>
      </c>
      <c r="G19" s="52">
        <v>1325.02</v>
      </c>
      <c r="H19" s="52">
        <v>10759.7</v>
      </c>
      <c r="I19" s="52">
        <v>10098.36</v>
      </c>
      <c r="J19" s="52">
        <v>746.94</v>
      </c>
      <c r="K19" s="52">
        <v>10845.3</v>
      </c>
      <c r="L19" s="52">
        <v>107.03</v>
      </c>
      <c r="M19" s="52">
        <v>56.37</v>
      </c>
      <c r="N19" s="52">
        <v>100.8</v>
      </c>
      <c r="O19" s="52">
        <v>663.68</v>
      </c>
      <c r="P19" s="52">
        <v>-578.08000000000004</v>
      </c>
      <c r="Q19" s="52">
        <v>85.6</v>
      </c>
      <c r="R19" s="52">
        <v>9.9</v>
      </c>
      <c r="S19" s="52">
        <v>6.39</v>
      </c>
      <c r="T19" s="52">
        <v>9.5399999999999991</v>
      </c>
      <c r="U19" s="73"/>
    </row>
    <row r="20" spans="1:21" s="60" customFormat="1" ht="19.5" x14ac:dyDescent="0.25">
      <c r="A20" s="67" t="s">
        <v>20</v>
      </c>
      <c r="B20" s="68"/>
      <c r="C20" s="52">
        <v>97771.22</v>
      </c>
      <c r="D20" s="52">
        <v>11652.75</v>
      </c>
      <c r="E20" s="52">
        <v>109423.97</v>
      </c>
      <c r="F20" s="52">
        <v>8886.59</v>
      </c>
      <c r="G20" s="52">
        <v>1335</v>
      </c>
      <c r="H20" s="52">
        <v>10221.59</v>
      </c>
      <c r="I20" s="52">
        <v>8428.51</v>
      </c>
      <c r="J20" s="52">
        <v>742.79</v>
      </c>
      <c r="K20" s="52">
        <v>9171.2999999999993</v>
      </c>
      <c r="L20" s="52">
        <v>94.85</v>
      </c>
      <c r="M20" s="52">
        <v>55.64</v>
      </c>
      <c r="N20" s="52">
        <v>89.72</v>
      </c>
      <c r="O20" s="52">
        <v>-458.08</v>
      </c>
      <c r="P20" s="52">
        <v>-592.21</v>
      </c>
      <c r="Q20" s="52">
        <v>-1050.29</v>
      </c>
      <c r="R20" s="52">
        <v>8.6199999999999992</v>
      </c>
      <c r="S20" s="52">
        <v>6.37</v>
      </c>
      <c r="T20" s="52">
        <v>8.3800000000000008</v>
      </c>
      <c r="U20" s="73"/>
    </row>
    <row r="21" spans="1:21" ht="30" x14ac:dyDescent="0.25">
      <c r="A21" s="39" t="s">
        <v>21</v>
      </c>
      <c r="B21" s="40" t="s">
        <v>22</v>
      </c>
      <c r="C21" s="53">
        <v>49549.8</v>
      </c>
      <c r="D21" s="53">
        <v>1758.5</v>
      </c>
      <c r="E21" s="53">
        <v>51308.3</v>
      </c>
      <c r="F21" s="53">
        <v>5233.2299999999996</v>
      </c>
      <c r="G21" s="53">
        <v>197.48</v>
      </c>
      <c r="H21" s="53">
        <v>5430.71</v>
      </c>
      <c r="I21" s="53">
        <v>5271.25</v>
      </c>
      <c r="J21" s="53">
        <v>198.92</v>
      </c>
      <c r="K21" s="53">
        <v>5470.17</v>
      </c>
      <c r="L21" s="53">
        <v>100.73</v>
      </c>
      <c r="M21" s="53">
        <v>100.73</v>
      </c>
      <c r="N21" s="53">
        <v>100.73</v>
      </c>
      <c r="O21" s="53">
        <v>38.020000000000003</v>
      </c>
      <c r="P21" s="53">
        <v>1.44</v>
      </c>
      <c r="Q21" s="53">
        <v>39.46</v>
      </c>
      <c r="R21" s="53">
        <v>10.64</v>
      </c>
      <c r="S21" s="53">
        <v>11.31</v>
      </c>
      <c r="T21" s="53">
        <v>10.66</v>
      </c>
      <c r="U21" s="38"/>
    </row>
    <row r="22" spans="1:21" ht="30" x14ac:dyDescent="0.25">
      <c r="A22" s="39" t="s">
        <v>23</v>
      </c>
      <c r="B22" s="40" t="s">
        <v>24</v>
      </c>
      <c r="C22" s="53">
        <v>17777.419999999998</v>
      </c>
      <c r="D22" s="53">
        <v>0</v>
      </c>
      <c r="E22" s="53">
        <v>17777.419999999998</v>
      </c>
      <c r="F22" s="53">
        <v>1908.63</v>
      </c>
      <c r="G22" s="53">
        <v>0</v>
      </c>
      <c r="H22" s="53">
        <v>1908.63</v>
      </c>
      <c r="I22" s="53">
        <v>1371.61</v>
      </c>
      <c r="J22" s="53">
        <v>0</v>
      </c>
      <c r="K22" s="53">
        <v>1371.61</v>
      </c>
      <c r="L22" s="53">
        <v>71.86</v>
      </c>
      <c r="M22" s="53">
        <v>0</v>
      </c>
      <c r="N22" s="53">
        <v>71.86</v>
      </c>
      <c r="O22" s="53">
        <v>-537.02</v>
      </c>
      <c r="P22" s="53">
        <v>0</v>
      </c>
      <c r="Q22" s="53">
        <v>-537.02</v>
      </c>
      <c r="R22" s="53">
        <v>7.72</v>
      </c>
      <c r="S22" s="53">
        <v>0</v>
      </c>
      <c r="T22" s="53">
        <v>7.72</v>
      </c>
      <c r="U22" s="38"/>
    </row>
    <row r="23" spans="1:21" ht="28.5" x14ac:dyDescent="0.25">
      <c r="A23" s="41" t="s">
        <v>25</v>
      </c>
      <c r="B23" s="42" t="s">
        <v>26</v>
      </c>
      <c r="C23" s="54">
        <v>19751.099999999999</v>
      </c>
      <c r="D23" s="54">
        <v>1240.0999999999999</v>
      </c>
      <c r="E23" s="54">
        <v>20991.200000000001</v>
      </c>
      <c r="F23" s="54">
        <v>1332.98</v>
      </c>
      <c r="G23" s="54">
        <v>174.72</v>
      </c>
      <c r="H23" s="54">
        <v>1507.7</v>
      </c>
      <c r="I23" s="54">
        <v>1788.49</v>
      </c>
      <c r="J23" s="54">
        <v>146.31</v>
      </c>
      <c r="K23" s="54">
        <v>1934.8</v>
      </c>
      <c r="L23" s="54">
        <v>134.16999999999999</v>
      </c>
      <c r="M23" s="54">
        <v>83.74</v>
      </c>
      <c r="N23" s="54">
        <v>128.33000000000001</v>
      </c>
      <c r="O23" s="54">
        <v>455.51</v>
      </c>
      <c r="P23" s="54">
        <v>-28.41</v>
      </c>
      <c r="Q23" s="54">
        <v>427.1</v>
      </c>
      <c r="R23" s="54">
        <v>9.06</v>
      </c>
      <c r="S23" s="54">
        <v>11.8</v>
      </c>
      <c r="T23" s="54">
        <v>9.2200000000000006</v>
      </c>
      <c r="U23" s="38"/>
    </row>
    <row r="24" spans="1:21" ht="45" x14ac:dyDescent="0.25">
      <c r="A24" s="43" t="s">
        <v>27</v>
      </c>
      <c r="B24" s="40" t="s">
        <v>28</v>
      </c>
      <c r="C24" s="53">
        <v>16417.099999999999</v>
      </c>
      <c r="D24" s="53">
        <v>0</v>
      </c>
      <c r="E24" s="53">
        <v>16417.099999999999</v>
      </c>
      <c r="F24" s="53">
        <v>363.26</v>
      </c>
      <c r="G24" s="53">
        <v>0</v>
      </c>
      <c r="H24" s="53">
        <v>363.26</v>
      </c>
      <c r="I24" s="53">
        <v>928.74</v>
      </c>
      <c r="J24" s="53">
        <v>0</v>
      </c>
      <c r="K24" s="53">
        <v>928.74</v>
      </c>
      <c r="L24" s="53">
        <v>255.67</v>
      </c>
      <c r="M24" s="53">
        <v>0</v>
      </c>
      <c r="N24" s="53">
        <v>255.67</v>
      </c>
      <c r="O24" s="53">
        <v>565.48</v>
      </c>
      <c r="P24" s="53">
        <v>0</v>
      </c>
      <c r="Q24" s="53">
        <v>565.48</v>
      </c>
      <c r="R24" s="53">
        <v>5.66</v>
      </c>
      <c r="S24" s="53">
        <v>0</v>
      </c>
      <c r="T24" s="53">
        <v>5.66</v>
      </c>
      <c r="U24" s="38"/>
    </row>
    <row r="25" spans="1:21" ht="19.5" x14ac:dyDescent="0.25">
      <c r="A25" s="43" t="s">
        <v>29</v>
      </c>
      <c r="B25" s="40" t="s">
        <v>30</v>
      </c>
      <c r="C25" s="53">
        <v>906.2</v>
      </c>
      <c r="D25" s="53">
        <v>171.5</v>
      </c>
      <c r="E25" s="53">
        <v>1077.7</v>
      </c>
      <c r="F25" s="53">
        <v>955.17</v>
      </c>
      <c r="G25" s="53">
        <v>168.49</v>
      </c>
      <c r="H25" s="53">
        <v>1123.6500000000001</v>
      </c>
      <c r="I25" s="53">
        <v>829.09</v>
      </c>
      <c r="J25" s="53">
        <v>146.31</v>
      </c>
      <c r="K25" s="53">
        <v>975.39</v>
      </c>
      <c r="L25" s="53">
        <v>86.8</v>
      </c>
      <c r="M25" s="53">
        <v>86.84</v>
      </c>
      <c r="N25" s="53">
        <v>86.81</v>
      </c>
      <c r="O25" s="53">
        <v>-126.08</v>
      </c>
      <c r="P25" s="53">
        <v>-22.18</v>
      </c>
      <c r="Q25" s="53">
        <v>-148.26</v>
      </c>
      <c r="R25" s="53">
        <v>91.49</v>
      </c>
      <c r="S25" s="53">
        <v>85.31</v>
      </c>
      <c r="T25" s="53">
        <v>90.51</v>
      </c>
      <c r="U25" s="38"/>
    </row>
    <row r="26" spans="1:21" ht="19.5" x14ac:dyDescent="0.25">
      <c r="A26" s="43" t="s">
        <v>31</v>
      </c>
      <c r="B26" s="40" t="s">
        <v>32</v>
      </c>
      <c r="C26" s="53">
        <v>2427.8000000000002</v>
      </c>
      <c r="D26" s="53">
        <v>1068.5999999999999</v>
      </c>
      <c r="E26" s="53">
        <v>3496.4</v>
      </c>
      <c r="F26" s="53">
        <v>14.55</v>
      </c>
      <c r="G26" s="53">
        <v>6.24</v>
      </c>
      <c r="H26" s="53">
        <v>20.79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-14.55</v>
      </c>
      <c r="P26" s="53">
        <v>-6.24</v>
      </c>
      <c r="Q26" s="53">
        <v>-20.79</v>
      </c>
      <c r="R26" s="53">
        <v>0</v>
      </c>
      <c r="S26" s="53">
        <v>0</v>
      </c>
      <c r="T26" s="53">
        <v>0</v>
      </c>
      <c r="U26" s="38"/>
    </row>
    <row r="27" spans="1:21" ht="45" x14ac:dyDescent="0.25">
      <c r="A27" s="43" t="s">
        <v>33</v>
      </c>
      <c r="B27" s="40" t="s">
        <v>34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30.67</v>
      </c>
      <c r="J27" s="53">
        <v>0</v>
      </c>
      <c r="K27" s="53">
        <v>30.67</v>
      </c>
      <c r="L27" s="53">
        <v>0</v>
      </c>
      <c r="M27" s="53">
        <v>0</v>
      </c>
      <c r="N27" s="53">
        <v>0</v>
      </c>
      <c r="O27" s="53">
        <v>30.67</v>
      </c>
      <c r="P27" s="53">
        <v>0</v>
      </c>
      <c r="Q27" s="53">
        <v>30.67</v>
      </c>
      <c r="R27" s="53">
        <v>0</v>
      </c>
      <c r="S27" s="53">
        <v>0</v>
      </c>
      <c r="T27" s="53">
        <v>0</v>
      </c>
      <c r="U27" s="38"/>
    </row>
    <row r="28" spans="1:21" ht="19.5" x14ac:dyDescent="0.25">
      <c r="A28" s="41" t="s">
        <v>35</v>
      </c>
      <c r="B28" s="42" t="s">
        <v>36</v>
      </c>
      <c r="C28" s="54">
        <v>8533.7999999999993</v>
      </c>
      <c r="D28" s="54">
        <v>8559.4</v>
      </c>
      <c r="E28" s="54">
        <v>17093.2</v>
      </c>
      <c r="F28" s="54">
        <v>118.58</v>
      </c>
      <c r="G28" s="54">
        <v>941.49</v>
      </c>
      <c r="H28" s="54">
        <v>1060.07</v>
      </c>
      <c r="I28" s="54">
        <v>-414.62</v>
      </c>
      <c r="J28" s="54">
        <v>384.77</v>
      </c>
      <c r="K28" s="54">
        <v>-29.85</v>
      </c>
      <c r="L28" s="54">
        <v>-349.65</v>
      </c>
      <c r="M28" s="54">
        <v>40.869999999999997</v>
      </c>
      <c r="N28" s="54">
        <v>-2.82</v>
      </c>
      <c r="O28" s="54">
        <v>-533.20000000000005</v>
      </c>
      <c r="P28" s="54">
        <v>-556.72</v>
      </c>
      <c r="Q28" s="54">
        <v>-1089.92</v>
      </c>
      <c r="R28" s="54">
        <v>-4.8600000000000003</v>
      </c>
      <c r="S28" s="54">
        <v>4.5</v>
      </c>
      <c r="T28" s="54">
        <v>-0.17</v>
      </c>
      <c r="U28" s="38"/>
    </row>
    <row r="29" spans="1:21" ht="19.5" x14ac:dyDescent="0.25">
      <c r="A29" s="43" t="s">
        <v>37</v>
      </c>
      <c r="B29" s="40" t="s">
        <v>38</v>
      </c>
      <c r="C29" s="53">
        <v>0</v>
      </c>
      <c r="D29" s="53">
        <v>3375.4</v>
      </c>
      <c r="E29" s="53">
        <v>3375.4</v>
      </c>
      <c r="F29" s="53">
        <v>0</v>
      </c>
      <c r="G29" s="53">
        <v>145.38999999999999</v>
      </c>
      <c r="H29" s="53">
        <v>145.38999999999999</v>
      </c>
      <c r="I29" s="53">
        <v>0</v>
      </c>
      <c r="J29" s="53">
        <v>106.66</v>
      </c>
      <c r="K29" s="53">
        <v>106.66</v>
      </c>
      <c r="L29" s="53">
        <v>0</v>
      </c>
      <c r="M29" s="53">
        <v>73.36</v>
      </c>
      <c r="N29" s="53">
        <v>73.36</v>
      </c>
      <c r="O29" s="53">
        <v>0</v>
      </c>
      <c r="P29" s="53">
        <v>-38.729999999999997</v>
      </c>
      <c r="Q29" s="53">
        <v>-38.729999999999997</v>
      </c>
      <c r="R29" s="53">
        <v>0</v>
      </c>
      <c r="S29" s="53">
        <v>3.16</v>
      </c>
      <c r="T29" s="53">
        <v>3.16</v>
      </c>
      <c r="U29" s="38"/>
    </row>
    <row r="30" spans="1:21" ht="19.5" x14ac:dyDescent="0.25">
      <c r="A30" s="43" t="s">
        <v>39</v>
      </c>
      <c r="B30" s="40" t="s">
        <v>40</v>
      </c>
      <c r="C30" s="53">
        <v>8533.7999999999993</v>
      </c>
      <c r="D30" s="53">
        <v>0</v>
      </c>
      <c r="E30" s="53">
        <v>8533.7999999999993</v>
      </c>
      <c r="F30" s="53">
        <v>118.58</v>
      </c>
      <c r="G30" s="53">
        <v>0</v>
      </c>
      <c r="H30" s="53">
        <v>118.58</v>
      </c>
      <c r="I30" s="53">
        <v>-414.62</v>
      </c>
      <c r="J30" s="53">
        <v>0</v>
      </c>
      <c r="K30" s="53">
        <v>-414.62</v>
      </c>
      <c r="L30" s="53">
        <v>-349.65</v>
      </c>
      <c r="M30" s="53">
        <v>0</v>
      </c>
      <c r="N30" s="53">
        <v>-349.65</v>
      </c>
      <c r="O30" s="53">
        <v>-533.20000000000005</v>
      </c>
      <c r="P30" s="53">
        <v>0</v>
      </c>
      <c r="Q30" s="53">
        <v>-533.20000000000005</v>
      </c>
      <c r="R30" s="53">
        <v>-4.8600000000000003</v>
      </c>
      <c r="S30" s="53">
        <v>0</v>
      </c>
      <c r="T30" s="53">
        <v>-4.8600000000000003</v>
      </c>
      <c r="U30" s="38"/>
    </row>
    <row r="31" spans="1:21" ht="19.5" x14ac:dyDescent="0.25">
      <c r="A31" s="43" t="s">
        <v>41</v>
      </c>
      <c r="B31" s="40" t="s">
        <v>42</v>
      </c>
      <c r="C31" s="53">
        <v>0</v>
      </c>
      <c r="D31" s="53">
        <v>5184</v>
      </c>
      <c r="E31" s="53">
        <v>5184</v>
      </c>
      <c r="F31" s="53">
        <v>0</v>
      </c>
      <c r="G31" s="53">
        <v>796.1</v>
      </c>
      <c r="H31" s="53">
        <v>796.1</v>
      </c>
      <c r="I31" s="53">
        <v>0</v>
      </c>
      <c r="J31" s="53">
        <v>278.11</v>
      </c>
      <c r="K31" s="53">
        <v>278.11</v>
      </c>
      <c r="L31" s="53">
        <v>0</v>
      </c>
      <c r="M31" s="53">
        <v>34.93</v>
      </c>
      <c r="N31" s="53">
        <v>34.93</v>
      </c>
      <c r="O31" s="53">
        <v>0</v>
      </c>
      <c r="P31" s="53">
        <v>-517.99</v>
      </c>
      <c r="Q31" s="53">
        <v>-517.99</v>
      </c>
      <c r="R31" s="53">
        <v>0</v>
      </c>
      <c r="S31" s="53">
        <v>5.36</v>
      </c>
      <c r="T31" s="53">
        <v>5.36</v>
      </c>
      <c r="U31" s="38"/>
    </row>
    <row r="32" spans="1:21" ht="19.5" x14ac:dyDescent="0.25">
      <c r="A32" s="43" t="s">
        <v>43</v>
      </c>
      <c r="B32" s="40" t="s">
        <v>44</v>
      </c>
      <c r="C32" s="53">
        <v>0</v>
      </c>
      <c r="D32" s="53">
        <v>1339</v>
      </c>
      <c r="E32" s="53">
        <v>1339</v>
      </c>
      <c r="F32" s="53">
        <v>0</v>
      </c>
      <c r="G32" s="53">
        <v>608.47</v>
      </c>
      <c r="H32" s="53">
        <v>608.47</v>
      </c>
      <c r="I32" s="53">
        <v>0</v>
      </c>
      <c r="J32" s="53">
        <v>89.58</v>
      </c>
      <c r="K32" s="53">
        <v>89.58</v>
      </c>
      <c r="L32" s="53">
        <v>0</v>
      </c>
      <c r="M32" s="53">
        <v>14.72</v>
      </c>
      <c r="N32" s="53">
        <v>14.72</v>
      </c>
      <c r="O32" s="53">
        <v>0</v>
      </c>
      <c r="P32" s="53">
        <v>-518.89</v>
      </c>
      <c r="Q32" s="53">
        <v>-518.89</v>
      </c>
      <c r="R32" s="53">
        <v>0</v>
      </c>
      <c r="S32" s="53">
        <v>6.69</v>
      </c>
      <c r="T32" s="53">
        <v>6.69</v>
      </c>
      <c r="U32" s="38"/>
    </row>
    <row r="33" spans="1:21" ht="19.5" x14ac:dyDescent="0.25">
      <c r="A33" s="43" t="s">
        <v>45</v>
      </c>
      <c r="B33" s="40" t="s">
        <v>46</v>
      </c>
      <c r="C33" s="53">
        <v>0</v>
      </c>
      <c r="D33" s="53">
        <v>3845</v>
      </c>
      <c r="E33" s="53">
        <v>3845</v>
      </c>
      <c r="F33" s="53">
        <v>0</v>
      </c>
      <c r="G33" s="53">
        <v>187.63</v>
      </c>
      <c r="H33" s="53">
        <v>187.63</v>
      </c>
      <c r="I33" s="53">
        <v>0</v>
      </c>
      <c r="J33" s="53">
        <v>188.53</v>
      </c>
      <c r="K33" s="53">
        <v>188.53</v>
      </c>
      <c r="L33" s="53">
        <v>0</v>
      </c>
      <c r="M33" s="53">
        <v>100.48</v>
      </c>
      <c r="N33" s="53">
        <v>100.48</v>
      </c>
      <c r="O33" s="53">
        <v>0</v>
      </c>
      <c r="P33" s="53">
        <v>0.9</v>
      </c>
      <c r="Q33" s="53">
        <v>0.9</v>
      </c>
      <c r="R33" s="53">
        <v>0</v>
      </c>
      <c r="S33" s="53">
        <v>4.9000000000000004</v>
      </c>
      <c r="T33" s="53">
        <v>4.9000000000000004</v>
      </c>
      <c r="U33" s="38"/>
    </row>
    <row r="34" spans="1:21" ht="57" x14ac:dyDescent="0.25">
      <c r="A34" s="41" t="s">
        <v>47</v>
      </c>
      <c r="B34" s="42" t="s">
        <v>48</v>
      </c>
      <c r="C34" s="54">
        <v>64</v>
      </c>
      <c r="D34" s="54">
        <v>0</v>
      </c>
      <c r="E34" s="54">
        <v>64</v>
      </c>
      <c r="F34" s="54">
        <v>3.56</v>
      </c>
      <c r="G34" s="54">
        <v>0</v>
      </c>
      <c r="H34" s="54">
        <v>3.56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-3.56</v>
      </c>
      <c r="P34" s="54">
        <v>0</v>
      </c>
      <c r="Q34" s="54">
        <v>-3.56</v>
      </c>
      <c r="R34" s="54">
        <v>0</v>
      </c>
      <c r="S34" s="54">
        <v>0</v>
      </c>
      <c r="T34" s="54">
        <v>0</v>
      </c>
      <c r="U34" s="38"/>
    </row>
    <row r="35" spans="1:21" ht="30" x14ac:dyDescent="0.25">
      <c r="A35" s="43" t="s">
        <v>49</v>
      </c>
      <c r="B35" s="40" t="s">
        <v>50</v>
      </c>
      <c r="C35" s="53">
        <v>64</v>
      </c>
      <c r="D35" s="53">
        <v>0</v>
      </c>
      <c r="E35" s="53">
        <v>64</v>
      </c>
      <c r="F35" s="53">
        <v>3.56</v>
      </c>
      <c r="G35" s="53">
        <v>0</v>
      </c>
      <c r="H35" s="53">
        <v>3.56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-3.56</v>
      </c>
      <c r="P35" s="53">
        <v>0</v>
      </c>
      <c r="Q35" s="53">
        <v>-3.56</v>
      </c>
      <c r="R35" s="53">
        <v>0</v>
      </c>
      <c r="S35" s="53">
        <v>0</v>
      </c>
      <c r="T35" s="53">
        <v>0</v>
      </c>
      <c r="U35" s="38"/>
    </row>
    <row r="36" spans="1:21" ht="45" x14ac:dyDescent="0.25">
      <c r="A36" s="43" t="s">
        <v>51</v>
      </c>
      <c r="B36" s="40" t="s">
        <v>52</v>
      </c>
      <c r="C36" s="53">
        <v>64</v>
      </c>
      <c r="D36" s="53">
        <v>0</v>
      </c>
      <c r="E36" s="53">
        <v>64</v>
      </c>
      <c r="F36" s="53">
        <v>3.56</v>
      </c>
      <c r="G36" s="53">
        <v>0</v>
      </c>
      <c r="H36" s="53">
        <v>3.56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-3.56</v>
      </c>
      <c r="P36" s="53">
        <v>0</v>
      </c>
      <c r="Q36" s="53">
        <v>-3.56</v>
      </c>
      <c r="R36" s="53">
        <v>0</v>
      </c>
      <c r="S36" s="53">
        <v>0</v>
      </c>
      <c r="T36" s="53">
        <v>0</v>
      </c>
      <c r="U36" s="38"/>
    </row>
    <row r="37" spans="1:21" ht="30" x14ac:dyDescent="0.25">
      <c r="A37" s="43" t="s">
        <v>53</v>
      </c>
      <c r="B37" s="40" t="s">
        <v>54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38"/>
    </row>
    <row r="38" spans="1:21" ht="60" x14ac:dyDescent="0.25">
      <c r="A38" s="43" t="s">
        <v>55</v>
      </c>
      <c r="B38" s="40" t="s">
        <v>56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38"/>
    </row>
    <row r="39" spans="1:21" ht="28.5" x14ac:dyDescent="0.25">
      <c r="A39" s="41" t="s">
        <v>57</v>
      </c>
      <c r="B39" s="42" t="s">
        <v>58</v>
      </c>
      <c r="C39" s="54">
        <v>2095.1</v>
      </c>
      <c r="D39" s="54">
        <v>94.75</v>
      </c>
      <c r="E39" s="54">
        <v>2189.85</v>
      </c>
      <c r="F39" s="54">
        <v>289.61</v>
      </c>
      <c r="G39" s="54">
        <v>21.31</v>
      </c>
      <c r="H39" s="54">
        <v>310.92</v>
      </c>
      <c r="I39" s="54">
        <v>411.78</v>
      </c>
      <c r="J39" s="54">
        <v>12.79</v>
      </c>
      <c r="K39" s="54">
        <v>424.57</v>
      </c>
      <c r="L39" s="54">
        <v>142.18</v>
      </c>
      <c r="M39" s="54">
        <v>60.02</v>
      </c>
      <c r="N39" s="54">
        <v>136.55000000000001</v>
      </c>
      <c r="O39" s="54">
        <v>122.17</v>
      </c>
      <c r="P39" s="54">
        <v>-8.52</v>
      </c>
      <c r="Q39" s="54">
        <v>113.65</v>
      </c>
      <c r="R39" s="54">
        <v>19.649999999999999</v>
      </c>
      <c r="S39" s="54">
        <v>13.5</v>
      </c>
      <c r="T39" s="54">
        <v>19.39</v>
      </c>
      <c r="U39" s="38"/>
    </row>
    <row r="40" spans="1:21" ht="45" hidden="1" x14ac:dyDescent="0.25">
      <c r="A40" s="43" t="s">
        <v>59</v>
      </c>
      <c r="B40" s="40" t="s">
        <v>60</v>
      </c>
      <c r="C40" s="53">
        <v>1835.1</v>
      </c>
      <c r="D40" s="53">
        <v>0</v>
      </c>
      <c r="E40" s="53">
        <v>1835.1</v>
      </c>
      <c r="F40" s="53">
        <v>266.11</v>
      </c>
      <c r="G40" s="53">
        <v>0</v>
      </c>
      <c r="H40" s="53">
        <v>266.11</v>
      </c>
      <c r="I40" s="53">
        <v>276.27999999999997</v>
      </c>
      <c r="J40" s="53">
        <v>0</v>
      </c>
      <c r="K40" s="53">
        <v>276.27999999999997</v>
      </c>
      <c r="L40" s="53">
        <v>103.82</v>
      </c>
      <c r="M40" s="53">
        <v>0</v>
      </c>
      <c r="N40" s="53">
        <v>103.82</v>
      </c>
      <c r="O40" s="53">
        <v>10.17</v>
      </c>
      <c r="P40" s="53">
        <v>0</v>
      </c>
      <c r="Q40" s="53">
        <v>10.17</v>
      </c>
      <c r="R40" s="53">
        <v>15.06</v>
      </c>
      <c r="S40" s="53">
        <v>0</v>
      </c>
      <c r="T40" s="53">
        <v>15.06</v>
      </c>
      <c r="U40" s="38"/>
    </row>
    <row r="41" spans="1:21" ht="60" hidden="1" x14ac:dyDescent="0.25">
      <c r="A41" s="43" t="s">
        <v>61</v>
      </c>
      <c r="B41" s="40" t="s">
        <v>62</v>
      </c>
      <c r="C41" s="53">
        <v>0</v>
      </c>
      <c r="D41" s="53">
        <v>94.75</v>
      </c>
      <c r="E41" s="53">
        <v>94.75</v>
      </c>
      <c r="F41" s="53">
        <v>0</v>
      </c>
      <c r="G41" s="53">
        <v>21.31</v>
      </c>
      <c r="H41" s="53">
        <v>21.31</v>
      </c>
      <c r="I41" s="53">
        <v>0</v>
      </c>
      <c r="J41" s="53">
        <v>12.79</v>
      </c>
      <c r="K41" s="53">
        <v>12.79</v>
      </c>
      <c r="L41" s="53">
        <v>0</v>
      </c>
      <c r="M41" s="53">
        <v>60.02</v>
      </c>
      <c r="N41" s="53">
        <v>60.02</v>
      </c>
      <c r="O41" s="53">
        <v>0</v>
      </c>
      <c r="P41" s="53">
        <v>-8.52</v>
      </c>
      <c r="Q41" s="53">
        <v>-8.52</v>
      </c>
      <c r="R41" s="53">
        <v>0</v>
      </c>
      <c r="S41" s="53">
        <v>13.5</v>
      </c>
      <c r="T41" s="53">
        <v>13.5</v>
      </c>
      <c r="U41" s="38"/>
    </row>
    <row r="42" spans="1:21" ht="60" hidden="1" x14ac:dyDescent="0.25">
      <c r="A42" s="43" t="s">
        <v>63</v>
      </c>
      <c r="B42" s="40" t="s">
        <v>64</v>
      </c>
      <c r="C42" s="53">
        <v>260</v>
      </c>
      <c r="D42" s="53">
        <v>0</v>
      </c>
      <c r="E42" s="53">
        <v>260</v>
      </c>
      <c r="F42" s="53">
        <v>23.5</v>
      </c>
      <c r="G42" s="53">
        <v>0</v>
      </c>
      <c r="H42" s="53">
        <v>23.5</v>
      </c>
      <c r="I42" s="53">
        <v>135.5</v>
      </c>
      <c r="J42" s="53">
        <v>0</v>
      </c>
      <c r="K42" s="53">
        <v>135.5</v>
      </c>
      <c r="L42" s="53">
        <v>576.6</v>
      </c>
      <c r="M42" s="53">
        <v>0</v>
      </c>
      <c r="N42" s="53">
        <v>576.6</v>
      </c>
      <c r="O42" s="53">
        <v>112</v>
      </c>
      <c r="P42" s="53">
        <v>0</v>
      </c>
      <c r="Q42" s="53">
        <v>112</v>
      </c>
      <c r="R42" s="53">
        <v>52.12</v>
      </c>
      <c r="S42" s="53">
        <v>0</v>
      </c>
      <c r="T42" s="53">
        <v>52.12</v>
      </c>
      <c r="U42" s="38"/>
    </row>
    <row r="43" spans="1:21" ht="60" x14ac:dyDescent="0.25">
      <c r="A43" s="39" t="s">
        <v>65</v>
      </c>
      <c r="B43" s="40" t="s">
        <v>66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38"/>
    </row>
    <row r="44" spans="1:21" s="60" customFormat="1" ht="19.5" x14ac:dyDescent="0.25">
      <c r="A44" s="67" t="s">
        <v>67</v>
      </c>
      <c r="B44" s="68"/>
      <c r="C44" s="52">
        <v>4218.58</v>
      </c>
      <c r="D44" s="52">
        <v>39.68</v>
      </c>
      <c r="E44" s="52">
        <v>4258.26</v>
      </c>
      <c r="F44" s="52">
        <v>553.34</v>
      </c>
      <c r="G44" s="52">
        <v>-15.5</v>
      </c>
      <c r="H44" s="52">
        <v>537.84</v>
      </c>
      <c r="I44" s="52">
        <v>1669.85</v>
      </c>
      <c r="J44" s="52">
        <v>4.1500000000000004</v>
      </c>
      <c r="K44" s="52">
        <v>1674</v>
      </c>
      <c r="L44" s="52">
        <v>301.77999999999997</v>
      </c>
      <c r="M44" s="52">
        <v>-26.77</v>
      </c>
      <c r="N44" s="52">
        <v>311.24</v>
      </c>
      <c r="O44" s="52">
        <v>1116.51</v>
      </c>
      <c r="P44" s="52">
        <v>19.649999999999999</v>
      </c>
      <c r="Q44" s="52">
        <v>1136.1600000000001</v>
      </c>
      <c r="R44" s="52">
        <v>39.58</v>
      </c>
      <c r="S44" s="52">
        <v>10.46</v>
      </c>
      <c r="T44" s="52">
        <v>39.31</v>
      </c>
      <c r="U44" s="73"/>
    </row>
    <row r="45" spans="1:21" s="60" customFormat="1" ht="28.5" x14ac:dyDescent="0.25">
      <c r="A45" s="67" t="s">
        <v>68</v>
      </c>
      <c r="B45" s="68"/>
      <c r="C45" s="52">
        <v>4218.58</v>
      </c>
      <c r="D45" s="52">
        <v>39.68</v>
      </c>
      <c r="E45" s="52">
        <v>4258.26</v>
      </c>
      <c r="F45" s="52">
        <v>548.09</v>
      </c>
      <c r="G45" s="52">
        <v>-9.98</v>
      </c>
      <c r="H45" s="52">
        <v>538.11</v>
      </c>
      <c r="I45" s="52">
        <v>1669.85</v>
      </c>
      <c r="J45" s="52">
        <v>4.1500000000000004</v>
      </c>
      <c r="K45" s="52">
        <v>1674</v>
      </c>
      <c r="L45" s="52">
        <v>304.67</v>
      </c>
      <c r="M45" s="52">
        <v>-41.58</v>
      </c>
      <c r="N45" s="52">
        <v>311.08999999999997</v>
      </c>
      <c r="O45" s="52">
        <v>1121.76</v>
      </c>
      <c r="P45" s="52">
        <v>14.13</v>
      </c>
      <c r="Q45" s="52">
        <v>1135.8900000000001</v>
      </c>
      <c r="R45" s="52">
        <v>39.58</v>
      </c>
      <c r="S45" s="52">
        <v>10.46</v>
      </c>
      <c r="T45" s="52">
        <v>39.31</v>
      </c>
      <c r="U45" s="73"/>
    </row>
    <row r="46" spans="1:21" ht="71.25" x14ac:dyDescent="0.25">
      <c r="A46" s="41" t="s">
        <v>69</v>
      </c>
      <c r="B46" s="42" t="s">
        <v>70</v>
      </c>
      <c r="C46" s="54">
        <v>2800</v>
      </c>
      <c r="D46" s="54">
        <v>39.68</v>
      </c>
      <c r="E46" s="54">
        <v>2839.68</v>
      </c>
      <c r="F46" s="54">
        <v>404.01</v>
      </c>
      <c r="G46" s="54">
        <v>-15.5</v>
      </c>
      <c r="H46" s="54">
        <v>388.51</v>
      </c>
      <c r="I46" s="54">
        <v>604.83000000000004</v>
      </c>
      <c r="J46" s="54">
        <v>4.1500000000000004</v>
      </c>
      <c r="K46" s="54">
        <v>608.98</v>
      </c>
      <c r="L46" s="54">
        <v>149.71</v>
      </c>
      <c r="M46" s="54">
        <v>-26.77</v>
      </c>
      <c r="N46" s="54">
        <v>156.75</v>
      </c>
      <c r="O46" s="54">
        <v>200.82</v>
      </c>
      <c r="P46" s="54">
        <v>19.649999999999999</v>
      </c>
      <c r="Q46" s="54">
        <v>220.47</v>
      </c>
      <c r="R46" s="54">
        <v>21.6</v>
      </c>
      <c r="S46" s="54">
        <v>10.46</v>
      </c>
      <c r="T46" s="54">
        <v>21.45</v>
      </c>
      <c r="U46" s="38"/>
    </row>
    <row r="47" spans="1:21" ht="105" hidden="1" x14ac:dyDescent="0.25">
      <c r="A47" s="39" t="s">
        <v>71</v>
      </c>
      <c r="B47" s="40" t="s">
        <v>72</v>
      </c>
      <c r="C47" s="53">
        <v>2800</v>
      </c>
      <c r="D47" s="53">
        <v>0</v>
      </c>
      <c r="E47" s="53">
        <v>2800</v>
      </c>
      <c r="F47" s="53">
        <v>404.01</v>
      </c>
      <c r="G47" s="53">
        <v>0</v>
      </c>
      <c r="H47" s="53">
        <v>404.01</v>
      </c>
      <c r="I47" s="53">
        <v>604.83000000000004</v>
      </c>
      <c r="J47" s="53">
        <v>0</v>
      </c>
      <c r="K47" s="53">
        <v>604.83000000000004</v>
      </c>
      <c r="L47" s="53">
        <v>149.71</v>
      </c>
      <c r="M47" s="53">
        <v>0</v>
      </c>
      <c r="N47" s="53">
        <v>149.71</v>
      </c>
      <c r="O47" s="53">
        <v>200.82</v>
      </c>
      <c r="P47" s="53">
        <v>0</v>
      </c>
      <c r="Q47" s="53">
        <v>200.82</v>
      </c>
      <c r="R47" s="53">
        <v>21.6</v>
      </c>
      <c r="S47" s="53">
        <v>0</v>
      </c>
      <c r="T47" s="53">
        <v>21.6</v>
      </c>
      <c r="U47" s="38"/>
    </row>
    <row r="48" spans="1:21" ht="120" hidden="1" x14ac:dyDescent="0.25">
      <c r="A48" s="39" t="s">
        <v>73</v>
      </c>
      <c r="B48" s="40" t="s">
        <v>74</v>
      </c>
      <c r="C48" s="53">
        <v>0</v>
      </c>
      <c r="D48" s="53">
        <v>19.02</v>
      </c>
      <c r="E48" s="53">
        <v>19.02</v>
      </c>
      <c r="F48" s="53">
        <v>0</v>
      </c>
      <c r="G48" s="53">
        <v>-19.649999999999999</v>
      </c>
      <c r="H48" s="53">
        <v>-19.649999999999999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19.649999999999999</v>
      </c>
      <c r="Q48" s="53">
        <v>19.649999999999999</v>
      </c>
      <c r="R48" s="53">
        <v>0</v>
      </c>
      <c r="S48" s="53">
        <v>0</v>
      </c>
      <c r="T48" s="53">
        <v>0</v>
      </c>
      <c r="U48" s="38"/>
    </row>
    <row r="49" spans="1:21" ht="150" hidden="1" x14ac:dyDescent="0.25">
      <c r="A49" s="39" t="s">
        <v>75</v>
      </c>
      <c r="B49" s="40" t="s">
        <v>76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38"/>
    </row>
    <row r="50" spans="1:21" ht="120" hidden="1" x14ac:dyDescent="0.25">
      <c r="A50" s="39" t="s">
        <v>77</v>
      </c>
      <c r="B50" s="40" t="s">
        <v>78</v>
      </c>
      <c r="C50" s="53">
        <v>0</v>
      </c>
      <c r="D50" s="53">
        <v>20.66</v>
      </c>
      <c r="E50" s="53">
        <v>20.66</v>
      </c>
      <c r="F50" s="53">
        <v>0</v>
      </c>
      <c r="G50" s="53">
        <v>4.1500000000000004</v>
      </c>
      <c r="H50" s="53">
        <v>4.1500000000000004</v>
      </c>
      <c r="I50" s="53">
        <v>0</v>
      </c>
      <c r="J50" s="53">
        <v>4.1500000000000004</v>
      </c>
      <c r="K50" s="53">
        <v>4.1500000000000004</v>
      </c>
      <c r="L50" s="53">
        <v>0</v>
      </c>
      <c r="M50" s="53">
        <v>100</v>
      </c>
      <c r="N50" s="53">
        <v>100</v>
      </c>
      <c r="O50" s="53">
        <v>0</v>
      </c>
      <c r="P50" s="53">
        <v>0</v>
      </c>
      <c r="Q50" s="53">
        <v>0</v>
      </c>
      <c r="R50" s="53">
        <v>0</v>
      </c>
      <c r="S50" s="53">
        <v>20.09</v>
      </c>
      <c r="T50" s="53">
        <v>20.09</v>
      </c>
      <c r="U50" s="38"/>
    </row>
    <row r="51" spans="1:21" ht="60" hidden="1" x14ac:dyDescent="0.25">
      <c r="A51" s="39" t="s">
        <v>79</v>
      </c>
      <c r="B51" s="40" t="s">
        <v>80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38"/>
    </row>
    <row r="52" spans="1:21" ht="30" hidden="1" x14ac:dyDescent="0.25">
      <c r="A52" s="39" t="s">
        <v>81</v>
      </c>
      <c r="B52" s="40" t="s">
        <v>82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38"/>
    </row>
    <row r="53" spans="1:21" ht="150" hidden="1" x14ac:dyDescent="0.25">
      <c r="A53" s="39" t="s">
        <v>83</v>
      </c>
      <c r="B53" s="40" t="s">
        <v>84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38"/>
    </row>
    <row r="54" spans="1:21" ht="135" hidden="1" x14ac:dyDescent="0.25">
      <c r="A54" s="39" t="s">
        <v>85</v>
      </c>
      <c r="B54" s="40" t="s">
        <v>86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38"/>
    </row>
    <row r="55" spans="1:21" ht="28.5" x14ac:dyDescent="0.25">
      <c r="A55" s="41" t="s">
        <v>87</v>
      </c>
      <c r="B55" s="42" t="s">
        <v>88</v>
      </c>
      <c r="C55" s="54">
        <v>64.599999999999994</v>
      </c>
      <c r="D55" s="54">
        <v>0</v>
      </c>
      <c r="E55" s="54">
        <v>64.599999999999994</v>
      </c>
      <c r="F55" s="54">
        <v>6.85</v>
      </c>
      <c r="G55" s="54">
        <v>0</v>
      </c>
      <c r="H55" s="54">
        <v>6.85</v>
      </c>
      <c r="I55" s="54">
        <v>2.2000000000000002</v>
      </c>
      <c r="J55" s="54">
        <v>0</v>
      </c>
      <c r="K55" s="54">
        <v>2.2000000000000002</v>
      </c>
      <c r="L55" s="54">
        <v>32.119999999999997</v>
      </c>
      <c r="M55" s="54">
        <v>0</v>
      </c>
      <c r="N55" s="54">
        <v>32.119999999999997</v>
      </c>
      <c r="O55" s="54">
        <v>-4.6500000000000004</v>
      </c>
      <c r="P55" s="54">
        <v>0</v>
      </c>
      <c r="Q55" s="54">
        <v>-4.6500000000000004</v>
      </c>
      <c r="R55" s="54">
        <v>3.41</v>
      </c>
      <c r="S55" s="54">
        <v>0</v>
      </c>
      <c r="T55" s="54">
        <v>3.41</v>
      </c>
      <c r="U55" s="38"/>
    </row>
    <row r="56" spans="1:21" ht="57" x14ac:dyDescent="0.25">
      <c r="A56" s="41" t="s">
        <v>89</v>
      </c>
      <c r="B56" s="42" t="s">
        <v>90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793.31</v>
      </c>
      <c r="J56" s="54">
        <v>0</v>
      </c>
      <c r="K56" s="54">
        <v>793.31</v>
      </c>
      <c r="L56" s="54">
        <v>0</v>
      </c>
      <c r="M56" s="54">
        <v>0</v>
      </c>
      <c r="N56" s="54">
        <v>0</v>
      </c>
      <c r="O56" s="54">
        <v>793.31</v>
      </c>
      <c r="P56" s="54">
        <v>0</v>
      </c>
      <c r="Q56" s="54">
        <v>793.31</v>
      </c>
      <c r="R56" s="54">
        <v>0</v>
      </c>
      <c r="S56" s="54">
        <v>0</v>
      </c>
      <c r="T56" s="54">
        <v>0</v>
      </c>
      <c r="U56" s="38"/>
    </row>
    <row r="57" spans="1:21" ht="30" hidden="1" x14ac:dyDescent="0.25">
      <c r="A57" s="39" t="s">
        <v>91</v>
      </c>
      <c r="B57" s="40" t="s">
        <v>92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38"/>
    </row>
    <row r="58" spans="1:21" ht="30" hidden="1" x14ac:dyDescent="0.25">
      <c r="A58" s="39" t="s">
        <v>93</v>
      </c>
      <c r="B58" s="40" t="s">
        <v>94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793.31</v>
      </c>
      <c r="J58" s="53">
        <v>0</v>
      </c>
      <c r="K58" s="53">
        <v>793.31</v>
      </c>
      <c r="L58" s="53">
        <v>0</v>
      </c>
      <c r="M58" s="53">
        <v>0</v>
      </c>
      <c r="N58" s="53">
        <v>0</v>
      </c>
      <c r="O58" s="53">
        <v>793.31</v>
      </c>
      <c r="P58" s="53">
        <v>0</v>
      </c>
      <c r="Q58" s="53">
        <v>793.31</v>
      </c>
      <c r="R58" s="53">
        <v>0</v>
      </c>
      <c r="S58" s="53">
        <v>0</v>
      </c>
      <c r="T58" s="53">
        <v>0</v>
      </c>
      <c r="U58" s="38"/>
    </row>
    <row r="59" spans="1:21" ht="42.75" x14ac:dyDescent="0.25">
      <c r="A59" s="41" t="s">
        <v>95</v>
      </c>
      <c r="B59" s="42" t="s">
        <v>96</v>
      </c>
      <c r="C59" s="54">
        <v>562</v>
      </c>
      <c r="D59" s="54">
        <v>0</v>
      </c>
      <c r="E59" s="54">
        <v>562</v>
      </c>
      <c r="F59" s="54">
        <v>9.4600000000000009</v>
      </c>
      <c r="G59" s="54">
        <v>0</v>
      </c>
      <c r="H59" s="54">
        <v>9.4600000000000009</v>
      </c>
      <c r="I59" s="54">
        <v>137.16</v>
      </c>
      <c r="J59" s="54">
        <v>0</v>
      </c>
      <c r="K59" s="54">
        <v>137.16</v>
      </c>
      <c r="L59" s="54">
        <v>1449.89</v>
      </c>
      <c r="M59" s="54">
        <v>0</v>
      </c>
      <c r="N59" s="54">
        <v>1449.89</v>
      </c>
      <c r="O59" s="54">
        <v>127.7</v>
      </c>
      <c r="P59" s="54">
        <v>0</v>
      </c>
      <c r="Q59" s="54">
        <v>127.7</v>
      </c>
      <c r="R59" s="54">
        <v>24.41</v>
      </c>
      <c r="S59" s="54">
        <v>0</v>
      </c>
      <c r="T59" s="54">
        <v>24.41</v>
      </c>
      <c r="U59" s="38"/>
    </row>
    <row r="60" spans="1:21" ht="120" hidden="1" x14ac:dyDescent="0.25">
      <c r="A60" s="39" t="s">
        <v>97</v>
      </c>
      <c r="B60" s="40" t="s">
        <v>98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38"/>
    </row>
    <row r="61" spans="1:21" ht="60" hidden="1" x14ac:dyDescent="0.25">
      <c r="A61" s="39" t="s">
        <v>99</v>
      </c>
      <c r="B61" s="40" t="s">
        <v>100</v>
      </c>
      <c r="C61" s="53">
        <v>562</v>
      </c>
      <c r="D61" s="53">
        <v>0</v>
      </c>
      <c r="E61" s="53">
        <v>562</v>
      </c>
      <c r="F61" s="53">
        <v>9.4600000000000009</v>
      </c>
      <c r="G61" s="53">
        <v>0</v>
      </c>
      <c r="H61" s="53">
        <v>9.4600000000000009</v>
      </c>
      <c r="I61" s="53">
        <v>137.16</v>
      </c>
      <c r="J61" s="53">
        <v>0</v>
      </c>
      <c r="K61" s="53">
        <v>137.16</v>
      </c>
      <c r="L61" s="53">
        <v>1449.89</v>
      </c>
      <c r="M61" s="53">
        <v>0</v>
      </c>
      <c r="N61" s="53">
        <v>1449.89</v>
      </c>
      <c r="O61" s="53">
        <v>127.7</v>
      </c>
      <c r="P61" s="53">
        <v>0</v>
      </c>
      <c r="Q61" s="53">
        <v>127.7</v>
      </c>
      <c r="R61" s="53">
        <v>24.41</v>
      </c>
      <c r="S61" s="53">
        <v>0</v>
      </c>
      <c r="T61" s="53">
        <v>24.41</v>
      </c>
      <c r="U61" s="38"/>
    </row>
    <row r="62" spans="1:21" ht="120" hidden="1" x14ac:dyDescent="0.25">
      <c r="A62" s="39" t="s">
        <v>101</v>
      </c>
      <c r="B62" s="40" t="s">
        <v>102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38"/>
    </row>
    <row r="63" spans="1:21" ht="28.5" x14ac:dyDescent="0.25">
      <c r="A63" s="41" t="s">
        <v>103</v>
      </c>
      <c r="B63" s="42" t="s">
        <v>104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38"/>
    </row>
    <row r="64" spans="1:21" ht="28.5" x14ac:dyDescent="0.25">
      <c r="A64" s="41" t="s">
        <v>105</v>
      </c>
      <c r="B64" s="42" t="s">
        <v>106</v>
      </c>
      <c r="C64" s="54">
        <v>791.98</v>
      </c>
      <c r="D64" s="54">
        <v>0</v>
      </c>
      <c r="E64" s="54">
        <v>791.98</v>
      </c>
      <c r="F64" s="54">
        <v>127.77</v>
      </c>
      <c r="G64" s="54">
        <v>5.52</v>
      </c>
      <c r="H64" s="54">
        <v>133.29</v>
      </c>
      <c r="I64" s="54">
        <v>132.35</v>
      </c>
      <c r="J64" s="54">
        <v>0</v>
      </c>
      <c r="K64" s="54">
        <v>132.35</v>
      </c>
      <c r="L64" s="54">
        <v>103.58</v>
      </c>
      <c r="M64" s="54">
        <v>0</v>
      </c>
      <c r="N64" s="54">
        <v>99.29</v>
      </c>
      <c r="O64" s="54">
        <v>4.58</v>
      </c>
      <c r="P64" s="54">
        <v>-5.52</v>
      </c>
      <c r="Q64" s="54">
        <v>-0.94</v>
      </c>
      <c r="R64" s="54">
        <v>16.71</v>
      </c>
      <c r="S64" s="54">
        <v>0</v>
      </c>
      <c r="T64" s="54">
        <v>16.71</v>
      </c>
      <c r="U64" s="38"/>
    </row>
    <row r="65" spans="1:21" ht="28.5" x14ac:dyDescent="0.25">
      <c r="A65" s="41" t="s">
        <v>107</v>
      </c>
      <c r="B65" s="42" t="s">
        <v>108</v>
      </c>
      <c r="C65" s="54">
        <v>0</v>
      </c>
      <c r="D65" s="54">
        <v>0</v>
      </c>
      <c r="E65" s="54">
        <v>0</v>
      </c>
      <c r="F65" s="54">
        <v>5.25</v>
      </c>
      <c r="G65" s="54">
        <v>-5.52</v>
      </c>
      <c r="H65" s="54">
        <v>-0.27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-5.25</v>
      </c>
      <c r="P65" s="54">
        <v>5.52</v>
      </c>
      <c r="Q65" s="54">
        <v>0.27</v>
      </c>
      <c r="R65" s="54">
        <v>0</v>
      </c>
      <c r="S65" s="54">
        <v>0</v>
      </c>
      <c r="T65" s="54">
        <v>0</v>
      </c>
      <c r="U65" s="38"/>
    </row>
    <row r="66" spans="1:21" ht="19.5" x14ac:dyDescent="0.25">
      <c r="A66" s="43" t="s">
        <v>109</v>
      </c>
      <c r="B66" s="40" t="s">
        <v>110</v>
      </c>
      <c r="C66" s="53">
        <v>0</v>
      </c>
      <c r="D66" s="53">
        <v>0</v>
      </c>
      <c r="E66" s="53">
        <v>0</v>
      </c>
      <c r="F66" s="53">
        <v>5.25</v>
      </c>
      <c r="G66" s="53">
        <v>-5.52</v>
      </c>
      <c r="H66" s="53">
        <v>-0.27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-5.25</v>
      </c>
      <c r="P66" s="53">
        <v>5.52</v>
      </c>
      <c r="Q66" s="53">
        <v>0.27</v>
      </c>
      <c r="R66" s="53">
        <v>0</v>
      </c>
      <c r="S66" s="53">
        <v>0</v>
      </c>
      <c r="T66" s="53">
        <v>0</v>
      </c>
      <c r="U66" s="38"/>
    </row>
    <row r="67" spans="1:21" ht="19.5" x14ac:dyDescent="0.25">
      <c r="A67" s="43" t="s">
        <v>111</v>
      </c>
      <c r="B67" s="40" t="s">
        <v>112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38"/>
    </row>
    <row r="68" spans="1:21" ht="19.5" x14ac:dyDescent="0.25">
      <c r="A68" s="43" t="s">
        <v>113</v>
      </c>
      <c r="B68" s="40" t="s">
        <v>114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38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32.1406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4" style="1" customWidth="1"/>
    <col min="17" max="17" width="17.14062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80"/>
      <c r="C9" s="80"/>
      <c r="D9" s="80"/>
      <c r="E9" s="125" t="s">
        <v>117</v>
      </c>
      <c r="F9" s="126"/>
      <c r="G9" s="126"/>
      <c r="H9" s="126"/>
      <c r="I9" s="126"/>
      <c r="J9" s="126"/>
      <c r="K9" s="126"/>
      <c r="L9" s="126"/>
      <c r="M9" s="126"/>
      <c r="N9" s="126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35" t="s">
        <v>7</v>
      </c>
      <c r="G13" s="136"/>
      <c r="H13" s="136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6"/>
      <c r="G14" s="136"/>
      <c r="H14" s="136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70" t="s">
        <v>17</v>
      </c>
      <c r="B18" s="68" t="s">
        <v>18</v>
      </c>
      <c r="C18" s="49">
        <v>128925.3</v>
      </c>
      <c r="D18" s="49">
        <v>12879.47</v>
      </c>
      <c r="E18" s="49">
        <v>141804.76999999999</v>
      </c>
      <c r="F18" s="49">
        <v>10833.2</v>
      </c>
      <c r="G18" s="49">
        <v>1309.7</v>
      </c>
      <c r="H18" s="49">
        <v>12142.89</v>
      </c>
      <c r="I18" s="49">
        <v>12333.27</v>
      </c>
      <c r="J18" s="49">
        <v>991.57</v>
      </c>
      <c r="K18" s="49">
        <v>13324.84</v>
      </c>
      <c r="L18" s="49">
        <v>113.85</v>
      </c>
      <c r="M18" s="49">
        <v>75.709999999999994</v>
      </c>
      <c r="N18" s="49">
        <v>109.73</v>
      </c>
      <c r="O18" s="49">
        <v>1500.07</v>
      </c>
      <c r="P18" s="49">
        <v>-318.13</v>
      </c>
      <c r="Q18" s="49">
        <v>1181.95</v>
      </c>
      <c r="R18" s="49">
        <v>9.57</v>
      </c>
      <c r="S18" s="49">
        <v>7.7</v>
      </c>
      <c r="T18" s="49">
        <v>9.4</v>
      </c>
      <c r="U18" s="59"/>
    </row>
    <row r="19" spans="1:21" s="60" customFormat="1" ht="42.75" x14ac:dyDescent="0.25">
      <c r="A19" s="70" t="s">
        <v>19</v>
      </c>
      <c r="B19" s="68"/>
      <c r="C19" s="49">
        <v>128925.3</v>
      </c>
      <c r="D19" s="49">
        <v>12879.47</v>
      </c>
      <c r="E19" s="49">
        <v>141804.76999999999</v>
      </c>
      <c r="F19" s="49">
        <v>10813.96</v>
      </c>
      <c r="G19" s="49">
        <v>1308.32</v>
      </c>
      <c r="H19" s="49">
        <v>12122.27</v>
      </c>
      <c r="I19" s="49">
        <v>12275.3</v>
      </c>
      <c r="J19" s="49">
        <v>991.22</v>
      </c>
      <c r="K19" s="49">
        <v>13266.51</v>
      </c>
      <c r="L19" s="49">
        <v>113.51</v>
      </c>
      <c r="M19" s="49">
        <v>75.760000000000005</v>
      </c>
      <c r="N19" s="49">
        <v>109.44</v>
      </c>
      <c r="O19" s="49">
        <v>1461.34</v>
      </c>
      <c r="P19" s="49">
        <v>-317.10000000000002</v>
      </c>
      <c r="Q19" s="49">
        <v>1144.24</v>
      </c>
      <c r="R19" s="49">
        <v>9.52</v>
      </c>
      <c r="S19" s="49">
        <v>7.7</v>
      </c>
      <c r="T19" s="49">
        <v>9.36</v>
      </c>
      <c r="U19" s="59"/>
    </row>
    <row r="20" spans="1:21" s="60" customFormat="1" ht="19.5" x14ac:dyDescent="0.25">
      <c r="A20" s="70" t="s">
        <v>20</v>
      </c>
      <c r="B20" s="68"/>
      <c r="C20" s="49">
        <v>124744.3</v>
      </c>
      <c r="D20" s="49">
        <v>12386.37</v>
      </c>
      <c r="E20" s="49">
        <v>137130.67000000001</v>
      </c>
      <c r="F20" s="49">
        <v>10226.33</v>
      </c>
      <c r="G20" s="49">
        <v>1212.3499999999999</v>
      </c>
      <c r="H20" s="49">
        <v>11438.67</v>
      </c>
      <c r="I20" s="49">
        <v>10749.91</v>
      </c>
      <c r="J20" s="49">
        <v>921.29</v>
      </c>
      <c r="K20" s="49">
        <v>11671.2</v>
      </c>
      <c r="L20" s="49">
        <v>105.12</v>
      </c>
      <c r="M20" s="49">
        <v>75.989999999999995</v>
      </c>
      <c r="N20" s="49">
        <v>102.03</v>
      </c>
      <c r="O20" s="49">
        <v>523.58000000000004</v>
      </c>
      <c r="P20" s="49">
        <v>-291.06</v>
      </c>
      <c r="Q20" s="49">
        <v>232.53</v>
      </c>
      <c r="R20" s="49">
        <v>8.6199999999999992</v>
      </c>
      <c r="S20" s="49">
        <v>7.44</v>
      </c>
      <c r="T20" s="49">
        <v>8.51</v>
      </c>
      <c r="U20" s="59"/>
    </row>
    <row r="21" spans="1:21" ht="30" x14ac:dyDescent="0.25">
      <c r="A21" s="22" t="s">
        <v>21</v>
      </c>
      <c r="B21" s="40" t="s">
        <v>22</v>
      </c>
      <c r="C21" s="50">
        <v>60949.99</v>
      </c>
      <c r="D21" s="50">
        <v>2349.7199999999998</v>
      </c>
      <c r="E21" s="50">
        <v>63299.71</v>
      </c>
      <c r="F21" s="50">
        <v>6203.83</v>
      </c>
      <c r="G21" s="50">
        <v>234.11</v>
      </c>
      <c r="H21" s="50">
        <v>6437.93</v>
      </c>
      <c r="I21" s="50">
        <v>6661.92</v>
      </c>
      <c r="J21" s="50">
        <v>251.39</v>
      </c>
      <c r="K21" s="50">
        <v>6913.31</v>
      </c>
      <c r="L21" s="50">
        <v>107.38</v>
      </c>
      <c r="M21" s="50">
        <v>107.38</v>
      </c>
      <c r="N21" s="50">
        <v>107.38</v>
      </c>
      <c r="O21" s="50">
        <v>458.09</v>
      </c>
      <c r="P21" s="50">
        <v>17.28</v>
      </c>
      <c r="Q21" s="50">
        <v>475.38</v>
      </c>
      <c r="R21" s="50">
        <v>10.93</v>
      </c>
      <c r="S21" s="50">
        <v>10.7</v>
      </c>
      <c r="T21" s="50">
        <v>10.92</v>
      </c>
      <c r="U21" s="5"/>
    </row>
    <row r="22" spans="1:21" ht="30" x14ac:dyDescent="0.25">
      <c r="A22" s="22" t="s">
        <v>23</v>
      </c>
      <c r="B22" s="40" t="s">
        <v>24</v>
      </c>
      <c r="C22" s="50">
        <v>12410.32</v>
      </c>
      <c r="D22" s="50">
        <v>0</v>
      </c>
      <c r="E22" s="50">
        <v>12410.32</v>
      </c>
      <c r="F22" s="50">
        <v>886.82</v>
      </c>
      <c r="G22" s="50">
        <v>0</v>
      </c>
      <c r="H22" s="50">
        <v>886.82</v>
      </c>
      <c r="I22" s="50">
        <v>957.52</v>
      </c>
      <c r="J22" s="50">
        <v>0</v>
      </c>
      <c r="K22" s="50">
        <v>957.52</v>
      </c>
      <c r="L22" s="50">
        <v>107.97</v>
      </c>
      <c r="M22" s="50">
        <v>0</v>
      </c>
      <c r="N22" s="50">
        <v>107.97</v>
      </c>
      <c r="O22" s="50">
        <v>70.7</v>
      </c>
      <c r="P22" s="50">
        <v>0</v>
      </c>
      <c r="Q22" s="50">
        <v>70.7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32" t="s">
        <v>25</v>
      </c>
      <c r="B23" s="42" t="s">
        <v>26</v>
      </c>
      <c r="C23" s="51">
        <v>19258.990000000002</v>
      </c>
      <c r="D23" s="51">
        <v>508.14</v>
      </c>
      <c r="E23" s="51">
        <v>19767.13</v>
      </c>
      <c r="F23" s="51">
        <v>2816.05</v>
      </c>
      <c r="G23" s="51">
        <v>6.72</v>
      </c>
      <c r="H23" s="51">
        <v>2822.77</v>
      </c>
      <c r="I23" s="51">
        <v>2659.09</v>
      </c>
      <c r="J23" s="51">
        <v>58.8</v>
      </c>
      <c r="K23" s="51">
        <v>2717.89</v>
      </c>
      <c r="L23" s="51">
        <v>94.43</v>
      </c>
      <c r="M23" s="51">
        <v>875</v>
      </c>
      <c r="N23" s="51">
        <v>96.28</v>
      </c>
      <c r="O23" s="51">
        <v>-156.96</v>
      </c>
      <c r="P23" s="51">
        <v>52.08</v>
      </c>
      <c r="Q23" s="51">
        <v>-104.88</v>
      </c>
      <c r="R23" s="51">
        <v>13.81</v>
      </c>
      <c r="S23" s="51">
        <v>11.57</v>
      </c>
      <c r="T23" s="51">
        <v>13.75</v>
      </c>
      <c r="U23" s="5"/>
    </row>
    <row r="24" spans="1:21" ht="45" x14ac:dyDescent="0.25">
      <c r="A24" s="34" t="s">
        <v>27</v>
      </c>
      <c r="B24" s="40" t="s">
        <v>28</v>
      </c>
      <c r="C24" s="50">
        <v>14008.89</v>
      </c>
      <c r="D24" s="50">
        <v>0</v>
      </c>
      <c r="E24" s="50">
        <v>14008.89</v>
      </c>
      <c r="F24" s="50">
        <v>1404.31</v>
      </c>
      <c r="G24" s="50">
        <v>0</v>
      </c>
      <c r="H24" s="50">
        <v>1404.31</v>
      </c>
      <c r="I24" s="50">
        <v>1156.1199999999999</v>
      </c>
      <c r="J24" s="50">
        <v>0</v>
      </c>
      <c r="K24" s="50">
        <v>1156.1199999999999</v>
      </c>
      <c r="L24" s="50">
        <v>82.33</v>
      </c>
      <c r="M24" s="50">
        <v>0</v>
      </c>
      <c r="N24" s="50">
        <v>82.33</v>
      </c>
      <c r="O24" s="50">
        <v>-248.19</v>
      </c>
      <c r="P24" s="50">
        <v>0</v>
      </c>
      <c r="Q24" s="50">
        <v>-248.19</v>
      </c>
      <c r="R24" s="50">
        <v>8.25</v>
      </c>
      <c r="S24" s="50">
        <v>0</v>
      </c>
      <c r="T24" s="50">
        <v>8.25</v>
      </c>
      <c r="U24" s="5"/>
    </row>
    <row r="25" spans="1:21" ht="19.5" x14ac:dyDescent="0.25">
      <c r="A25" s="34" t="s">
        <v>29</v>
      </c>
      <c r="B25" s="40" t="s">
        <v>30</v>
      </c>
      <c r="C25" s="50">
        <v>1100</v>
      </c>
      <c r="D25" s="50">
        <v>0</v>
      </c>
      <c r="E25" s="50">
        <v>1100</v>
      </c>
      <c r="F25" s="50">
        <v>1396.06</v>
      </c>
      <c r="G25" s="50">
        <v>0</v>
      </c>
      <c r="H25" s="50">
        <v>1396.06</v>
      </c>
      <c r="I25" s="50">
        <v>1301.4100000000001</v>
      </c>
      <c r="J25" s="50">
        <v>0</v>
      </c>
      <c r="K25" s="50">
        <v>1301.4100000000001</v>
      </c>
      <c r="L25" s="50">
        <v>93.22</v>
      </c>
      <c r="M25" s="50">
        <v>0</v>
      </c>
      <c r="N25" s="50">
        <v>93.22</v>
      </c>
      <c r="O25" s="50">
        <v>-94.65</v>
      </c>
      <c r="P25" s="50">
        <v>0</v>
      </c>
      <c r="Q25" s="50">
        <v>-94.65</v>
      </c>
      <c r="R25" s="50">
        <v>118.31</v>
      </c>
      <c r="S25" s="50">
        <v>0</v>
      </c>
      <c r="T25" s="50">
        <v>118.31</v>
      </c>
      <c r="U25" s="5"/>
    </row>
    <row r="26" spans="1:21" ht="19.5" x14ac:dyDescent="0.25">
      <c r="A26" s="34" t="s">
        <v>31</v>
      </c>
      <c r="B26" s="40" t="s">
        <v>32</v>
      </c>
      <c r="C26" s="50">
        <v>1105</v>
      </c>
      <c r="D26" s="50">
        <v>508.14</v>
      </c>
      <c r="E26" s="50">
        <v>1613.14</v>
      </c>
      <c r="F26" s="50">
        <v>15.68</v>
      </c>
      <c r="G26" s="50">
        <v>6.72</v>
      </c>
      <c r="H26" s="50">
        <v>22.4</v>
      </c>
      <c r="I26" s="50">
        <v>137.19999999999999</v>
      </c>
      <c r="J26" s="50">
        <v>58.8</v>
      </c>
      <c r="K26" s="50">
        <v>195.99</v>
      </c>
      <c r="L26" s="50">
        <v>875</v>
      </c>
      <c r="M26" s="50">
        <v>875</v>
      </c>
      <c r="N26" s="50">
        <v>874.96</v>
      </c>
      <c r="O26" s="50">
        <v>121.52</v>
      </c>
      <c r="P26" s="50">
        <v>52.08</v>
      </c>
      <c r="Q26" s="50">
        <v>173.59</v>
      </c>
      <c r="R26" s="50">
        <v>12.42</v>
      </c>
      <c r="S26" s="50">
        <v>11.57</v>
      </c>
      <c r="T26" s="50">
        <v>12.15</v>
      </c>
      <c r="U26" s="5"/>
    </row>
    <row r="27" spans="1:21" ht="45" x14ac:dyDescent="0.25">
      <c r="A27" s="34" t="s">
        <v>33</v>
      </c>
      <c r="B27" s="40" t="s">
        <v>34</v>
      </c>
      <c r="C27" s="50">
        <v>3045.1</v>
      </c>
      <c r="D27" s="50">
        <v>0</v>
      </c>
      <c r="E27" s="50">
        <v>3045.1</v>
      </c>
      <c r="F27" s="50">
        <v>0</v>
      </c>
      <c r="G27" s="50">
        <v>0</v>
      </c>
      <c r="H27" s="50">
        <v>0</v>
      </c>
      <c r="I27" s="50">
        <v>64.37</v>
      </c>
      <c r="J27" s="50">
        <v>0</v>
      </c>
      <c r="K27" s="50">
        <v>64.37</v>
      </c>
      <c r="L27" s="50">
        <v>0</v>
      </c>
      <c r="M27" s="50">
        <v>0</v>
      </c>
      <c r="N27" s="50">
        <v>0</v>
      </c>
      <c r="O27" s="50">
        <v>64.37</v>
      </c>
      <c r="P27" s="50">
        <v>0</v>
      </c>
      <c r="Q27" s="50">
        <v>64.37</v>
      </c>
      <c r="R27" s="50">
        <v>2.11</v>
      </c>
      <c r="S27" s="50">
        <v>0</v>
      </c>
      <c r="T27" s="50">
        <v>2.11</v>
      </c>
      <c r="U27" s="5"/>
    </row>
    <row r="28" spans="1:21" ht="19.5" x14ac:dyDescent="0.25">
      <c r="A28" s="32" t="s">
        <v>35</v>
      </c>
      <c r="B28" s="42" t="s">
        <v>36</v>
      </c>
      <c r="C28" s="51">
        <v>30500</v>
      </c>
      <c r="D28" s="51">
        <v>9514.31</v>
      </c>
      <c r="E28" s="51">
        <v>40014.31</v>
      </c>
      <c r="F28" s="51">
        <v>72.180000000000007</v>
      </c>
      <c r="G28" s="51">
        <v>971.52</v>
      </c>
      <c r="H28" s="51">
        <v>1043.7</v>
      </c>
      <c r="I28" s="51">
        <v>265.55</v>
      </c>
      <c r="J28" s="51">
        <v>611.1</v>
      </c>
      <c r="K28" s="51">
        <v>876.65</v>
      </c>
      <c r="L28" s="51">
        <v>367.9</v>
      </c>
      <c r="M28" s="51">
        <v>62.9</v>
      </c>
      <c r="N28" s="51">
        <v>83.99</v>
      </c>
      <c r="O28" s="51">
        <v>193.37</v>
      </c>
      <c r="P28" s="51">
        <v>-360.42</v>
      </c>
      <c r="Q28" s="51">
        <v>-167.05</v>
      </c>
      <c r="R28" s="51">
        <v>0.87</v>
      </c>
      <c r="S28" s="51">
        <v>6.42</v>
      </c>
      <c r="T28" s="51">
        <v>2.19</v>
      </c>
      <c r="U28" s="5"/>
    </row>
    <row r="29" spans="1:21" ht="19.5" x14ac:dyDescent="0.25">
      <c r="A29" s="34" t="s">
        <v>37</v>
      </c>
      <c r="B29" s="40" t="s">
        <v>38</v>
      </c>
      <c r="C29" s="50">
        <v>0</v>
      </c>
      <c r="D29" s="50">
        <v>2745.46</v>
      </c>
      <c r="E29" s="50">
        <v>2745.46</v>
      </c>
      <c r="F29" s="50">
        <v>0</v>
      </c>
      <c r="G29" s="50">
        <v>47.09</v>
      </c>
      <c r="H29" s="50">
        <v>47.09</v>
      </c>
      <c r="I29" s="50">
        <v>0</v>
      </c>
      <c r="J29" s="50">
        <v>37.75</v>
      </c>
      <c r="K29" s="50">
        <v>37.75</v>
      </c>
      <c r="L29" s="50">
        <v>0</v>
      </c>
      <c r="M29" s="50">
        <v>80.17</v>
      </c>
      <c r="N29" s="50">
        <v>80.17</v>
      </c>
      <c r="O29" s="50">
        <v>0</v>
      </c>
      <c r="P29" s="50">
        <v>-9.34</v>
      </c>
      <c r="Q29" s="50">
        <v>-9.34</v>
      </c>
      <c r="R29" s="50">
        <v>0</v>
      </c>
      <c r="S29" s="50">
        <v>1.37</v>
      </c>
      <c r="T29" s="50">
        <v>1.37</v>
      </c>
      <c r="U29" s="5"/>
    </row>
    <row r="30" spans="1:21" ht="19.5" x14ac:dyDescent="0.25">
      <c r="A30" s="34" t="s">
        <v>39</v>
      </c>
      <c r="B30" s="40" t="s">
        <v>40</v>
      </c>
      <c r="C30" s="50">
        <v>30500</v>
      </c>
      <c r="D30" s="50">
        <v>0</v>
      </c>
      <c r="E30" s="50">
        <v>30500</v>
      </c>
      <c r="F30" s="50">
        <v>72.180000000000007</v>
      </c>
      <c r="G30" s="50">
        <v>0</v>
      </c>
      <c r="H30" s="50">
        <v>72.180000000000007</v>
      </c>
      <c r="I30" s="50">
        <v>265.55</v>
      </c>
      <c r="J30" s="50">
        <v>0</v>
      </c>
      <c r="K30" s="50">
        <v>265.55</v>
      </c>
      <c r="L30" s="50">
        <v>367.9</v>
      </c>
      <c r="M30" s="50">
        <v>0</v>
      </c>
      <c r="N30" s="50">
        <v>367.9</v>
      </c>
      <c r="O30" s="50">
        <v>193.37</v>
      </c>
      <c r="P30" s="50">
        <v>0</v>
      </c>
      <c r="Q30" s="50">
        <v>193.37</v>
      </c>
      <c r="R30" s="50">
        <v>0.87</v>
      </c>
      <c r="S30" s="50">
        <v>0</v>
      </c>
      <c r="T30" s="50">
        <v>0.87</v>
      </c>
      <c r="U30" s="5"/>
    </row>
    <row r="31" spans="1:21" ht="19.5" x14ac:dyDescent="0.25">
      <c r="A31" s="34" t="s">
        <v>41</v>
      </c>
      <c r="B31" s="40" t="s">
        <v>42</v>
      </c>
      <c r="C31" s="50">
        <v>0</v>
      </c>
      <c r="D31" s="50">
        <v>6768.85</v>
      </c>
      <c r="E31" s="50">
        <v>6768.85</v>
      </c>
      <c r="F31" s="50">
        <v>0</v>
      </c>
      <c r="G31" s="50">
        <v>924.43</v>
      </c>
      <c r="H31" s="50">
        <v>924.43</v>
      </c>
      <c r="I31" s="50">
        <v>0</v>
      </c>
      <c r="J31" s="50">
        <v>573.36</v>
      </c>
      <c r="K31" s="50">
        <v>573.36</v>
      </c>
      <c r="L31" s="50">
        <v>0</v>
      </c>
      <c r="M31" s="50">
        <v>62.02</v>
      </c>
      <c r="N31" s="50">
        <v>62.02</v>
      </c>
      <c r="O31" s="50">
        <v>0</v>
      </c>
      <c r="P31" s="50">
        <v>-351.07</v>
      </c>
      <c r="Q31" s="50">
        <v>-351.07</v>
      </c>
      <c r="R31" s="50">
        <v>0</v>
      </c>
      <c r="S31" s="50">
        <v>8.4700000000000006</v>
      </c>
      <c r="T31" s="50">
        <v>8.4700000000000006</v>
      </c>
      <c r="U31" s="5"/>
    </row>
    <row r="32" spans="1:21" ht="19.5" x14ac:dyDescent="0.25">
      <c r="A32" s="34" t="s">
        <v>43</v>
      </c>
      <c r="B32" s="40" t="s">
        <v>44</v>
      </c>
      <c r="C32" s="50">
        <v>0</v>
      </c>
      <c r="D32" s="50">
        <v>3892.08</v>
      </c>
      <c r="E32" s="50">
        <v>3892.08</v>
      </c>
      <c r="F32" s="50">
        <v>0</v>
      </c>
      <c r="G32" s="50">
        <v>834.1</v>
      </c>
      <c r="H32" s="50">
        <v>834.1</v>
      </c>
      <c r="I32" s="50">
        <v>0</v>
      </c>
      <c r="J32" s="50">
        <v>410.27</v>
      </c>
      <c r="K32" s="50">
        <v>410.27</v>
      </c>
      <c r="L32" s="50">
        <v>0</v>
      </c>
      <c r="M32" s="50">
        <v>49.19</v>
      </c>
      <c r="N32" s="50">
        <v>49.19</v>
      </c>
      <c r="O32" s="50">
        <v>0</v>
      </c>
      <c r="P32" s="50">
        <v>-423.83</v>
      </c>
      <c r="Q32" s="50">
        <v>-423.83</v>
      </c>
      <c r="R32" s="50">
        <v>0</v>
      </c>
      <c r="S32" s="50">
        <v>10.54</v>
      </c>
      <c r="T32" s="50">
        <v>10.54</v>
      </c>
      <c r="U32" s="5"/>
    </row>
    <row r="33" spans="1:21" ht="19.5" x14ac:dyDescent="0.25">
      <c r="A33" s="34" t="s">
        <v>45</v>
      </c>
      <c r="B33" s="40" t="s">
        <v>46</v>
      </c>
      <c r="C33" s="50">
        <v>0</v>
      </c>
      <c r="D33" s="50">
        <v>2876.77</v>
      </c>
      <c r="E33" s="50">
        <v>2876.77</v>
      </c>
      <c r="F33" s="50">
        <v>0</v>
      </c>
      <c r="G33" s="50">
        <v>90.33</v>
      </c>
      <c r="H33" s="50">
        <v>90.33</v>
      </c>
      <c r="I33" s="50">
        <v>0</v>
      </c>
      <c r="J33" s="50">
        <v>163.09</v>
      </c>
      <c r="K33" s="50">
        <v>163.09</v>
      </c>
      <c r="L33" s="50">
        <v>0</v>
      </c>
      <c r="M33" s="50">
        <v>180.55</v>
      </c>
      <c r="N33" s="50">
        <v>180.55</v>
      </c>
      <c r="O33" s="50">
        <v>0</v>
      </c>
      <c r="P33" s="50">
        <v>72.760000000000005</v>
      </c>
      <c r="Q33" s="50">
        <v>72.760000000000005</v>
      </c>
      <c r="R33" s="50">
        <v>0</v>
      </c>
      <c r="S33" s="50">
        <v>5.67</v>
      </c>
      <c r="T33" s="50">
        <v>5.67</v>
      </c>
      <c r="U33" s="5"/>
    </row>
    <row r="34" spans="1:21" ht="57" x14ac:dyDescent="0.25">
      <c r="A34" s="32" t="s">
        <v>47</v>
      </c>
      <c r="B34" s="42" t="s">
        <v>48</v>
      </c>
      <c r="C34" s="51">
        <v>35</v>
      </c>
      <c r="D34" s="51">
        <v>0</v>
      </c>
      <c r="E34" s="51">
        <v>35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"/>
    </row>
    <row r="35" spans="1:21" ht="30" x14ac:dyDescent="0.25">
      <c r="A35" s="34" t="s">
        <v>49</v>
      </c>
      <c r="B35" s="40" t="s">
        <v>50</v>
      </c>
      <c r="C35" s="50">
        <v>35</v>
      </c>
      <c r="D35" s="50">
        <v>0</v>
      </c>
      <c r="E35" s="50">
        <v>35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"/>
    </row>
    <row r="36" spans="1:21" ht="45" x14ac:dyDescent="0.25">
      <c r="A36" s="34" t="s">
        <v>51</v>
      </c>
      <c r="B36" s="40" t="s">
        <v>52</v>
      </c>
      <c r="C36" s="50">
        <v>35</v>
      </c>
      <c r="D36" s="50">
        <v>0</v>
      </c>
      <c r="E36" s="50">
        <v>35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"/>
    </row>
    <row r="37" spans="1:21" ht="30" x14ac:dyDescent="0.25">
      <c r="A37" s="34" t="s">
        <v>53</v>
      </c>
      <c r="B37" s="40" t="s">
        <v>54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34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32" t="s">
        <v>57</v>
      </c>
      <c r="B39" s="42" t="s">
        <v>58</v>
      </c>
      <c r="C39" s="51">
        <v>1590</v>
      </c>
      <c r="D39" s="51">
        <v>14.2</v>
      </c>
      <c r="E39" s="51">
        <v>1604.2</v>
      </c>
      <c r="F39" s="51">
        <v>247.45</v>
      </c>
      <c r="G39" s="51">
        <v>0</v>
      </c>
      <c r="H39" s="51">
        <v>247.45</v>
      </c>
      <c r="I39" s="51">
        <v>205.83</v>
      </c>
      <c r="J39" s="51">
        <v>0</v>
      </c>
      <c r="K39" s="51">
        <v>205.83</v>
      </c>
      <c r="L39" s="51">
        <v>83.18</v>
      </c>
      <c r="M39" s="51">
        <v>0</v>
      </c>
      <c r="N39" s="51">
        <v>83.18</v>
      </c>
      <c r="O39" s="51">
        <v>-41.62</v>
      </c>
      <c r="P39" s="51">
        <v>0</v>
      </c>
      <c r="Q39" s="51">
        <v>-41.62</v>
      </c>
      <c r="R39" s="51">
        <v>12.95</v>
      </c>
      <c r="S39" s="51">
        <v>0</v>
      </c>
      <c r="T39" s="51">
        <v>12.83</v>
      </c>
      <c r="U39" s="5"/>
    </row>
    <row r="40" spans="1:21" ht="45" hidden="1" x14ac:dyDescent="0.25">
      <c r="A40" s="34" t="s">
        <v>59</v>
      </c>
      <c r="B40" s="40" t="s">
        <v>60</v>
      </c>
      <c r="C40" s="50">
        <v>1520</v>
      </c>
      <c r="D40" s="50">
        <v>0</v>
      </c>
      <c r="E40" s="50">
        <v>1520</v>
      </c>
      <c r="F40" s="50">
        <v>247.45</v>
      </c>
      <c r="G40" s="50">
        <v>0</v>
      </c>
      <c r="H40" s="50">
        <v>247.45</v>
      </c>
      <c r="I40" s="50">
        <v>205.83</v>
      </c>
      <c r="J40" s="50">
        <v>0</v>
      </c>
      <c r="K40" s="50">
        <v>205.83</v>
      </c>
      <c r="L40" s="50">
        <v>83.18</v>
      </c>
      <c r="M40" s="50">
        <v>0</v>
      </c>
      <c r="N40" s="50">
        <v>83.18</v>
      </c>
      <c r="O40" s="50">
        <v>-41.62</v>
      </c>
      <c r="P40" s="50">
        <v>0</v>
      </c>
      <c r="Q40" s="50">
        <v>-41.62</v>
      </c>
      <c r="R40" s="50">
        <v>13.54</v>
      </c>
      <c r="S40" s="50">
        <v>0</v>
      </c>
      <c r="T40" s="50">
        <v>13.54</v>
      </c>
      <c r="U40" s="5"/>
    </row>
    <row r="41" spans="1:21" ht="60" hidden="1" x14ac:dyDescent="0.25">
      <c r="A41" s="34" t="s">
        <v>61</v>
      </c>
      <c r="B41" s="40" t="s">
        <v>62</v>
      </c>
      <c r="C41" s="50">
        <v>0</v>
      </c>
      <c r="D41" s="50">
        <v>14.2</v>
      </c>
      <c r="E41" s="50">
        <v>14.2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34" t="s">
        <v>63</v>
      </c>
      <c r="B42" s="40" t="s">
        <v>64</v>
      </c>
      <c r="C42" s="50">
        <v>70</v>
      </c>
      <c r="D42" s="50">
        <v>0</v>
      </c>
      <c r="E42" s="50">
        <v>70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22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70" t="s">
        <v>67</v>
      </c>
      <c r="B44" s="68"/>
      <c r="C44" s="49">
        <v>4181</v>
      </c>
      <c r="D44" s="49">
        <v>493.1</v>
      </c>
      <c r="E44" s="49">
        <v>4674.1000000000004</v>
      </c>
      <c r="F44" s="49">
        <v>606.87</v>
      </c>
      <c r="G44" s="49">
        <v>97.35</v>
      </c>
      <c r="H44" s="49">
        <v>704.22</v>
      </c>
      <c r="I44" s="49">
        <v>1583.36</v>
      </c>
      <c r="J44" s="49">
        <v>70.27</v>
      </c>
      <c r="K44" s="49">
        <v>1653.65</v>
      </c>
      <c r="L44" s="49">
        <v>260.91000000000003</v>
      </c>
      <c r="M44" s="49">
        <v>72.180000000000007</v>
      </c>
      <c r="N44" s="49">
        <v>234.82</v>
      </c>
      <c r="O44" s="49">
        <v>976.49</v>
      </c>
      <c r="P44" s="49">
        <v>-27.08</v>
      </c>
      <c r="Q44" s="49">
        <v>949.43</v>
      </c>
      <c r="R44" s="49">
        <v>37.869999999999997</v>
      </c>
      <c r="S44" s="49">
        <v>14.25</v>
      </c>
      <c r="T44" s="49">
        <v>35.380000000000003</v>
      </c>
      <c r="U44" s="59"/>
    </row>
    <row r="45" spans="1:21" s="60" customFormat="1" ht="28.5" x14ac:dyDescent="0.25">
      <c r="A45" s="70" t="s">
        <v>68</v>
      </c>
      <c r="B45" s="68"/>
      <c r="C45" s="49">
        <v>4181</v>
      </c>
      <c r="D45" s="49">
        <v>493.1</v>
      </c>
      <c r="E45" s="49">
        <v>4674.1000000000004</v>
      </c>
      <c r="F45" s="49">
        <v>587.63</v>
      </c>
      <c r="G45" s="49">
        <v>95.97</v>
      </c>
      <c r="H45" s="49">
        <v>683.6</v>
      </c>
      <c r="I45" s="49">
        <v>1525.39</v>
      </c>
      <c r="J45" s="49">
        <v>69.92</v>
      </c>
      <c r="K45" s="49">
        <v>1595.32</v>
      </c>
      <c r="L45" s="49">
        <v>259.58</v>
      </c>
      <c r="M45" s="49">
        <v>72.86</v>
      </c>
      <c r="N45" s="49">
        <v>233.37</v>
      </c>
      <c r="O45" s="49">
        <v>937.76</v>
      </c>
      <c r="P45" s="49">
        <v>-26.05</v>
      </c>
      <c r="Q45" s="49">
        <v>911.72</v>
      </c>
      <c r="R45" s="49">
        <v>36.479999999999997</v>
      </c>
      <c r="S45" s="49">
        <v>14.18</v>
      </c>
      <c r="T45" s="49">
        <v>34.130000000000003</v>
      </c>
      <c r="U45" s="59"/>
    </row>
    <row r="46" spans="1:21" ht="71.25" x14ac:dyDescent="0.25">
      <c r="A46" s="32" t="s">
        <v>69</v>
      </c>
      <c r="B46" s="42" t="s">
        <v>70</v>
      </c>
      <c r="C46" s="51">
        <v>2634</v>
      </c>
      <c r="D46" s="51">
        <v>474.1</v>
      </c>
      <c r="E46" s="51">
        <v>3108.1</v>
      </c>
      <c r="F46" s="51">
        <v>377.91</v>
      </c>
      <c r="G46" s="51">
        <v>14.07</v>
      </c>
      <c r="H46" s="51">
        <v>391.98</v>
      </c>
      <c r="I46" s="51">
        <v>972.63</v>
      </c>
      <c r="J46" s="51">
        <v>21.94</v>
      </c>
      <c r="K46" s="51">
        <v>994.58</v>
      </c>
      <c r="L46" s="51">
        <v>257.37</v>
      </c>
      <c r="M46" s="51">
        <v>155.93</v>
      </c>
      <c r="N46" s="51">
        <v>253.73</v>
      </c>
      <c r="O46" s="51">
        <v>594.72</v>
      </c>
      <c r="P46" s="51">
        <v>7.87</v>
      </c>
      <c r="Q46" s="51">
        <v>602.6</v>
      </c>
      <c r="R46" s="51">
        <v>36.93</v>
      </c>
      <c r="S46" s="51">
        <v>4.63</v>
      </c>
      <c r="T46" s="51">
        <v>32</v>
      </c>
      <c r="U46" s="5"/>
    </row>
    <row r="47" spans="1:21" ht="105" hidden="1" x14ac:dyDescent="0.25">
      <c r="A47" s="22" t="s">
        <v>71</v>
      </c>
      <c r="B47" s="40" t="s">
        <v>72</v>
      </c>
      <c r="C47" s="50">
        <v>2428</v>
      </c>
      <c r="D47" s="50">
        <v>0</v>
      </c>
      <c r="E47" s="50">
        <v>2428</v>
      </c>
      <c r="F47" s="50">
        <v>312.07</v>
      </c>
      <c r="G47" s="50">
        <v>0</v>
      </c>
      <c r="H47" s="50">
        <v>312.07</v>
      </c>
      <c r="I47" s="50">
        <v>973.37</v>
      </c>
      <c r="J47" s="50">
        <v>0</v>
      </c>
      <c r="K47" s="50">
        <v>973.37</v>
      </c>
      <c r="L47" s="50">
        <v>311.91000000000003</v>
      </c>
      <c r="M47" s="50">
        <v>0</v>
      </c>
      <c r="N47" s="50">
        <v>311.91000000000003</v>
      </c>
      <c r="O47" s="50">
        <v>661.3</v>
      </c>
      <c r="P47" s="50">
        <v>0</v>
      </c>
      <c r="Q47" s="50">
        <v>661.3</v>
      </c>
      <c r="R47" s="50">
        <v>40.090000000000003</v>
      </c>
      <c r="S47" s="50">
        <v>0</v>
      </c>
      <c r="T47" s="50">
        <v>40.090000000000003</v>
      </c>
      <c r="U47" s="5"/>
    </row>
    <row r="48" spans="1:21" ht="120" hidden="1" x14ac:dyDescent="0.25">
      <c r="A48" s="22" t="s">
        <v>73</v>
      </c>
      <c r="B48" s="40" t="s">
        <v>74</v>
      </c>
      <c r="C48" s="50">
        <v>170</v>
      </c>
      <c r="D48" s="50">
        <v>406.1</v>
      </c>
      <c r="E48" s="50">
        <v>576.1</v>
      </c>
      <c r="F48" s="50">
        <v>29.72</v>
      </c>
      <c r="G48" s="50">
        <v>10.47</v>
      </c>
      <c r="H48" s="50">
        <v>40.200000000000003</v>
      </c>
      <c r="I48" s="50">
        <v>-3.73</v>
      </c>
      <c r="J48" s="50">
        <v>20.149999999999999</v>
      </c>
      <c r="K48" s="50">
        <v>16.41</v>
      </c>
      <c r="L48" s="50">
        <v>-12.55</v>
      </c>
      <c r="M48" s="50">
        <v>192.45</v>
      </c>
      <c r="N48" s="50">
        <v>40.82</v>
      </c>
      <c r="O48" s="50">
        <v>-33.450000000000003</v>
      </c>
      <c r="P48" s="50">
        <v>9.68</v>
      </c>
      <c r="Q48" s="50">
        <v>-23.79</v>
      </c>
      <c r="R48" s="50">
        <v>-2.19</v>
      </c>
      <c r="S48" s="50">
        <v>4.96</v>
      </c>
      <c r="T48" s="50">
        <v>2.85</v>
      </c>
      <c r="U48" s="5"/>
    </row>
    <row r="49" spans="1:21" ht="150" hidden="1" x14ac:dyDescent="0.25">
      <c r="A49" s="22" t="s">
        <v>75</v>
      </c>
      <c r="B49" s="40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22" t="s">
        <v>77</v>
      </c>
      <c r="B50" s="40" t="s">
        <v>78</v>
      </c>
      <c r="C50" s="50">
        <v>36</v>
      </c>
      <c r="D50" s="50">
        <v>68</v>
      </c>
      <c r="E50" s="50">
        <v>104</v>
      </c>
      <c r="F50" s="50">
        <v>36.11</v>
      </c>
      <c r="G50" s="50">
        <v>3.6</v>
      </c>
      <c r="H50" s="50">
        <v>39.700000000000003</v>
      </c>
      <c r="I50" s="50">
        <v>3</v>
      </c>
      <c r="J50" s="50">
        <v>1.8</v>
      </c>
      <c r="K50" s="50">
        <v>4.8</v>
      </c>
      <c r="L50" s="50">
        <v>8.31</v>
      </c>
      <c r="M50" s="50">
        <v>50</v>
      </c>
      <c r="N50" s="50">
        <v>12.09</v>
      </c>
      <c r="O50" s="50">
        <v>-33.11</v>
      </c>
      <c r="P50" s="50">
        <v>-1.8</v>
      </c>
      <c r="Q50" s="50">
        <v>-34.9</v>
      </c>
      <c r="R50" s="50">
        <v>8.33</v>
      </c>
      <c r="S50" s="50">
        <v>2.65</v>
      </c>
      <c r="T50" s="50">
        <v>4.62</v>
      </c>
      <c r="U50" s="5"/>
    </row>
    <row r="51" spans="1:21" ht="60" hidden="1" x14ac:dyDescent="0.25">
      <c r="A51" s="22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22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22" t="s">
        <v>83</v>
      </c>
      <c r="B53" s="40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22" t="s">
        <v>85</v>
      </c>
      <c r="B54" s="40" t="s">
        <v>86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"/>
    </row>
    <row r="55" spans="1:21" ht="28.5" x14ac:dyDescent="0.25">
      <c r="A55" s="32" t="s">
        <v>87</v>
      </c>
      <c r="B55" s="42" t="s">
        <v>88</v>
      </c>
      <c r="C55" s="51">
        <v>75</v>
      </c>
      <c r="D55" s="51">
        <v>0</v>
      </c>
      <c r="E55" s="51">
        <v>75</v>
      </c>
      <c r="F55" s="51">
        <v>18.48</v>
      </c>
      <c r="G55" s="51">
        <v>0</v>
      </c>
      <c r="H55" s="51">
        <v>18.48</v>
      </c>
      <c r="I55" s="51">
        <v>2.99</v>
      </c>
      <c r="J55" s="51">
        <v>0</v>
      </c>
      <c r="K55" s="51">
        <v>2.99</v>
      </c>
      <c r="L55" s="51">
        <v>16.18</v>
      </c>
      <c r="M55" s="51">
        <v>0</v>
      </c>
      <c r="N55" s="51">
        <v>16.18</v>
      </c>
      <c r="O55" s="51">
        <v>-15.49</v>
      </c>
      <c r="P55" s="51">
        <v>0</v>
      </c>
      <c r="Q55" s="51">
        <v>-15.49</v>
      </c>
      <c r="R55" s="51">
        <v>3.99</v>
      </c>
      <c r="S55" s="51">
        <v>0</v>
      </c>
      <c r="T55" s="51">
        <v>3.99</v>
      </c>
      <c r="U55" s="5"/>
    </row>
    <row r="56" spans="1:21" ht="57" x14ac:dyDescent="0.25">
      <c r="A56" s="32" t="s">
        <v>89</v>
      </c>
      <c r="B56" s="42" t="s">
        <v>90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"/>
    </row>
    <row r="57" spans="1:21" ht="30" hidden="1" x14ac:dyDescent="0.25">
      <c r="A57" s="22" t="s">
        <v>91</v>
      </c>
      <c r="B57" s="40" t="s">
        <v>92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"/>
    </row>
    <row r="58" spans="1:21" ht="30" hidden="1" x14ac:dyDescent="0.25">
      <c r="A58" s="22" t="s">
        <v>93</v>
      </c>
      <c r="B58" s="40" t="s">
        <v>94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"/>
    </row>
    <row r="59" spans="1:21" ht="42.75" x14ac:dyDescent="0.25">
      <c r="A59" s="32" t="s">
        <v>95</v>
      </c>
      <c r="B59" s="42" t="s">
        <v>96</v>
      </c>
      <c r="C59" s="51">
        <v>1200</v>
      </c>
      <c r="D59" s="51">
        <v>0</v>
      </c>
      <c r="E59" s="51">
        <v>1200</v>
      </c>
      <c r="F59" s="51">
        <v>49.5</v>
      </c>
      <c r="G59" s="51">
        <v>81.900000000000006</v>
      </c>
      <c r="H59" s="51">
        <v>131.4</v>
      </c>
      <c r="I59" s="51">
        <v>501.46</v>
      </c>
      <c r="J59" s="51">
        <v>33.549999999999997</v>
      </c>
      <c r="K59" s="51">
        <v>535.01</v>
      </c>
      <c r="L59" s="51">
        <v>1013.05</v>
      </c>
      <c r="M59" s="51">
        <v>40.96</v>
      </c>
      <c r="N59" s="51">
        <v>407.16</v>
      </c>
      <c r="O59" s="51">
        <v>451.96</v>
      </c>
      <c r="P59" s="51">
        <v>-48.35</v>
      </c>
      <c r="Q59" s="51">
        <v>403.61</v>
      </c>
      <c r="R59" s="51">
        <v>41.79</v>
      </c>
      <c r="S59" s="51">
        <v>0</v>
      </c>
      <c r="T59" s="51">
        <v>44.58</v>
      </c>
      <c r="U59" s="5"/>
    </row>
    <row r="60" spans="1:21" ht="120" hidden="1" x14ac:dyDescent="0.25">
      <c r="A60" s="22" t="s">
        <v>97</v>
      </c>
      <c r="B60" s="40" t="s">
        <v>98</v>
      </c>
      <c r="C60" s="50">
        <v>200</v>
      </c>
      <c r="D60" s="50">
        <v>0</v>
      </c>
      <c r="E60" s="50">
        <v>200</v>
      </c>
      <c r="F60" s="50">
        <v>0</v>
      </c>
      <c r="G60" s="50">
        <v>81.900000000000006</v>
      </c>
      <c r="H60" s="50">
        <v>81.900000000000006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-81.900000000000006</v>
      </c>
      <c r="Q60" s="50">
        <v>-81.900000000000006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22" t="s">
        <v>99</v>
      </c>
      <c r="B61" s="40" t="s">
        <v>100</v>
      </c>
      <c r="C61" s="50">
        <v>1000</v>
      </c>
      <c r="D61" s="50">
        <v>0</v>
      </c>
      <c r="E61" s="50">
        <v>1000</v>
      </c>
      <c r="F61" s="50">
        <v>49.5</v>
      </c>
      <c r="G61" s="50">
        <v>0</v>
      </c>
      <c r="H61" s="50">
        <v>49.5</v>
      </c>
      <c r="I61" s="50">
        <v>501.46</v>
      </c>
      <c r="J61" s="50">
        <v>33.549999999999997</v>
      </c>
      <c r="K61" s="50">
        <v>535.01</v>
      </c>
      <c r="L61" s="50">
        <v>1013.05</v>
      </c>
      <c r="M61" s="50">
        <v>0</v>
      </c>
      <c r="N61" s="50">
        <v>1080.83</v>
      </c>
      <c r="O61" s="50">
        <v>451.96</v>
      </c>
      <c r="P61" s="50">
        <v>33.549999999999997</v>
      </c>
      <c r="Q61" s="50">
        <v>485.51</v>
      </c>
      <c r="R61" s="50">
        <v>50.15</v>
      </c>
      <c r="S61" s="50">
        <v>0</v>
      </c>
      <c r="T61" s="50">
        <v>53.5</v>
      </c>
      <c r="U61" s="5"/>
    </row>
    <row r="62" spans="1:21" ht="120" hidden="1" x14ac:dyDescent="0.25">
      <c r="A62" s="22" t="s">
        <v>101</v>
      </c>
      <c r="B62" s="40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32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32" t="s">
        <v>105</v>
      </c>
      <c r="B64" s="42" t="s">
        <v>106</v>
      </c>
      <c r="C64" s="51">
        <v>272</v>
      </c>
      <c r="D64" s="51">
        <v>19</v>
      </c>
      <c r="E64" s="51">
        <v>291</v>
      </c>
      <c r="F64" s="51">
        <v>141.74</v>
      </c>
      <c r="G64" s="51">
        <v>0</v>
      </c>
      <c r="H64" s="51">
        <v>141.74</v>
      </c>
      <c r="I64" s="51">
        <v>47.81</v>
      </c>
      <c r="J64" s="51">
        <v>14.43</v>
      </c>
      <c r="K64" s="51">
        <v>62.24</v>
      </c>
      <c r="L64" s="51">
        <v>33.729999999999997</v>
      </c>
      <c r="M64" s="51">
        <v>0</v>
      </c>
      <c r="N64" s="51">
        <v>43.91</v>
      </c>
      <c r="O64" s="51">
        <v>-93.93</v>
      </c>
      <c r="P64" s="51">
        <v>14.43</v>
      </c>
      <c r="Q64" s="51">
        <v>-79.5</v>
      </c>
      <c r="R64" s="51">
        <v>17.579999999999998</v>
      </c>
      <c r="S64" s="51">
        <v>75.95</v>
      </c>
      <c r="T64" s="51">
        <v>21.39</v>
      </c>
      <c r="U64" s="5"/>
    </row>
    <row r="65" spans="1:21" ht="28.5" x14ac:dyDescent="0.25">
      <c r="A65" s="32" t="s">
        <v>107</v>
      </c>
      <c r="B65" s="42" t="s">
        <v>108</v>
      </c>
      <c r="C65" s="51">
        <v>0</v>
      </c>
      <c r="D65" s="51">
        <v>0</v>
      </c>
      <c r="E65" s="51">
        <v>0</v>
      </c>
      <c r="F65" s="51">
        <v>19.239999999999998</v>
      </c>
      <c r="G65" s="51">
        <v>1.38</v>
      </c>
      <c r="H65" s="51">
        <v>20.62</v>
      </c>
      <c r="I65" s="51">
        <v>58.47</v>
      </c>
      <c r="J65" s="51">
        <v>0.35</v>
      </c>
      <c r="K65" s="51">
        <v>58.83</v>
      </c>
      <c r="L65" s="51">
        <v>303.89999999999998</v>
      </c>
      <c r="M65" s="51">
        <v>25.36</v>
      </c>
      <c r="N65" s="51">
        <v>285.31</v>
      </c>
      <c r="O65" s="51">
        <v>39.229999999999997</v>
      </c>
      <c r="P65" s="51">
        <v>-1.03</v>
      </c>
      <c r="Q65" s="51">
        <v>38.21</v>
      </c>
      <c r="R65" s="51">
        <v>0</v>
      </c>
      <c r="S65" s="51">
        <v>0</v>
      </c>
      <c r="T65" s="51">
        <v>0</v>
      </c>
      <c r="U65" s="5"/>
    </row>
    <row r="66" spans="1:21" ht="19.5" x14ac:dyDescent="0.25">
      <c r="A66" s="34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19.239999999999998</v>
      </c>
      <c r="G66" s="50">
        <v>1.38</v>
      </c>
      <c r="H66" s="50">
        <v>20.62</v>
      </c>
      <c r="I66" s="50">
        <v>57.97</v>
      </c>
      <c r="J66" s="50">
        <v>0.35</v>
      </c>
      <c r="K66" s="50">
        <v>58.33</v>
      </c>
      <c r="L66" s="50">
        <v>301.3</v>
      </c>
      <c r="M66" s="50">
        <v>25.36</v>
      </c>
      <c r="N66" s="50">
        <v>282.88</v>
      </c>
      <c r="O66" s="50">
        <v>38.729999999999997</v>
      </c>
      <c r="P66" s="50">
        <v>-1.03</v>
      </c>
      <c r="Q66" s="50">
        <v>37.71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34" t="s">
        <v>111</v>
      </c>
      <c r="B67" s="40" t="s">
        <v>112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0.5</v>
      </c>
      <c r="J67" s="50">
        <v>0</v>
      </c>
      <c r="K67" s="50">
        <v>0.5</v>
      </c>
      <c r="L67" s="50">
        <v>0</v>
      </c>
      <c r="M67" s="50">
        <v>0</v>
      </c>
      <c r="N67" s="50">
        <v>0</v>
      </c>
      <c r="O67" s="50">
        <v>0.5</v>
      </c>
      <c r="P67" s="50">
        <v>0</v>
      </c>
      <c r="Q67" s="50">
        <v>0.5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34" t="s">
        <v>113</v>
      </c>
      <c r="B68" s="40" t="s">
        <v>114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E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31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44.1406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7" width="24.14062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80"/>
      <c r="C9" s="80"/>
      <c r="D9" s="80"/>
      <c r="E9" s="125" t="s">
        <v>118</v>
      </c>
      <c r="F9" s="126"/>
      <c r="G9" s="126"/>
      <c r="H9" s="126"/>
      <c r="I9" s="126"/>
      <c r="J9" s="126"/>
      <c r="K9" s="126"/>
      <c r="L9" s="126"/>
      <c r="M9" s="126"/>
      <c r="N9" s="80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9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9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29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29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29"/>
    </row>
    <row r="18" spans="1:21" s="60" customFormat="1" ht="28.5" x14ac:dyDescent="0.25">
      <c r="A18" s="71" t="s">
        <v>17</v>
      </c>
      <c r="B18" s="72" t="s">
        <v>18</v>
      </c>
      <c r="C18" s="49">
        <v>84987.72</v>
      </c>
      <c r="D18" s="49">
        <v>12352.02</v>
      </c>
      <c r="E18" s="49">
        <v>97339.74</v>
      </c>
      <c r="F18" s="49">
        <v>9530.23</v>
      </c>
      <c r="G18" s="49">
        <v>2283.75</v>
      </c>
      <c r="H18" s="49">
        <v>11813.98</v>
      </c>
      <c r="I18" s="49">
        <v>6302.05</v>
      </c>
      <c r="J18" s="49">
        <v>1291.32</v>
      </c>
      <c r="K18" s="49">
        <v>7593.37</v>
      </c>
      <c r="L18" s="49">
        <v>66.13</v>
      </c>
      <c r="M18" s="49">
        <v>56.54</v>
      </c>
      <c r="N18" s="49">
        <v>64.27</v>
      </c>
      <c r="O18" s="49">
        <v>-3228.18</v>
      </c>
      <c r="P18" s="49">
        <v>-992.43</v>
      </c>
      <c r="Q18" s="49">
        <v>-4220.6099999999997</v>
      </c>
      <c r="R18" s="49">
        <v>7.42</v>
      </c>
      <c r="S18" s="49">
        <v>10.45</v>
      </c>
      <c r="T18" s="49">
        <v>7.8</v>
      </c>
      <c r="U18" s="59"/>
    </row>
    <row r="19" spans="1:21" s="60" customFormat="1" ht="42.75" x14ac:dyDescent="0.25">
      <c r="A19" s="70" t="s">
        <v>19</v>
      </c>
      <c r="B19" s="68"/>
      <c r="C19" s="49">
        <v>84987.72</v>
      </c>
      <c r="D19" s="49">
        <v>12352.02</v>
      </c>
      <c r="E19" s="49">
        <v>97339.74</v>
      </c>
      <c r="F19" s="49">
        <v>9786.2199999999993</v>
      </c>
      <c r="G19" s="49">
        <v>2268.5500000000002</v>
      </c>
      <c r="H19" s="49">
        <v>12054.77</v>
      </c>
      <c r="I19" s="49">
        <v>6302.05</v>
      </c>
      <c r="J19" s="49">
        <v>1317.95</v>
      </c>
      <c r="K19" s="49">
        <v>7620</v>
      </c>
      <c r="L19" s="49">
        <v>64.400000000000006</v>
      </c>
      <c r="M19" s="49">
        <v>58.1</v>
      </c>
      <c r="N19" s="49">
        <v>63.21</v>
      </c>
      <c r="O19" s="49">
        <v>-3484.17</v>
      </c>
      <c r="P19" s="49">
        <v>-950.6</v>
      </c>
      <c r="Q19" s="49">
        <v>-4434.7700000000004</v>
      </c>
      <c r="R19" s="49">
        <v>7.42</v>
      </c>
      <c r="S19" s="49">
        <v>10.67</v>
      </c>
      <c r="T19" s="49">
        <v>7.83</v>
      </c>
      <c r="U19" s="59"/>
    </row>
    <row r="20" spans="1:21" s="60" customFormat="1" ht="19.5" x14ac:dyDescent="0.25">
      <c r="A20" s="70" t="s">
        <v>20</v>
      </c>
      <c r="B20" s="68"/>
      <c r="C20" s="49">
        <v>82198.62</v>
      </c>
      <c r="D20" s="49">
        <v>12216.02</v>
      </c>
      <c r="E20" s="49">
        <v>94414.64</v>
      </c>
      <c r="F20" s="49">
        <v>8982.08</v>
      </c>
      <c r="G20" s="49">
        <v>2124.83</v>
      </c>
      <c r="H20" s="49">
        <v>11106.9</v>
      </c>
      <c r="I20" s="49">
        <v>5692.63</v>
      </c>
      <c r="J20" s="49">
        <v>1171.54</v>
      </c>
      <c r="K20" s="49">
        <v>6864.17</v>
      </c>
      <c r="L20" s="49">
        <v>63.38</v>
      </c>
      <c r="M20" s="49">
        <v>55.14</v>
      </c>
      <c r="N20" s="49">
        <v>61.8</v>
      </c>
      <c r="O20" s="49">
        <v>-3289.45</v>
      </c>
      <c r="P20" s="49">
        <v>-953.29</v>
      </c>
      <c r="Q20" s="49">
        <v>-4242.7299999999996</v>
      </c>
      <c r="R20" s="49">
        <v>6.93</v>
      </c>
      <c r="S20" s="49">
        <v>9.59</v>
      </c>
      <c r="T20" s="49">
        <v>7.27</v>
      </c>
      <c r="U20" s="59"/>
    </row>
    <row r="21" spans="1:21" ht="30" x14ac:dyDescent="0.25">
      <c r="A21" s="22" t="s">
        <v>21</v>
      </c>
      <c r="B21" s="40" t="s">
        <v>22</v>
      </c>
      <c r="C21" s="50">
        <v>52544.4</v>
      </c>
      <c r="D21" s="50">
        <v>1669.32</v>
      </c>
      <c r="E21" s="50">
        <v>54213.72</v>
      </c>
      <c r="F21" s="50">
        <v>4906.6499999999996</v>
      </c>
      <c r="G21" s="50">
        <v>185.16</v>
      </c>
      <c r="H21" s="50">
        <v>5091.8100000000004</v>
      </c>
      <c r="I21" s="50">
        <v>2385.66</v>
      </c>
      <c r="J21" s="50">
        <v>90.03</v>
      </c>
      <c r="K21" s="50">
        <v>2475.69</v>
      </c>
      <c r="L21" s="50">
        <v>48.62</v>
      </c>
      <c r="M21" s="50">
        <v>48.62</v>
      </c>
      <c r="N21" s="50">
        <v>48.62</v>
      </c>
      <c r="O21" s="50">
        <v>-2520.9899999999998</v>
      </c>
      <c r="P21" s="50">
        <v>-95.13</v>
      </c>
      <c r="Q21" s="50">
        <v>-2616.12</v>
      </c>
      <c r="R21" s="50">
        <v>4.54</v>
      </c>
      <c r="S21" s="50">
        <v>5.39</v>
      </c>
      <c r="T21" s="50">
        <v>4.57</v>
      </c>
      <c r="U21" s="5"/>
    </row>
    <row r="22" spans="1:21" ht="30" x14ac:dyDescent="0.25">
      <c r="A22" s="22" t="s">
        <v>23</v>
      </c>
      <c r="B22" s="40" t="s">
        <v>24</v>
      </c>
      <c r="C22" s="50">
        <v>6523.02</v>
      </c>
      <c r="D22" s="50">
        <v>0</v>
      </c>
      <c r="E22" s="50">
        <v>6523.02</v>
      </c>
      <c r="F22" s="50">
        <v>1124.26</v>
      </c>
      <c r="G22" s="50">
        <v>0</v>
      </c>
      <c r="H22" s="50">
        <v>1124.26</v>
      </c>
      <c r="I22" s="50">
        <v>807.93</v>
      </c>
      <c r="J22" s="50">
        <v>0</v>
      </c>
      <c r="K22" s="50">
        <v>807.93</v>
      </c>
      <c r="L22" s="50">
        <v>71.86</v>
      </c>
      <c r="M22" s="50">
        <v>0</v>
      </c>
      <c r="N22" s="50">
        <v>71.86</v>
      </c>
      <c r="O22" s="50">
        <v>-316.33</v>
      </c>
      <c r="P22" s="50">
        <v>0</v>
      </c>
      <c r="Q22" s="50">
        <v>-316.33</v>
      </c>
      <c r="R22" s="50">
        <v>12.39</v>
      </c>
      <c r="S22" s="50">
        <v>0</v>
      </c>
      <c r="T22" s="50">
        <v>12.39</v>
      </c>
      <c r="U22" s="5"/>
    </row>
    <row r="23" spans="1:21" ht="28.5" x14ac:dyDescent="0.25">
      <c r="A23" s="32" t="s">
        <v>25</v>
      </c>
      <c r="B23" s="42" t="s">
        <v>26</v>
      </c>
      <c r="C23" s="51">
        <v>14315.4</v>
      </c>
      <c r="D23" s="51">
        <v>1196.5999999999999</v>
      </c>
      <c r="E23" s="51">
        <v>15512</v>
      </c>
      <c r="F23" s="51">
        <v>2647.76</v>
      </c>
      <c r="G23" s="51">
        <v>575.95000000000005</v>
      </c>
      <c r="H23" s="51">
        <v>3223.71</v>
      </c>
      <c r="I23" s="51">
        <v>2251.75</v>
      </c>
      <c r="J23" s="51">
        <v>8.8699999999999992</v>
      </c>
      <c r="K23" s="51">
        <v>2260.62</v>
      </c>
      <c r="L23" s="51">
        <v>85.04</v>
      </c>
      <c r="M23" s="51">
        <v>1.54</v>
      </c>
      <c r="N23" s="51">
        <v>70.12</v>
      </c>
      <c r="O23" s="51">
        <v>-396.01</v>
      </c>
      <c r="P23" s="51">
        <v>-567.08000000000004</v>
      </c>
      <c r="Q23" s="51">
        <v>-963.09</v>
      </c>
      <c r="R23" s="51">
        <v>15.73</v>
      </c>
      <c r="S23" s="51">
        <v>0.74</v>
      </c>
      <c r="T23" s="51">
        <v>14.57</v>
      </c>
      <c r="U23" s="5"/>
    </row>
    <row r="24" spans="1:21" ht="45" x14ac:dyDescent="0.25">
      <c r="A24" s="34" t="s">
        <v>27</v>
      </c>
      <c r="B24" s="40" t="s">
        <v>28</v>
      </c>
      <c r="C24" s="50">
        <v>10236.200000000001</v>
      </c>
      <c r="D24" s="50">
        <v>0</v>
      </c>
      <c r="E24" s="50">
        <v>10236.200000000001</v>
      </c>
      <c r="F24" s="50">
        <v>1086.7</v>
      </c>
      <c r="G24" s="50">
        <v>0</v>
      </c>
      <c r="H24" s="50">
        <v>1086.7</v>
      </c>
      <c r="I24" s="50">
        <v>1242.8499999999999</v>
      </c>
      <c r="J24" s="50">
        <v>0</v>
      </c>
      <c r="K24" s="50">
        <v>1242.8499999999999</v>
      </c>
      <c r="L24" s="50">
        <v>114.37</v>
      </c>
      <c r="M24" s="50">
        <v>0</v>
      </c>
      <c r="N24" s="50">
        <v>114.37</v>
      </c>
      <c r="O24" s="50">
        <v>156.15</v>
      </c>
      <c r="P24" s="50">
        <v>0</v>
      </c>
      <c r="Q24" s="50">
        <v>156.15</v>
      </c>
      <c r="R24" s="50">
        <v>12.14</v>
      </c>
      <c r="S24" s="50">
        <v>0</v>
      </c>
      <c r="T24" s="50">
        <v>12.14</v>
      </c>
      <c r="U24" s="5"/>
    </row>
    <row r="25" spans="1:21" ht="19.5" x14ac:dyDescent="0.25">
      <c r="A25" s="34" t="s">
        <v>29</v>
      </c>
      <c r="B25" s="40" t="s">
        <v>30</v>
      </c>
      <c r="C25" s="50">
        <v>320</v>
      </c>
      <c r="D25" s="50">
        <v>0</v>
      </c>
      <c r="E25" s="50">
        <v>320</v>
      </c>
      <c r="F25" s="50">
        <v>979.71</v>
      </c>
      <c r="G25" s="50">
        <v>0</v>
      </c>
      <c r="H25" s="50">
        <v>979.71</v>
      </c>
      <c r="I25" s="50">
        <v>928.39</v>
      </c>
      <c r="J25" s="50">
        <v>0</v>
      </c>
      <c r="K25" s="50">
        <v>928.39</v>
      </c>
      <c r="L25" s="50">
        <v>94.76</v>
      </c>
      <c r="M25" s="50">
        <v>0</v>
      </c>
      <c r="N25" s="50">
        <v>94.76</v>
      </c>
      <c r="O25" s="50">
        <v>-51.32</v>
      </c>
      <c r="P25" s="50">
        <v>0</v>
      </c>
      <c r="Q25" s="50">
        <v>-51.32</v>
      </c>
      <c r="R25" s="50">
        <v>290.12</v>
      </c>
      <c r="S25" s="50">
        <v>0</v>
      </c>
      <c r="T25" s="50">
        <v>290.12</v>
      </c>
      <c r="U25" s="5"/>
    </row>
    <row r="26" spans="1:21" ht="19.5" x14ac:dyDescent="0.25">
      <c r="A26" s="34" t="s">
        <v>31</v>
      </c>
      <c r="B26" s="40" t="s">
        <v>32</v>
      </c>
      <c r="C26" s="50">
        <v>1477.2</v>
      </c>
      <c r="D26" s="50">
        <v>1196.5999999999999</v>
      </c>
      <c r="E26" s="50">
        <v>2673.8</v>
      </c>
      <c r="F26" s="50">
        <v>575.95000000000005</v>
      </c>
      <c r="G26" s="50">
        <v>575.95000000000005</v>
      </c>
      <c r="H26" s="50">
        <v>1151.8900000000001</v>
      </c>
      <c r="I26" s="50">
        <v>20.69</v>
      </c>
      <c r="J26" s="50">
        <v>8.8699999999999992</v>
      </c>
      <c r="K26" s="50">
        <v>29.56</v>
      </c>
      <c r="L26" s="50">
        <v>3.59</v>
      </c>
      <c r="M26" s="50">
        <v>1.54</v>
      </c>
      <c r="N26" s="50">
        <v>2.57</v>
      </c>
      <c r="O26" s="50">
        <v>-555.26</v>
      </c>
      <c r="P26" s="50">
        <v>-567.08000000000004</v>
      </c>
      <c r="Q26" s="50">
        <v>-1122.33</v>
      </c>
      <c r="R26" s="50">
        <v>1.4</v>
      </c>
      <c r="S26" s="50">
        <v>0.74</v>
      </c>
      <c r="T26" s="50">
        <v>1.1100000000000001</v>
      </c>
      <c r="U26" s="5"/>
    </row>
    <row r="27" spans="1:21" ht="45" x14ac:dyDescent="0.25">
      <c r="A27" s="34" t="s">
        <v>33</v>
      </c>
      <c r="B27" s="40" t="s">
        <v>34</v>
      </c>
      <c r="C27" s="50">
        <v>2282</v>
      </c>
      <c r="D27" s="50">
        <v>0</v>
      </c>
      <c r="E27" s="50">
        <v>2282</v>
      </c>
      <c r="F27" s="50">
        <v>5.4</v>
      </c>
      <c r="G27" s="50">
        <v>0</v>
      </c>
      <c r="H27" s="50">
        <v>5.4</v>
      </c>
      <c r="I27" s="50">
        <v>59.82</v>
      </c>
      <c r="J27" s="50">
        <v>0</v>
      </c>
      <c r="K27" s="50">
        <v>59.82</v>
      </c>
      <c r="L27" s="50">
        <v>1107.78</v>
      </c>
      <c r="M27" s="50">
        <v>0</v>
      </c>
      <c r="N27" s="50">
        <v>1107.78</v>
      </c>
      <c r="O27" s="50">
        <v>54.42</v>
      </c>
      <c r="P27" s="50">
        <v>0</v>
      </c>
      <c r="Q27" s="50">
        <v>54.42</v>
      </c>
      <c r="R27" s="50">
        <v>2.62</v>
      </c>
      <c r="S27" s="50">
        <v>0</v>
      </c>
      <c r="T27" s="50">
        <v>2.62</v>
      </c>
      <c r="U27" s="5"/>
    </row>
    <row r="28" spans="1:21" ht="19.5" x14ac:dyDescent="0.25">
      <c r="A28" s="32" t="s">
        <v>35</v>
      </c>
      <c r="B28" s="42" t="s">
        <v>36</v>
      </c>
      <c r="C28" s="51">
        <v>6982.7</v>
      </c>
      <c r="D28" s="51">
        <v>9350.1</v>
      </c>
      <c r="E28" s="51">
        <v>16332.8</v>
      </c>
      <c r="F28" s="51">
        <v>49.76</v>
      </c>
      <c r="G28" s="51">
        <v>1363.72</v>
      </c>
      <c r="H28" s="51">
        <v>1413.47</v>
      </c>
      <c r="I28" s="51">
        <v>10.54</v>
      </c>
      <c r="J28" s="51">
        <v>1072.6099999999999</v>
      </c>
      <c r="K28" s="51">
        <v>1083.1500000000001</v>
      </c>
      <c r="L28" s="51">
        <v>21.18</v>
      </c>
      <c r="M28" s="51">
        <v>78.650000000000006</v>
      </c>
      <c r="N28" s="51">
        <v>76.63</v>
      </c>
      <c r="O28" s="51">
        <v>-39.22</v>
      </c>
      <c r="P28" s="51">
        <v>-291.11</v>
      </c>
      <c r="Q28" s="51">
        <v>-330.32</v>
      </c>
      <c r="R28" s="51">
        <v>0.15</v>
      </c>
      <c r="S28" s="51">
        <v>11.47</v>
      </c>
      <c r="T28" s="51">
        <v>6.63</v>
      </c>
      <c r="U28" s="5"/>
    </row>
    <row r="29" spans="1:21" ht="19.5" x14ac:dyDescent="0.25">
      <c r="A29" s="34" t="s">
        <v>37</v>
      </c>
      <c r="B29" s="40" t="s">
        <v>38</v>
      </c>
      <c r="C29" s="50">
        <v>0</v>
      </c>
      <c r="D29" s="50">
        <v>1314</v>
      </c>
      <c r="E29" s="50">
        <v>1314</v>
      </c>
      <c r="F29" s="50">
        <v>0</v>
      </c>
      <c r="G29" s="50">
        <v>117.88</v>
      </c>
      <c r="H29" s="50">
        <v>117.88</v>
      </c>
      <c r="I29" s="50">
        <v>0</v>
      </c>
      <c r="J29" s="50">
        <v>76.52</v>
      </c>
      <c r="K29" s="50">
        <v>76.52</v>
      </c>
      <c r="L29" s="50">
        <v>0</v>
      </c>
      <c r="M29" s="50">
        <v>64.91</v>
      </c>
      <c r="N29" s="50">
        <v>64.91</v>
      </c>
      <c r="O29" s="50">
        <v>0</v>
      </c>
      <c r="P29" s="50">
        <v>-41.36</v>
      </c>
      <c r="Q29" s="50">
        <v>-41.36</v>
      </c>
      <c r="R29" s="50">
        <v>0</v>
      </c>
      <c r="S29" s="50">
        <v>5.82</v>
      </c>
      <c r="T29" s="50">
        <v>5.82</v>
      </c>
      <c r="U29" s="5"/>
    </row>
    <row r="30" spans="1:21" ht="19.5" x14ac:dyDescent="0.25">
      <c r="A30" s="34" t="s">
        <v>39</v>
      </c>
      <c r="B30" s="40" t="s">
        <v>40</v>
      </c>
      <c r="C30" s="50">
        <v>6982.7</v>
      </c>
      <c r="D30" s="50">
        <v>0</v>
      </c>
      <c r="E30" s="50">
        <v>6982.7</v>
      </c>
      <c r="F30" s="50">
        <v>49.76</v>
      </c>
      <c r="G30" s="50">
        <v>0</v>
      </c>
      <c r="H30" s="50">
        <v>49.76</v>
      </c>
      <c r="I30" s="50">
        <v>10.54</v>
      </c>
      <c r="J30" s="50">
        <v>0</v>
      </c>
      <c r="K30" s="50">
        <v>10.54</v>
      </c>
      <c r="L30" s="50">
        <v>21.18</v>
      </c>
      <c r="M30" s="50">
        <v>0</v>
      </c>
      <c r="N30" s="50">
        <v>21.18</v>
      </c>
      <c r="O30" s="50">
        <v>-39.22</v>
      </c>
      <c r="P30" s="50">
        <v>0</v>
      </c>
      <c r="Q30" s="50">
        <v>-39.22</v>
      </c>
      <c r="R30" s="50">
        <v>0.15</v>
      </c>
      <c r="S30" s="50">
        <v>0</v>
      </c>
      <c r="T30" s="50">
        <v>0.15</v>
      </c>
      <c r="U30" s="5"/>
    </row>
    <row r="31" spans="1:21" ht="19.5" x14ac:dyDescent="0.25">
      <c r="A31" s="34" t="s">
        <v>41</v>
      </c>
      <c r="B31" s="40" t="s">
        <v>42</v>
      </c>
      <c r="C31" s="50">
        <v>0</v>
      </c>
      <c r="D31" s="50">
        <v>8036.1</v>
      </c>
      <c r="E31" s="50">
        <v>8036.1</v>
      </c>
      <c r="F31" s="50">
        <v>0</v>
      </c>
      <c r="G31" s="50">
        <v>1245.83</v>
      </c>
      <c r="H31" s="50">
        <v>1245.83</v>
      </c>
      <c r="I31" s="50">
        <v>0</v>
      </c>
      <c r="J31" s="50">
        <v>996.09</v>
      </c>
      <c r="K31" s="50">
        <v>996.09</v>
      </c>
      <c r="L31" s="50">
        <v>0</v>
      </c>
      <c r="M31" s="50">
        <v>79.95</v>
      </c>
      <c r="N31" s="50">
        <v>79.95</v>
      </c>
      <c r="O31" s="50">
        <v>0</v>
      </c>
      <c r="P31" s="50">
        <v>-249.74</v>
      </c>
      <c r="Q31" s="50">
        <v>-249.74</v>
      </c>
      <c r="R31" s="50">
        <v>0</v>
      </c>
      <c r="S31" s="50">
        <v>12.4</v>
      </c>
      <c r="T31" s="50">
        <v>12.4</v>
      </c>
      <c r="U31" s="5"/>
    </row>
    <row r="32" spans="1:21" ht="19.5" x14ac:dyDescent="0.25">
      <c r="A32" s="34" t="s">
        <v>43</v>
      </c>
      <c r="B32" s="40" t="s">
        <v>44</v>
      </c>
      <c r="C32" s="50">
        <v>0</v>
      </c>
      <c r="D32" s="50">
        <v>5333.1</v>
      </c>
      <c r="E32" s="50">
        <v>5333.1</v>
      </c>
      <c r="F32" s="50">
        <v>0</v>
      </c>
      <c r="G32" s="50">
        <v>1047.08</v>
      </c>
      <c r="H32" s="50">
        <v>1047.08</v>
      </c>
      <c r="I32" s="50">
        <v>0</v>
      </c>
      <c r="J32" s="50">
        <v>825.17</v>
      </c>
      <c r="K32" s="50">
        <v>825.17</v>
      </c>
      <c r="L32" s="50">
        <v>0</v>
      </c>
      <c r="M32" s="50">
        <v>78.81</v>
      </c>
      <c r="N32" s="50">
        <v>78.81</v>
      </c>
      <c r="O32" s="50">
        <v>0</v>
      </c>
      <c r="P32" s="50">
        <v>-221.91</v>
      </c>
      <c r="Q32" s="50">
        <v>-221.91</v>
      </c>
      <c r="R32" s="50">
        <v>0</v>
      </c>
      <c r="S32" s="50">
        <v>15.47</v>
      </c>
      <c r="T32" s="50">
        <v>15.47</v>
      </c>
      <c r="U32" s="5"/>
    </row>
    <row r="33" spans="1:21" ht="19.5" x14ac:dyDescent="0.25">
      <c r="A33" s="34" t="s">
        <v>45</v>
      </c>
      <c r="B33" s="40" t="s">
        <v>46</v>
      </c>
      <c r="C33" s="50">
        <v>0</v>
      </c>
      <c r="D33" s="50">
        <v>2703</v>
      </c>
      <c r="E33" s="50">
        <v>2703</v>
      </c>
      <c r="F33" s="50">
        <v>0</v>
      </c>
      <c r="G33" s="50">
        <v>198.75</v>
      </c>
      <c r="H33" s="50">
        <v>198.75</v>
      </c>
      <c r="I33" s="50">
        <v>0</v>
      </c>
      <c r="J33" s="50">
        <v>170.91</v>
      </c>
      <c r="K33" s="50">
        <v>170.91</v>
      </c>
      <c r="L33" s="50">
        <v>0</v>
      </c>
      <c r="M33" s="50">
        <v>85.99</v>
      </c>
      <c r="N33" s="50">
        <v>85.99</v>
      </c>
      <c r="O33" s="50">
        <v>0</v>
      </c>
      <c r="P33" s="50">
        <v>-27.84</v>
      </c>
      <c r="Q33" s="50">
        <v>-27.84</v>
      </c>
      <c r="R33" s="50">
        <v>0</v>
      </c>
      <c r="S33" s="50">
        <v>6.32</v>
      </c>
      <c r="T33" s="50">
        <v>6.32</v>
      </c>
      <c r="U33" s="5"/>
    </row>
    <row r="34" spans="1:21" ht="57" x14ac:dyDescent="0.25">
      <c r="A34" s="32" t="s">
        <v>47</v>
      </c>
      <c r="B34" s="42" t="s">
        <v>48</v>
      </c>
      <c r="C34" s="51">
        <v>158.1</v>
      </c>
      <c r="D34" s="51">
        <v>0</v>
      </c>
      <c r="E34" s="51">
        <v>158.1</v>
      </c>
      <c r="F34" s="51">
        <v>0</v>
      </c>
      <c r="G34" s="51">
        <v>0</v>
      </c>
      <c r="H34" s="51">
        <v>0</v>
      </c>
      <c r="I34" s="51">
        <v>14.35</v>
      </c>
      <c r="J34" s="51">
        <v>0</v>
      </c>
      <c r="K34" s="51">
        <v>14.35</v>
      </c>
      <c r="L34" s="51">
        <v>0</v>
      </c>
      <c r="M34" s="51">
        <v>0</v>
      </c>
      <c r="N34" s="51">
        <v>0</v>
      </c>
      <c r="O34" s="51">
        <v>14.35</v>
      </c>
      <c r="P34" s="51">
        <v>0</v>
      </c>
      <c r="Q34" s="51">
        <v>14.35</v>
      </c>
      <c r="R34" s="51">
        <v>9.08</v>
      </c>
      <c r="S34" s="51">
        <v>0</v>
      </c>
      <c r="T34" s="51">
        <v>9.08</v>
      </c>
      <c r="U34" s="5"/>
    </row>
    <row r="35" spans="1:21" ht="30" x14ac:dyDescent="0.25">
      <c r="A35" s="34" t="s">
        <v>49</v>
      </c>
      <c r="B35" s="40" t="s">
        <v>50</v>
      </c>
      <c r="C35" s="50">
        <v>158.1</v>
      </c>
      <c r="D35" s="50">
        <v>0</v>
      </c>
      <c r="E35" s="50">
        <v>158.1</v>
      </c>
      <c r="F35" s="50">
        <v>0</v>
      </c>
      <c r="G35" s="50">
        <v>0</v>
      </c>
      <c r="H35" s="50">
        <v>0</v>
      </c>
      <c r="I35" s="50">
        <v>14.35</v>
      </c>
      <c r="J35" s="50">
        <v>0</v>
      </c>
      <c r="K35" s="50">
        <v>14.35</v>
      </c>
      <c r="L35" s="50">
        <v>0</v>
      </c>
      <c r="M35" s="50">
        <v>0</v>
      </c>
      <c r="N35" s="50">
        <v>0</v>
      </c>
      <c r="O35" s="50">
        <v>14.35</v>
      </c>
      <c r="P35" s="50">
        <v>0</v>
      </c>
      <c r="Q35" s="50">
        <v>14.35</v>
      </c>
      <c r="R35" s="50">
        <v>9.08</v>
      </c>
      <c r="S35" s="50">
        <v>0</v>
      </c>
      <c r="T35" s="50">
        <v>9.08</v>
      </c>
      <c r="U35" s="5"/>
    </row>
    <row r="36" spans="1:21" ht="45" x14ac:dyDescent="0.25">
      <c r="A36" s="34" t="s">
        <v>51</v>
      </c>
      <c r="B36" s="40" t="s">
        <v>52</v>
      </c>
      <c r="C36" s="50">
        <v>158.1</v>
      </c>
      <c r="D36" s="50">
        <v>0</v>
      </c>
      <c r="E36" s="50">
        <v>158.1</v>
      </c>
      <c r="F36" s="50">
        <v>0</v>
      </c>
      <c r="G36" s="50">
        <v>0</v>
      </c>
      <c r="H36" s="50">
        <v>0</v>
      </c>
      <c r="I36" s="50">
        <v>14.35</v>
      </c>
      <c r="J36" s="50">
        <v>0</v>
      </c>
      <c r="K36" s="50">
        <v>14.35</v>
      </c>
      <c r="L36" s="50">
        <v>0</v>
      </c>
      <c r="M36" s="50">
        <v>0</v>
      </c>
      <c r="N36" s="50">
        <v>0</v>
      </c>
      <c r="O36" s="50">
        <v>14.35</v>
      </c>
      <c r="P36" s="50">
        <v>0</v>
      </c>
      <c r="Q36" s="50">
        <v>14.35</v>
      </c>
      <c r="R36" s="50">
        <v>9.08</v>
      </c>
      <c r="S36" s="50">
        <v>0</v>
      </c>
      <c r="T36" s="50">
        <v>9.08</v>
      </c>
      <c r="U36" s="5"/>
    </row>
    <row r="37" spans="1:21" ht="30" x14ac:dyDescent="0.25">
      <c r="A37" s="34" t="s">
        <v>53</v>
      </c>
      <c r="B37" s="40" t="s">
        <v>54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34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32" t="s">
        <v>57</v>
      </c>
      <c r="B39" s="42" t="s">
        <v>58</v>
      </c>
      <c r="C39" s="51">
        <v>1675</v>
      </c>
      <c r="D39" s="51">
        <v>0</v>
      </c>
      <c r="E39" s="51">
        <v>1675</v>
      </c>
      <c r="F39" s="51">
        <v>253.65</v>
      </c>
      <c r="G39" s="51">
        <v>0</v>
      </c>
      <c r="H39" s="51">
        <v>253.65</v>
      </c>
      <c r="I39" s="51">
        <v>222.4</v>
      </c>
      <c r="J39" s="51">
        <v>0</v>
      </c>
      <c r="K39" s="51">
        <v>222.4</v>
      </c>
      <c r="L39" s="51">
        <v>87.68</v>
      </c>
      <c r="M39" s="51">
        <v>0</v>
      </c>
      <c r="N39" s="51">
        <v>87.68</v>
      </c>
      <c r="O39" s="51">
        <v>-31.25</v>
      </c>
      <c r="P39" s="51">
        <v>0</v>
      </c>
      <c r="Q39" s="51">
        <v>-31.25</v>
      </c>
      <c r="R39" s="51">
        <v>13.28</v>
      </c>
      <c r="S39" s="51">
        <v>0</v>
      </c>
      <c r="T39" s="51">
        <v>13.28</v>
      </c>
      <c r="U39" s="5"/>
    </row>
    <row r="40" spans="1:21" ht="45" hidden="1" x14ac:dyDescent="0.25">
      <c r="A40" s="34" t="s">
        <v>59</v>
      </c>
      <c r="B40" s="40" t="s">
        <v>60</v>
      </c>
      <c r="C40" s="50">
        <v>1675</v>
      </c>
      <c r="D40" s="50">
        <v>0</v>
      </c>
      <c r="E40" s="50">
        <v>1675</v>
      </c>
      <c r="F40" s="50">
        <v>253.65</v>
      </c>
      <c r="G40" s="50">
        <v>0</v>
      </c>
      <c r="H40" s="50">
        <v>253.65</v>
      </c>
      <c r="I40" s="50">
        <v>222.4</v>
      </c>
      <c r="J40" s="50">
        <v>0</v>
      </c>
      <c r="K40" s="50">
        <v>222.4</v>
      </c>
      <c r="L40" s="50">
        <v>87.68</v>
      </c>
      <c r="M40" s="50">
        <v>0</v>
      </c>
      <c r="N40" s="50">
        <v>87.68</v>
      </c>
      <c r="O40" s="50">
        <v>-31.25</v>
      </c>
      <c r="P40" s="50">
        <v>0</v>
      </c>
      <c r="Q40" s="50">
        <v>-31.25</v>
      </c>
      <c r="R40" s="50">
        <v>13.28</v>
      </c>
      <c r="S40" s="50">
        <v>0</v>
      </c>
      <c r="T40" s="50">
        <v>13.28</v>
      </c>
      <c r="U40" s="5"/>
    </row>
    <row r="41" spans="1:21" ht="60" hidden="1" x14ac:dyDescent="0.25">
      <c r="A41" s="34" t="s">
        <v>61</v>
      </c>
      <c r="B41" s="40" t="s">
        <v>62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34" t="s">
        <v>63</v>
      </c>
      <c r="B42" s="40" t="s">
        <v>64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22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0.03</v>
      </c>
      <c r="K43" s="50">
        <v>0.03</v>
      </c>
      <c r="L43" s="50">
        <v>0</v>
      </c>
      <c r="M43" s="50">
        <v>0</v>
      </c>
      <c r="N43" s="50">
        <v>0</v>
      </c>
      <c r="O43" s="50">
        <v>0</v>
      </c>
      <c r="P43" s="50">
        <v>0.03</v>
      </c>
      <c r="Q43" s="50">
        <v>0.03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70" t="s">
        <v>67</v>
      </c>
      <c r="B44" s="68"/>
      <c r="C44" s="49">
        <v>2789.1</v>
      </c>
      <c r="D44" s="49">
        <v>136</v>
      </c>
      <c r="E44" s="49">
        <v>2925.1</v>
      </c>
      <c r="F44" s="49">
        <v>548.15</v>
      </c>
      <c r="G44" s="49">
        <v>158.93</v>
      </c>
      <c r="H44" s="49">
        <v>707.08</v>
      </c>
      <c r="I44" s="49">
        <v>609.41</v>
      </c>
      <c r="J44" s="49">
        <v>119.79</v>
      </c>
      <c r="K44" s="49">
        <v>729.2</v>
      </c>
      <c r="L44" s="49">
        <v>111.18</v>
      </c>
      <c r="M44" s="49">
        <v>75.37</v>
      </c>
      <c r="N44" s="49">
        <v>103.13</v>
      </c>
      <c r="O44" s="49">
        <v>61.26</v>
      </c>
      <c r="P44" s="49">
        <v>-39.14</v>
      </c>
      <c r="Q44" s="49">
        <v>22.12</v>
      </c>
      <c r="R44" s="49">
        <v>21.85</v>
      </c>
      <c r="S44" s="49">
        <v>88.08</v>
      </c>
      <c r="T44" s="49">
        <v>24.93</v>
      </c>
      <c r="U44" s="59"/>
    </row>
    <row r="45" spans="1:21" s="60" customFormat="1" ht="28.5" x14ac:dyDescent="0.25">
      <c r="A45" s="70" t="s">
        <v>68</v>
      </c>
      <c r="B45" s="68"/>
      <c r="C45" s="49">
        <v>2789.1</v>
      </c>
      <c r="D45" s="49">
        <v>136</v>
      </c>
      <c r="E45" s="49">
        <v>2925.1</v>
      </c>
      <c r="F45" s="49">
        <v>804.14</v>
      </c>
      <c r="G45" s="49">
        <v>143.72999999999999</v>
      </c>
      <c r="H45" s="49">
        <v>947.87</v>
      </c>
      <c r="I45" s="49">
        <v>609.41</v>
      </c>
      <c r="J45" s="49">
        <v>146.41999999999999</v>
      </c>
      <c r="K45" s="49">
        <v>755.83</v>
      </c>
      <c r="L45" s="49">
        <v>75.78</v>
      </c>
      <c r="M45" s="49">
        <v>101.87</v>
      </c>
      <c r="N45" s="49">
        <v>79.739999999999995</v>
      </c>
      <c r="O45" s="49">
        <v>-194.73</v>
      </c>
      <c r="P45" s="49">
        <v>2.69</v>
      </c>
      <c r="Q45" s="49">
        <v>-192.04</v>
      </c>
      <c r="R45" s="49">
        <v>21.85</v>
      </c>
      <c r="S45" s="49">
        <v>107.66</v>
      </c>
      <c r="T45" s="49">
        <v>25.84</v>
      </c>
      <c r="U45" s="59"/>
    </row>
    <row r="46" spans="1:21" ht="71.25" x14ac:dyDescent="0.25">
      <c r="A46" s="32" t="s">
        <v>69</v>
      </c>
      <c r="B46" s="42" t="s">
        <v>70</v>
      </c>
      <c r="C46" s="51">
        <v>1157.5</v>
      </c>
      <c r="D46" s="51">
        <v>78</v>
      </c>
      <c r="E46" s="51">
        <v>1235.5</v>
      </c>
      <c r="F46" s="51">
        <v>286.93</v>
      </c>
      <c r="G46" s="51">
        <v>53.8</v>
      </c>
      <c r="H46" s="51">
        <v>340.73</v>
      </c>
      <c r="I46" s="51">
        <v>436.63</v>
      </c>
      <c r="J46" s="51">
        <v>68.11</v>
      </c>
      <c r="K46" s="51">
        <v>504.75</v>
      </c>
      <c r="L46" s="51">
        <v>152.16999999999999</v>
      </c>
      <c r="M46" s="51">
        <v>126.6</v>
      </c>
      <c r="N46" s="51">
        <v>148.13999999999999</v>
      </c>
      <c r="O46" s="51">
        <v>149.69999999999999</v>
      </c>
      <c r="P46" s="51">
        <v>14.31</v>
      </c>
      <c r="Q46" s="51">
        <v>164.02</v>
      </c>
      <c r="R46" s="51">
        <v>37.72</v>
      </c>
      <c r="S46" s="51">
        <v>87.32</v>
      </c>
      <c r="T46" s="51">
        <v>40.85</v>
      </c>
      <c r="U46" s="5"/>
    </row>
    <row r="47" spans="1:21" ht="105" hidden="1" x14ac:dyDescent="0.25">
      <c r="A47" s="22" t="s">
        <v>71</v>
      </c>
      <c r="B47" s="40" t="s">
        <v>72</v>
      </c>
      <c r="C47" s="50">
        <v>910</v>
      </c>
      <c r="D47" s="50">
        <v>0</v>
      </c>
      <c r="E47" s="50">
        <v>910</v>
      </c>
      <c r="F47" s="50">
        <v>262.25</v>
      </c>
      <c r="G47" s="50">
        <v>0</v>
      </c>
      <c r="H47" s="50">
        <v>262.25</v>
      </c>
      <c r="I47" s="50">
        <v>364.79</v>
      </c>
      <c r="J47" s="50">
        <v>0</v>
      </c>
      <c r="K47" s="50">
        <v>364.79</v>
      </c>
      <c r="L47" s="50">
        <v>139.1</v>
      </c>
      <c r="M47" s="50">
        <v>0</v>
      </c>
      <c r="N47" s="50">
        <v>139.1</v>
      </c>
      <c r="O47" s="50">
        <v>102.54</v>
      </c>
      <c r="P47" s="50">
        <v>0</v>
      </c>
      <c r="Q47" s="50">
        <v>102.54</v>
      </c>
      <c r="R47" s="50">
        <v>40.090000000000003</v>
      </c>
      <c r="S47" s="50">
        <v>0</v>
      </c>
      <c r="T47" s="50">
        <v>40.090000000000003</v>
      </c>
      <c r="U47" s="5"/>
    </row>
    <row r="48" spans="1:21" ht="120" hidden="1" x14ac:dyDescent="0.25">
      <c r="A48" s="22" t="s">
        <v>73</v>
      </c>
      <c r="B48" s="40" t="s">
        <v>74</v>
      </c>
      <c r="C48" s="50">
        <v>0</v>
      </c>
      <c r="D48" s="50">
        <v>45</v>
      </c>
      <c r="E48" s="50">
        <v>45</v>
      </c>
      <c r="F48" s="50">
        <v>0</v>
      </c>
      <c r="G48" s="50">
        <v>45</v>
      </c>
      <c r="H48" s="50">
        <v>45</v>
      </c>
      <c r="I48" s="50">
        <v>18.170000000000002</v>
      </c>
      <c r="J48" s="50">
        <v>45</v>
      </c>
      <c r="K48" s="50">
        <v>63.17</v>
      </c>
      <c r="L48" s="50">
        <v>0</v>
      </c>
      <c r="M48" s="50">
        <v>100</v>
      </c>
      <c r="N48" s="50">
        <v>140.38</v>
      </c>
      <c r="O48" s="50">
        <v>18.170000000000002</v>
      </c>
      <c r="P48" s="50">
        <v>0</v>
      </c>
      <c r="Q48" s="50">
        <v>18.170000000000002</v>
      </c>
      <c r="R48" s="50">
        <v>0</v>
      </c>
      <c r="S48" s="50">
        <v>100</v>
      </c>
      <c r="T48" s="50">
        <v>140.38</v>
      </c>
      <c r="U48" s="5"/>
    </row>
    <row r="49" spans="1:21" ht="150" hidden="1" x14ac:dyDescent="0.25">
      <c r="A49" s="22" t="s">
        <v>75</v>
      </c>
      <c r="B49" s="40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22" t="s">
        <v>77</v>
      </c>
      <c r="B50" s="40" t="s">
        <v>78</v>
      </c>
      <c r="C50" s="50">
        <v>247.5</v>
      </c>
      <c r="D50" s="50">
        <v>30</v>
      </c>
      <c r="E50" s="50">
        <v>277.5</v>
      </c>
      <c r="F50" s="50">
        <v>24.68</v>
      </c>
      <c r="G50" s="50">
        <v>5.21</v>
      </c>
      <c r="H50" s="50">
        <v>29.89</v>
      </c>
      <c r="I50" s="50">
        <v>53.67</v>
      </c>
      <c r="J50" s="50">
        <v>4.96</v>
      </c>
      <c r="K50" s="50">
        <v>58.63</v>
      </c>
      <c r="L50" s="50">
        <v>217.46</v>
      </c>
      <c r="M50" s="50">
        <v>95.2</v>
      </c>
      <c r="N50" s="50">
        <v>196.15</v>
      </c>
      <c r="O50" s="50">
        <v>28.99</v>
      </c>
      <c r="P50" s="50">
        <v>-0.25</v>
      </c>
      <c r="Q50" s="50">
        <v>28.74</v>
      </c>
      <c r="R50" s="50">
        <v>21.68</v>
      </c>
      <c r="S50" s="50">
        <v>16.53</v>
      </c>
      <c r="T50" s="50">
        <v>21.13</v>
      </c>
      <c r="U50" s="5"/>
    </row>
    <row r="51" spans="1:21" ht="60" hidden="1" x14ac:dyDescent="0.25">
      <c r="A51" s="22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22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22" t="s">
        <v>83</v>
      </c>
      <c r="B53" s="40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22" t="s">
        <v>85</v>
      </c>
      <c r="B54" s="40" t="s">
        <v>86</v>
      </c>
      <c r="C54" s="50">
        <v>0</v>
      </c>
      <c r="D54" s="50">
        <v>3</v>
      </c>
      <c r="E54" s="50">
        <v>3</v>
      </c>
      <c r="F54" s="50">
        <v>0</v>
      </c>
      <c r="G54" s="50">
        <v>3.59</v>
      </c>
      <c r="H54" s="50">
        <v>3.59</v>
      </c>
      <c r="I54" s="50">
        <v>0</v>
      </c>
      <c r="J54" s="50">
        <v>18.149999999999999</v>
      </c>
      <c r="K54" s="50">
        <v>18.149999999999999</v>
      </c>
      <c r="L54" s="50">
        <v>0</v>
      </c>
      <c r="M54" s="50">
        <v>505.57</v>
      </c>
      <c r="N54" s="50">
        <v>505.57</v>
      </c>
      <c r="O54" s="50">
        <v>0</v>
      </c>
      <c r="P54" s="50">
        <v>14.56</v>
      </c>
      <c r="Q54" s="50">
        <v>14.56</v>
      </c>
      <c r="R54" s="50">
        <v>0</v>
      </c>
      <c r="S54" s="50">
        <v>605</v>
      </c>
      <c r="T54" s="50">
        <v>605</v>
      </c>
      <c r="U54" s="5"/>
    </row>
    <row r="55" spans="1:21" ht="28.5" x14ac:dyDescent="0.25">
      <c r="A55" s="32" t="s">
        <v>87</v>
      </c>
      <c r="B55" s="42" t="s">
        <v>88</v>
      </c>
      <c r="C55" s="51">
        <v>144.4</v>
      </c>
      <c r="D55" s="51">
        <v>0</v>
      </c>
      <c r="E55" s="51">
        <v>144.4</v>
      </c>
      <c r="F55" s="51">
        <v>23.18</v>
      </c>
      <c r="G55" s="51">
        <v>0</v>
      </c>
      <c r="H55" s="51">
        <v>23.18</v>
      </c>
      <c r="I55" s="51">
        <v>18.97</v>
      </c>
      <c r="J55" s="51">
        <v>0</v>
      </c>
      <c r="K55" s="51">
        <v>18.97</v>
      </c>
      <c r="L55" s="51">
        <v>81.84</v>
      </c>
      <c r="M55" s="51">
        <v>0</v>
      </c>
      <c r="N55" s="51">
        <v>81.84</v>
      </c>
      <c r="O55" s="51">
        <v>-4.21</v>
      </c>
      <c r="P55" s="51">
        <v>0</v>
      </c>
      <c r="Q55" s="51">
        <v>-4.21</v>
      </c>
      <c r="R55" s="51">
        <v>13.14</v>
      </c>
      <c r="S55" s="51">
        <v>0</v>
      </c>
      <c r="T55" s="51">
        <v>13.14</v>
      </c>
      <c r="U55" s="5"/>
    </row>
    <row r="56" spans="1:21" ht="57" x14ac:dyDescent="0.25">
      <c r="A56" s="32" t="s">
        <v>89</v>
      </c>
      <c r="B56" s="42" t="s">
        <v>90</v>
      </c>
      <c r="C56" s="51">
        <v>333</v>
      </c>
      <c r="D56" s="51">
        <v>0</v>
      </c>
      <c r="E56" s="51">
        <v>333</v>
      </c>
      <c r="F56" s="51">
        <v>314.5</v>
      </c>
      <c r="G56" s="51">
        <v>0</v>
      </c>
      <c r="H56" s="51">
        <v>314.5</v>
      </c>
      <c r="I56" s="51">
        <v>62.69</v>
      </c>
      <c r="J56" s="51">
        <v>76.3</v>
      </c>
      <c r="K56" s="51">
        <v>138.97999999999999</v>
      </c>
      <c r="L56" s="51">
        <v>19.93</v>
      </c>
      <c r="M56" s="51">
        <v>0</v>
      </c>
      <c r="N56" s="51">
        <v>44.19</v>
      </c>
      <c r="O56" s="51">
        <v>-251.81</v>
      </c>
      <c r="P56" s="51">
        <v>76.3</v>
      </c>
      <c r="Q56" s="51">
        <v>-175.52</v>
      </c>
      <c r="R56" s="51">
        <v>18.829999999999998</v>
      </c>
      <c r="S56" s="51">
        <v>0</v>
      </c>
      <c r="T56" s="51">
        <v>41.74</v>
      </c>
      <c r="U56" s="5"/>
    </row>
    <row r="57" spans="1:21" ht="30" hidden="1" x14ac:dyDescent="0.25">
      <c r="A57" s="22" t="s">
        <v>91</v>
      </c>
      <c r="B57" s="40" t="s">
        <v>92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"/>
    </row>
    <row r="58" spans="1:21" ht="30" hidden="1" x14ac:dyDescent="0.25">
      <c r="A58" s="22" t="s">
        <v>93</v>
      </c>
      <c r="B58" s="40" t="s">
        <v>94</v>
      </c>
      <c r="C58" s="50">
        <v>333</v>
      </c>
      <c r="D58" s="50">
        <v>0</v>
      </c>
      <c r="E58" s="50">
        <v>333</v>
      </c>
      <c r="F58" s="50">
        <v>314.5</v>
      </c>
      <c r="G58" s="50">
        <v>0</v>
      </c>
      <c r="H58" s="50">
        <v>314.5</v>
      </c>
      <c r="I58" s="50">
        <v>62.69</v>
      </c>
      <c r="J58" s="50">
        <v>76.3</v>
      </c>
      <c r="K58" s="50">
        <v>138.97999999999999</v>
      </c>
      <c r="L58" s="50">
        <v>19.93</v>
      </c>
      <c r="M58" s="50">
        <v>0</v>
      </c>
      <c r="N58" s="50">
        <v>44.19</v>
      </c>
      <c r="O58" s="50">
        <v>-251.81</v>
      </c>
      <c r="P58" s="50">
        <v>76.3</v>
      </c>
      <c r="Q58" s="50">
        <v>-175.52</v>
      </c>
      <c r="R58" s="50">
        <v>18.829999999999998</v>
      </c>
      <c r="S58" s="50">
        <v>0</v>
      </c>
      <c r="T58" s="50">
        <v>41.74</v>
      </c>
      <c r="U58" s="5"/>
    </row>
    <row r="59" spans="1:21" ht="42.75" x14ac:dyDescent="0.25">
      <c r="A59" s="32" t="s">
        <v>95</v>
      </c>
      <c r="B59" s="42" t="s">
        <v>96</v>
      </c>
      <c r="C59" s="51">
        <v>0</v>
      </c>
      <c r="D59" s="51">
        <v>0</v>
      </c>
      <c r="E59" s="51">
        <v>0</v>
      </c>
      <c r="F59" s="51">
        <v>10.02</v>
      </c>
      <c r="G59" s="51">
        <v>89.93</v>
      </c>
      <c r="H59" s="51">
        <v>99.95</v>
      </c>
      <c r="I59" s="51">
        <v>25.55</v>
      </c>
      <c r="J59" s="51">
        <v>0</v>
      </c>
      <c r="K59" s="51">
        <v>25.55</v>
      </c>
      <c r="L59" s="51">
        <v>254.99</v>
      </c>
      <c r="M59" s="51">
        <v>0</v>
      </c>
      <c r="N59" s="51">
        <v>25.56</v>
      </c>
      <c r="O59" s="51">
        <v>15.53</v>
      </c>
      <c r="P59" s="51">
        <v>-89.93</v>
      </c>
      <c r="Q59" s="51">
        <v>-74.400000000000006</v>
      </c>
      <c r="R59" s="51">
        <v>0</v>
      </c>
      <c r="S59" s="51">
        <v>0</v>
      </c>
      <c r="T59" s="51">
        <v>0</v>
      </c>
      <c r="U59" s="5"/>
    </row>
    <row r="60" spans="1:21" ht="120" hidden="1" x14ac:dyDescent="0.25">
      <c r="A60" s="22" t="s">
        <v>97</v>
      </c>
      <c r="B60" s="40" t="s">
        <v>98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22" t="s">
        <v>99</v>
      </c>
      <c r="B61" s="40" t="s">
        <v>100</v>
      </c>
      <c r="C61" s="50">
        <v>0</v>
      </c>
      <c r="D61" s="50">
        <v>0</v>
      </c>
      <c r="E61" s="50">
        <v>0</v>
      </c>
      <c r="F61" s="50">
        <v>10.02</v>
      </c>
      <c r="G61" s="50">
        <v>89.93</v>
      </c>
      <c r="H61" s="50">
        <v>99.95</v>
      </c>
      <c r="I61" s="50">
        <v>25.55</v>
      </c>
      <c r="J61" s="50">
        <v>0</v>
      </c>
      <c r="K61" s="50">
        <v>25.55</v>
      </c>
      <c r="L61" s="50">
        <v>254.99</v>
      </c>
      <c r="M61" s="50">
        <v>0</v>
      </c>
      <c r="N61" s="50">
        <v>25.56</v>
      </c>
      <c r="O61" s="50">
        <v>15.53</v>
      </c>
      <c r="P61" s="50">
        <v>-89.93</v>
      </c>
      <c r="Q61" s="50">
        <v>-74.400000000000006</v>
      </c>
      <c r="R61" s="50">
        <v>0</v>
      </c>
      <c r="S61" s="50">
        <v>0</v>
      </c>
      <c r="T61" s="50">
        <v>0</v>
      </c>
      <c r="U61" s="5"/>
    </row>
    <row r="62" spans="1:21" ht="120" hidden="1" x14ac:dyDescent="0.25">
      <c r="A62" s="22" t="s">
        <v>101</v>
      </c>
      <c r="B62" s="40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32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32" t="s">
        <v>105</v>
      </c>
      <c r="B64" s="42" t="s">
        <v>106</v>
      </c>
      <c r="C64" s="51">
        <v>1154.2</v>
      </c>
      <c r="D64" s="51">
        <v>3</v>
      </c>
      <c r="E64" s="51">
        <v>1157.2</v>
      </c>
      <c r="F64" s="51">
        <v>169.51</v>
      </c>
      <c r="G64" s="51">
        <v>0</v>
      </c>
      <c r="H64" s="51">
        <v>169.51</v>
      </c>
      <c r="I64" s="51">
        <v>65.569999999999993</v>
      </c>
      <c r="J64" s="51">
        <v>2.0099999999999998</v>
      </c>
      <c r="K64" s="51">
        <v>67.58</v>
      </c>
      <c r="L64" s="51">
        <v>38.68</v>
      </c>
      <c r="M64" s="51">
        <v>0</v>
      </c>
      <c r="N64" s="51">
        <v>39.869999999999997</v>
      </c>
      <c r="O64" s="51">
        <v>-103.94</v>
      </c>
      <c r="P64" s="51">
        <v>2.0099999999999998</v>
      </c>
      <c r="Q64" s="51">
        <v>-101.93</v>
      </c>
      <c r="R64" s="51">
        <v>5.68</v>
      </c>
      <c r="S64" s="51">
        <v>67</v>
      </c>
      <c r="T64" s="51">
        <v>5.84</v>
      </c>
      <c r="U64" s="5"/>
    </row>
    <row r="65" spans="1:21" ht="28.5" x14ac:dyDescent="0.25">
      <c r="A65" s="32" t="s">
        <v>107</v>
      </c>
      <c r="B65" s="42" t="s">
        <v>108</v>
      </c>
      <c r="C65" s="51">
        <v>0</v>
      </c>
      <c r="D65" s="51">
        <v>55</v>
      </c>
      <c r="E65" s="51">
        <v>55</v>
      </c>
      <c r="F65" s="51">
        <v>-255.99</v>
      </c>
      <c r="G65" s="51">
        <v>15.2</v>
      </c>
      <c r="H65" s="51">
        <v>-240.79</v>
      </c>
      <c r="I65" s="51">
        <v>0</v>
      </c>
      <c r="J65" s="51">
        <v>-26.63</v>
      </c>
      <c r="K65" s="51">
        <v>-26.63</v>
      </c>
      <c r="L65" s="51">
        <v>0</v>
      </c>
      <c r="M65" s="51">
        <v>-175.2</v>
      </c>
      <c r="N65" s="51">
        <v>11.06</v>
      </c>
      <c r="O65" s="51">
        <v>255.99</v>
      </c>
      <c r="P65" s="51">
        <v>-41.83</v>
      </c>
      <c r="Q65" s="51">
        <v>214.16</v>
      </c>
      <c r="R65" s="51">
        <v>0</v>
      </c>
      <c r="S65" s="51">
        <v>-48.42</v>
      </c>
      <c r="T65" s="51">
        <v>-48.42</v>
      </c>
      <c r="U65" s="5"/>
    </row>
    <row r="66" spans="1:21" ht="19.5" x14ac:dyDescent="0.25">
      <c r="A66" s="34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-255.99</v>
      </c>
      <c r="G66" s="50">
        <v>15.2</v>
      </c>
      <c r="H66" s="50">
        <v>-240.79</v>
      </c>
      <c r="I66" s="50">
        <v>0</v>
      </c>
      <c r="J66" s="50">
        <v>-26.63</v>
      </c>
      <c r="K66" s="50">
        <v>-26.63</v>
      </c>
      <c r="L66" s="50">
        <v>0</v>
      </c>
      <c r="M66" s="50">
        <v>-175.2</v>
      </c>
      <c r="N66" s="50">
        <v>11.06</v>
      </c>
      <c r="O66" s="50">
        <v>255.99</v>
      </c>
      <c r="P66" s="50">
        <v>-41.83</v>
      </c>
      <c r="Q66" s="50">
        <v>214.16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34" t="s">
        <v>111</v>
      </c>
      <c r="B67" s="40" t="s">
        <v>112</v>
      </c>
      <c r="C67" s="50">
        <v>0</v>
      </c>
      <c r="D67" s="50">
        <v>55</v>
      </c>
      <c r="E67" s="50">
        <v>55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34" t="s">
        <v>113</v>
      </c>
      <c r="B68" s="40" t="s">
        <v>114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35.425781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9.28515625" style="1" customWidth="1"/>
    <col min="17" max="17" width="18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80"/>
      <c r="C9" s="80"/>
      <c r="D9" s="80"/>
      <c r="E9" s="125" t="s">
        <v>119</v>
      </c>
      <c r="F9" s="126"/>
      <c r="G9" s="126"/>
      <c r="H9" s="126"/>
      <c r="I9" s="126"/>
      <c r="J9" s="126"/>
      <c r="K9" s="126"/>
      <c r="L9" s="126"/>
      <c r="M9" s="126"/>
      <c r="N9" s="80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70" t="s">
        <v>17</v>
      </c>
      <c r="B18" s="68" t="s">
        <v>18</v>
      </c>
      <c r="C18" s="49">
        <v>155176.68</v>
      </c>
      <c r="D18" s="49">
        <v>15517.61</v>
      </c>
      <c r="E18" s="49">
        <v>170694.29</v>
      </c>
      <c r="F18" s="49">
        <v>15427.37</v>
      </c>
      <c r="G18" s="49">
        <v>2471.52</v>
      </c>
      <c r="H18" s="49">
        <v>17752.47</v>
      </c>
      <c r="I18" s="49">
        <v>16854.099999999999</v>
      </c>
      <c r="J18" s="49">
        <v>1728.95</v>
      </c>
      <c r="K18" s="49">
        <v>18583.04</v>
      </c>
      <c r="L18" s="49">
        <v>109.25</v>
      </c>
      <c r="M18" s="49">
        <v>69.95</v>
      </c>
      <c r="N18" s="49">
        <v>104.68</v>
      </c>
      <c r="O18" s="49">
        <v>1426.73</v>
      </c>
      <c r="P18" s="49">
        <v>-742.57</v>
      </c>
      <c r="Q18" s="49">
        <v>830.57</v>
      </c>
      <c r="R18" s="49">
        <v>10.86</v>
      </c>
      <c r="S18" s="49">
        <v>11.14</v>
      </c>
      <c r="T18" s="49">
        <v>10.89</v>
      </c>
      <c r="U18" s="59"/>
    </row>
    <row r="19" spans="1:21" s="60" customFormat="1" ht="42.75" x14ac:dyDescent="0.25">
      <c r="A19" s="70" t="s">
        <v>19</v>
      </c>
      <c r="B19" s="68"/>
      <c r="C19" s="49">
        <v>155176.68</v>
      </c>
      <c r="D19" s="49">
        <v>15517.61</v>
      </c>
      <c r="E19" s="49">
        <v>170694.29</v>
      </c>
      <c r="F19" s="49">
        <v>15427.37</v>
      </c>
      <c r="G19" s="49">
        <v>2328.5</v>
      </c>
      <c r="H19" s="49">
        <v>17755.87</v>
      </c>
      <c r="I19" s="49">
        <v>16854.099999999999</v>
      </c>
      <c r="J19" s="49">
        <v>1728.95</v>
      </c>
      <c r="K19" s="49">
        <v>18583.04</v>
      </c>
      <c r="L19" s="49">
        <v>109.25</v>
      </c>
      <c r="M19" s="49">
        <v>74.25</v>
      </c>
      <c r="N19" s="49">
        <v>104.66</v>
      </c>
      <c r="O19" s="49">
        <v>1426.73</v>
      </c>
      <c r="P19" s="49">
        <v>-599.54999999999995</v>
      </c>
      <c r="Q19" s="49">
        <v>827.17</v>
      </c>
      <c r="R19" s="49">
        <v>10.86</v>
      </c>
      <c r="S19" s="49">
        <v>11.14</v>
      </c>
      <c r="T19" s="49">
        <v>10.89</v>
      </c>
      <c r="U19" s="59"/>
    </row>
    <row r="20" spans="1:21" s="60" customFormat="1" ht="19.5" x14ac:dyDescent="0.25">
      <c r="A20" s="70" t="s">
        <v>20</v>
      </c>
      <c r="B20" s="68"/>
      <c r="C20" s="49">
        <v>143747.07</v>
      </c>
      <c r="D20" s="49">
        <v>15413.42</v>
      </c>
      <c r="E20" s="49">
        <v>159160.49</v>
      </c>
      <c r="F20" s="49">
        <v>13684.71</v>
      </c>
      <c r="G20" s="49">
        <v>2321.23</v>
      </c>
      <c r="H20" s="49">
        <v>16005.95</v>
      </c>
      <c r="I20" s="49">
        <v>15785</v>
      </c>
      <c r="J20" s="49">
        <v>1644.17</v>
      </c>
      <c r="K20" s="49">
        <v>17429.18</v>
      </c>
      <c r="L20" s="49">
        <v>115.35</v>
      </c>
      <c r="M20" s="49">
        <v>70.83</v>
      </c>
      <c r="N20" s="49">
        <v>108.89</v>
      </c>
      <c r="O20" s="49">
        <v>2100.29</v>
      </c>
      <c r="P20" s="49">
        <v>-677.06</v>
      </c>
      <c r="Q20" s="49">
        <v>1423.23</v>
      </c>
      <c r="R20" s="49">
        <v>10.98</v>
      </c>
      <c r="S20" s="49">
        <v>10.67</v>
      </c>
      <c r="T20" s="49">
        <v>10.95</v>
      </c>
      <c r="U20" s="59"/>
    </row>
    <row r="21" spans="1:21" ht="30" x14ac:dyDescent="0.25">
      <c r="A21" s="22" t="s">
        <v>21</v>
      </c>
      <c r="B21" s="40" t="s">
        <v>22</v>
      </c>
      <c r="C21" s="50">
        <v>72742</v>
      </c>
      <c r="D21" s="50">
        <v>2744.98</v>
      </c>
      <c r="E21" s="50">
        <v>75486.98</v>
      </c>
      <c r="F21" s="50">
        <v>7534.01</v>
      </c>
      <c r="G21" s="50">
        <v>284.3</v>
      </c>
      <c r="H21" s="50">
        <v>7818.32</v>
      </c>
      <c r="I21" s="50">
        <v>8082.77</v>
      </c>
      <c r="J21" s="50">
        <v>305.01</v>
      </c>
      <c r="K21" s="50">
        <v>8387.7800000000007</v>
      </c>
      <c r="L21" s="50">
        <v>107.28</v>
      </c>
      <c r="M21" s="50">
        <v>107.28</v>
      </c>
      <c r="N21" s="50">
        <v>107.28</v>
      </c>
      <c r="O21" s="50">
        <v>548.76</v>
      </c>
      <c r="P21" s="50">
        <v>20.71</v>
      </c>
      <c r="Q21" s="50">
        <v>569.46</v>
      </c>
      <c r="R21" s="50">
        <v>11.11</v>
      </c>
      <c r="S21" s="50">
        <v>11.11</v>
      </c>
      <c r="T21" s="50">
        <v>11.11</v>
      </c>
      <c r="U21" s="5"/>
    </row>
    <row r="22" spans="1:21" ht="30" x14ac:dyDescent="0.25">
      <c r="A22" s="22" t="s">
        <v>23</v>
      </c>
      <c r="B22" s="40" t="s">
        <v>24</v>
      </c>
      <c r="C22" s="50">
        <v>13645.07</v>
      </c>
      <c r="D22" s="50">
        <v>0</v>
      </c>
      <c r="E22" s="50">
        <v>13645.07</v>
      </c>
      <c r="F22" s="50">
        <v>1464.95</v>
      </c>
      <c r="G22" s="50">
        <v>0</v>
      </c>
      <c r="H22" s="50">
        <v>1464.95</v>
      </c>
      <c r="I22" s="50">
        <v>1052.78</v>
      </c>
      <c r="J22" s="50">
        <v>0</v>
      </c>
      <c r="K22" s="50">
        <v>1052.78</v>
      </c>
      <c r="L22" s="50">
        <v>71.86</v>
      </c>
      <c r="M22" s="50">
        <v>0</v>
      </c>
      <c r="N22" s="50">
        <v>71.86</v>
      </c>
      <c r="O22" s="50">
        <v>-412.17</v>
      </c>
      <c r="P22" s="50">
        <v>0</v>
      </c>
      <c r="Q22" s="50">
        <v>-412.17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32" t="s">
        <v>25</v>
      </c>
      <c r="B23" s="42" t="s">
        <v>26</v>
      </c>
      <c r="C23" s="51">
        <v>43820</v>
      </c>
      <c r="D23" s="51">
        <v>930</v>
      </c>
      <c r="E23" s="51">
        <v>44750</v>
      </c>
      <c r="F23" s="51">
        <v>3549.46</v>
      </c>
      <c r="G23" s="51">
        <v>84.41</v>
      </c>
      <c r="H23" s="51">
        <v>3633.87</v>
      </c>
      <c r="I23" s="51">
        <v>5820.99</v>
      </c>
      <c r="J23" s="51">
        <v>231.58</v>
      </c>
      <c r="K23" s="51">
        <v>6052.58</v>
      </c>
      <c r="L23" s="51">
        <v>164</v>
      </c>
      <c r="M23" s="51">
        <v>274.35000000000002</v>
      </c>
      <c r="N23" s="51">
        <v>166.56</v>
      </c>
      <c r="O23" s="51">
        <v>2271.5300000000002</v>
      </c>
      <c r="P23" s="51">
        <v>147.16999999999999</v>
      </c>
      <c r="Q23" s="51">
        <v>2418.71</v>
      </c>
      <c r="R23" s="51">
        <v>13.28</v>
      </c>
      <c r="S23" s="51">
        <v>24.9</v>
      </c>
      <c r="T23" s="51">
        <v>13.53</v>
      </c>
      <c r="U23" s="5"/>
    </row>
    <row r="24" spans="1:21" ht="45" x14ac:dyDescent="0.25">
      <c r="A24" s="34" t="s">
        <v>27</v>
      </c>
      <c r="B24" s="40" t="s">
        <v>28</v>
      </c>
      <c r="C24" s="50">
        <v>39700</v>
      </c>
      <c r="D24" s="50">
        <v>0</v>
      </c>
      <c r="E24" s="50">
        <v>39700</v>
      </c>
      <c r="F24" s="50">
        <v>1529.01</v>
      </c>
      <c r="G24" s="50">
        <v>0</v>
      </c>
      <c r="H24" s="50">
        <v>1529.01</v>
      </c>
      <c r="I24" s="50">
        <v>3620.48</v>
      </c>
      <c r="J24" s="50">
        <v>0</v>
      </c>
      <c r="K24" s="50">
        <v>3620.48</v>
      </c>
      <c r="L24" s="50">
        <v>236.79</v>
      </c>
      <c r="M24" s="50">
        <v>0</v>
      </c>
      <c r="N24" s="50">
        <v>236.79</v>
      </c>
      <c r="O24" s="50">
        <v>2091.4699999999998</v>
      </c>
      <c r="P24" s="50">
        <v>0</v>
      </c>
      <c r="Q24" s="50">
        <v>2091.4699999999998</v>
      </c>
      <c r="R24" s="50">
        <v>9.1199999999999992</v>
      </c>
      <c r="S24" s="50">
        <v>0</v>
      </c>
      <c r="T24" s="50">
        <v>9.1199999999999992</v>
      </c>
      <c r="U24" s="5"/>
    </row>
    <row r="25" spans="1:21" ht="19.5" x14ac:dyDescent="0.25">
      <c r="A25" s="34" t="s">
        <v>29</v>
      </c>
      <c r="B25" s="40" t="s">
        <v>30</v>
      </c>
      <c r="C25" s="50">
        <v>1720</v>
      </c>
      <c r="D25" s="50">
        <v>0</v>
      </c>
      <c r="E25" s="50">
        <v>1720</v>
      </c>
      <c r="F25" s="50">
        <v>1792.5</v>
      </c>
      <c r="G25" s="50">
        <v>0</v>
      </c>
      <c r="H25" s="50">
        <v>1792.5</v>
      </c>
      <c r="I25" s="50">
        <v>1531.74</v>
      </c>
      <c r="J25" s="50">
        <v>0</v>
      </c>
      <c r="K25" s="50">
        <v>1531.74</v>
      </c>
      <c r="L25" s="50">
        <v>85.45</v>
      </c>
      <c r="M25" s="50">
        <v>0</v>
      </c>
      <c r="N25" s="50">
        <v>85.45</v>
      </c>
      <c r="O25" s="50">
        <v>-260.76</v>
      </c>
      <c r="P25" s="50">
        <v>0</v>
      </c>
      <c r="Q25" s="50">
        <v>-260.76</v>
      </c>
      <c r="R25" s="50">
        <v>89.05</v>
      </c>
      <c r="S25" s="50">
        <v>0</v>
      </c>
      <c r="T25" s="50">
        <v>89.05</v>
      </c>
      <c r="U25" s="5"/>
    </row>
    <row r="26" spans="1:21" ht="19.5" x14ac:dyDescent="0.25">
      <c r="A26" s="34" t="s">
        <v>31</v>
      </c>
      <c r="B26" s="40" t="s">
        <v>32</v>
      </c>
      <c r="C26" s="50">
        <v>2170</v>
      </c>
      <c r="D26" s="50">
        <v>930</v>
      </c>
      <c r="E26" s="50">
        <v>3100</v>
      </c>
      <c r="F26" s="50">
        <v>196.96</v>
      </c>
      <c r="G26" s="50">
        <v>84.41</v>
      </c>
      <c r="H26" s="50">
        <v>281.37</v>
      </c>
      <c r="I26" s="50">
        <v>540.36</v>
      </c>
      <c r="J26" s="50">
        <v>231.58</v>
      </c>
      <c r="K26" s="50">
        <v>771.94</v>
      </c>
      <c r="L26" s="50">
        <v>274.35000000000002</v>
      </c>
      <c r="M26" s="50">
        <v>274.35000000000002</v>
      </c>
      <c r="N26" s="50">
        <v>274.35000000000002</v>
      </c>
      <c r="O26" s="50">
        <v>343.4</v>
      </c>
      <c r="P26" s="50">
        <v>147.16999999999999</v>
      </c>
      <c r="Q26" s="50">
        <v>490.57</v>
      </c>
      <c r="R26" s="50">
        <v>24.9</v>
      </c>
      <c r="S26" s="50">
        <v>24.9</v>
      </c>
      <c r="T26" s="50">
        <v>24.9</v>
      </c>
      <c r="U26" s="5"/>
    </row>
    <row r="27" spans="1:21" ht="45" x14ac:dyDescent="0.25">
      <c r="A27" s="34" t="s">
        <v>33</v>
      </c>
      <c r="B27" s="40" t="s">
        <v>34</v>
      </c>
      <c r="C27" s="50">
        <v>230</v>
      </c>
      <c r="D27" s="50">
        <v>0</v>
      </c>
      <c r="E27" s="50">
        <v>230</v>
      </c>
      <c r="F27" s="50">
        <v>30.99</v>
      </c>
      <c r="G27" s="50">
        <v>0</v>
      </c>
      <c r="H27" s="50">
        <v>30.99</v>
      </c>
      <c r="I27" s="50">
        <v>128.41999999999999</v>
      </c>
      <c r="J27" s="50">
        <v>0</v>
      </c>
      <c r="K27" s="50">
        <v>128.41999999999999</v>
      </c>
      <c r="L27" s="50">
        <v>414.39</v>
      </c>
      <c r="M27" s="50">
        <v>0</v>
      </c>
      <c r="N27" s="50">
        <v>414.39</v>
      </c>
      <c r="O27" s="50">
        <v>97.43</v>
      </c>
      <c r="P27" s="50">
        <v>0</v>
      </c>
      <c r="Q27" s="50">
        <v>97.43</v>
      </c>
      <c r="R27" s="50">
        <v>55.83</v>
      </c>
      <c r="S27" s="50">
        <v>0</v>
      </c>
      <c r="T27" s="50">
        <v>55.83</v>
      </c>
      <c r="U27" s="5"/>
    </row>
    <row r="28" spans="1:21" ht="19.5" x14ac:dyDescent="0.25">
      <c r="A28" s="32" t="s">
        <v>35</v>
      </c>
      <c r="B28" s="42" t="s">
        <v>36</v>
      </c>
      <c r="C28" s="51">
        <v>11900</v>
      </c>
      <c r="D28" s="51">
        <v>11718.34</v>
      </c>
      <c r="E28" s="51">
        <v>23618.34</v>
      </c>
      <c r="F28" s="51">
        <v>951.7</v>
      </c>
      <c r="G28" s="51">
        <v>1950.08</v>
      </c>
      <c r="H28" s="51">
        <v>2901.78</v>
      </c>
      <c r="I28" s="51">
        <v>597.26</v>
      </c>
      <c r="J28" s="51">
        <v>1106.8900000000001</v>
      </c>
      <c r="K28" s="51">
        <v>1704.15</v>
      </c>
      <c r="L28" s="51">
        <v>62.76</v>
      </c>
      <c r="M28" s="51">
        <v>56.76</v>
      </c>
      <c r="N28" s="51">
        <v>58.73</v>
      </c>
      <c r="O28" s="51">
        <v>-354.44</v>
      </c>
      <c r="P28" s="51">
        <v>-843.19</v>
      </c>
      <c r="Q28" s="51">
        <v>-1197.6300000000001</v>
      </c>
      <c r="R28" s="51">
        <v>5.0199999999999996</v>
      </c>
      <c r="S28" s="51">
        <v>9.4499999999999993</v>
      </c>
      <c r="T28" s="51">
        <v>7.22</v>
      </c>
      <c r="U28" s="5"/>
    </row>
    <row r="29" spans="1:21" ht="19.5" x14ac:dyDescent="0.25">
      <c r="A29" s="34" t="s">
        <v>37</v>
      </c>
      <c r="B29" s="40" t="s">
        <v>38</v>
      </c>
      <c r="C29" s="50">
        <v>0</v>
      </c>
      <c r="D29" s="50">
        <v>1340.34</v>
      </c>
      <c r="E29" s="50">
        <v>1340.34</v>
      </c>
      <c r="F29" s="50">
        <v>0</v>
      </c>
      <c r="G29" s="50">
        <v>76.900000000000006</v>
      </c>
      <c r="H29" s="50">
        <v>76.900000000000006</v>
      </c>
      <c r="I29" s="50">
        <v>0</v>
      </c>
      <c r="J29" s="50">
        <v>143.71</v>
      </c>
      <c r="K29" s="50">
        <v>143.71</v>
      </c>
      <c r="L29" s="50">
        <v>0</v>
      </c>
      <c r="M29" s="50">
        <v>186.88</v>
      </c>
      <c r="N29" s="50">
        <v>186.88</v>
      </c>
      <c r="O29" s="50">
        <v>0</v>
      </c>
      <c r="P29" s="50">
        <v>66.81</v>
      </c>
      <c r="Q29" s="50">
        <v>66.81</v>
      </c>
      <c r="R29" s="50">
        <v>0</v>
      </c>
      <c r="S29" s="50">
        <v>10.72</v>
      </c>
      <c r="T29" s="50">
        <v>10.72</v>
      </c>
      <c r="U29" s="5"/>
    </row>
    <row r="30" spans="1:21" ht="19.5" x14ac:dyDescent="0.25">
      <c r="A30" s="34" t="s">
        <v>39</v>
      </c>
      <c r="B30" s="40" t="s">
        <v>40</v>
      </c>
      <c r="C30" s="50">
        <v>11900</v>
      </c>
      <c r="D30" s="50">
        <v>0</v>
      </c>
      <c r="E30" s="50">
        <v>11900</v>
      </c>
      <c r="F30" s="50">
        <v>951.7</v>
      </c>
      <c r="G30" s="50">
        <v>0</v>
      </c>
      <c r="H30" s="50">
        <v>951.7</v>
      </c>
      <c r="I30" s="50">
        <v>597.26</v>
      </c>
      <c r="J30" s="50">
        <v>0</v>
      </c>
      <c r="K30" s="50">
        <v>597.26</v>
      </c>
      <c r="L30" s="50">
        <v>62.76</v>
      </c>
      <c r="M30" s="50">
        <v>0</v>
      </c>
      <c r="N30" s="50">
        <v>62.76</v>
      </c>
      <c r="O30" s="50">
        <v>-354.44</v>
      </c>
      <c r="P30" s="50">
        <v>0</v>
      </c>
      <c r="Q30" s="50">
        <v>-354.44</v>
      </c>
      <c r="R30" s="50">
        <v>5.0199999999999996</v>
      </c>
      <c r="S30" s="50">
        <v>0</v>
      </c>
      <c r="T30" s="50">
        <v>5.0199999999999996</v>
      </c>
      <c r="U30" s="5"/>
    </row>
    <row r="31" spans="1:21" ht="19.5" x14ac:dyDescent="0.25">
      <c r="A31" s="34" t="s">
        <v>41</v>
      </c>
      <c r="B31" s="40" t="s">
        <v>42</v>
      </c>
      <c r="C31" s="50">
        <v>0</v>
      </c>
      <c r="D31" s="50">
        <v>10378</v>
      </c>
      <c r="E31" s="50">
        <v>10378</v>
      </c>
      <c r="F31" s="50">
        <v>0</v>
      </c>
      <c r="G31" s="50">
        <v>1873.18</v>
      </c>
      <c r="H31" s="50">
        <v>1873.18</v>
      </c>
      <c r="I31" s="50">
        <v>0</v>
      </c>
      <c r="J31" s="50">
        <v>963.18</v>
      </c>
      <c r="K31" s="50">
        <v>963.18</v>
      </c>
      <c r="L31" s="50">
        <v>0</v>
      </c>
      <c r="M31" s="50">
        <v>51.42</v>
      </c>
      <c r="N31" s="50">
        <v>51.42</v>
      </c>
      <c r="O31" s="50">
        <v>0</v>
      </c>
      <c r="P31" s="50">
        <v>-910</v>
      </c>
      <c r="Q31" s="50">
        <v>-910</v>
      </c>
      <c r="R31" s="50">
        <v>0</v>
      </c>
      <c r="S31" s="50">
        <v>9.2799999999999994</v>
      </c>
      <c r="T31" s="50">
        <v>9.2799999999999994</v>
      </c>
      <c r="U31" s="5"/>
    </row>
    <row r="32" spans="1:21" ht="19.5" x14ac:dyDescent="0.25">
      <c r="A32" s="34" t="s">
        <v>43</v>
      </c>
      <c r="B32" s="40" t="s">
        <v>44</v>
      </c>
      <c r="C32" s="50">
        <v>0</v>
      </c>
      <c r="D32" s="50">
        <v>6508</v>
      </c>
      <c r="E32" s="50">
        <v>6508</v>
      </c>
      <c r="F32" s="50">
        <v>0</v>
      </c>
      <c r="G32" s="50">
        <v>1744.45</v>
      </c>
      <c r="H32" s="50">
        <v>1744.45</v>
      </c>
      <c r="I32" s="50">
        <v>0</v>
      </c>
      <c r="J32" s="50">
        <v>693.36</v>
      </c>
      <c r="K32" s="50">
        <v>693.36</v>
      </c>
      <c r="L32" s="50">
        <v>0</v>
      </c>
      <c r="M32" s="50">
        <v>39.75</v>
      </c>
      <c r="N32" s="50">
        <v>39.75</v>
      </c>
      <c r="O32" s="50">
        <v>0</v>
      </c>
      <c r="P32" s="50">
        <v>-1051.0899999999999</v>
      </c>
      <c r="Q32" s="50">
        <v>-1051.0899999999999</v>
      </c>
      <c r="R32" s="50">
        <v>0</v>
      </c>
      <c r="S32" s="50">
        <v>10.65</v>
      </c>
      <c r="T32" s="50">
        <v>10.65</v>
      </c>
      <c r="U32" s="5"/>
    </row>
    <row r="33" spans="1:21" ht="19.5" x14ac:dyDescent="0.25">
      <c r="A33" s="34" t="s">
        <v>45</v>
      </c>
      <c r="B33" s="40" t="s">
        <v>46</v>
      </c>
      <c r="C33" s="50">
        <v>0</v>
      </c>
      <c r="D33" s="50">
        <v>3870</v>
      </c>
      <c r="E33" s="50">
        <v>3870</v>
      </c>
      <c r="F33" s="50">
        <v>0</v>
      </c>
      <c r="G33" s="50">
        <v>128.72999999999999</v>
      </c>
      <c r="H33" s="50">
        <v>128.72999999999999</v>
      </c>
      <c r="I33" s="50">
        <v>0</v>
      </c>
      <c r="J33" s="50">
        <v>269.81</v>
      </c>
      <c r="K33" s="50">
        <v>269.81</v>
      </c>
      <c r="L33" s="50">
        <v>0</v>
      </c>
      <c r="M33" s="50">
        <v>209.59</v>
      </c>
      <c r="N33" s="50">
        <v>209.59</v>
      </c>
      <c r="O33" s="50">
        <v>0</v>
      </c>
      <c r="P33" s="50">
        <v>141.08000000000001</v>
      </c>
      <c r="Q33" s="50">
        <v>141.08000000000001</v>
      </c>
      <c r="R33" s="50">
        <v>0</v>
      </c>
      <c r="S33" s="50">
        <v>6.97</v>
      </c>
      <c r="T33" s="50">
        <v>6.97</v>
      </c>
      <c r="U33" s="5"/>
    </row>
    <row r="34" spans="1:21" ht="57" x14ac:dyDescent="0.25">
      <c r="A34" s="32" t="s">
        <v>47</v>
      </c>
      <c r="B34" s="42" t="s">
        <v>48</v>
      </c>
      <c r="C34" s="51">
        <v>60</v>
      </c>
      <c r="D34" s="51">
        <v>0</v>
      </c>
      <c r="E34" s="51">
        <v>60</v>
      </c>
      <c r="F34" s="51">
        <v>17.48</v>
      </c>
      <c r="G34" s="51">
        <v>0</v>
      </c>
      <c r="H34" s="51">
        <v>17.48</v>
      </c>
      <c r="I34" s="51">
        <v>2.27</v>
      </c>
      <c r="J34" s="51">
        <v>0</v>
      </c>
      <c r="K34" s="51">
        <v>2.27</v>
      </c>
      <c r="L34" s="51">
        <v>12.99</v>
      </c>
      <c r="M34" s="51">
        <v>0</v>
      </c>
      <c r="N34" s="51">
        <v>12.99</v>
      </c>
      <c r="O34" s="51">
        <v>-15.21</v>
      </c>
      <c r="P34" s="51">
        <v>0</v>
      </c>
      <c r="Q34" s="51">
        <v>-15.21</v>
      </c>
      <c r="R34" s="51">
        <v>3.78</v>
      </c>
      <c r="S34" s="51">
        <v>0</v>
      </c>
      <c r="T34" s="51">
        <v>3.78</v>
      </c>
      <c r="U34" s="5"/>
    </row>
    <row r="35" spans="1:21" ht="30" x14ac:dyDescent="0.25">
      <c r="A35" s="34" t="s">
        <v>49</v>
      </c>
      <c r="B35" s="40" t="s">
        <v>50</v>
      </c>
      <c r="C35" s="50">
        <v>60</v>
      </c>
      <c r="D35" s="50">
        <v>0</v>
      </c>
      <c r="E35" s="50">
        <v>60</v>
      </c>
      <c r="F35" s="50">
        <v>17.48</v>
      </c>
      <c r="G35" s="50">
        <v>0</v>
      </c>
      <c r="H35" s="50">
        <v>17.48</v>
      </c>
      <c r="I35" s="50">
        <v>2.27</v>
      </c>
      <c r="J35" s="50">
        <v>0</v>
      </c>
      <c r="K35" s="50">
        <v>2.27</v>
      </c>
      <c r="L35" s="50">
        <v>12.99</v>
      </c>
      <c r="M35" s="50">
        <v>0</v>
      </c>
      <c r="N35" s="50">
        <v>12.99</v>
      </c>
      <c r="O35" s="50">
        <v>-15.21</v>
      </c>
      <c r="P35" s="50">
        <v>0</v>
      </c>
      <c r="Q35" s="50">
        <v>-15.21</v>
      </c>
      <c r="R35" s="50">
        <v>3.78</v>
      </c>
      <c r="S35" s="50">
        <v>0</v>
      </c>
      <c r="T35" s="50">
        <v>3.78</v>
      </c>
      <c r="U35" s="5"/>
    </row>
    <row r="36" spans="1:21" ht="45" x14ac:dyDescent="0.25">
      <c r="A36" s="34" t="s">
        <v>51</v>
      </c>
      <c r="B36" s="40" t="s">
        <v>52</v>
      </c>
      <c r="C36" s="50">
        <v>60</v>
      </c>
      <c r="D36" s="50">
        <v>0</v>
      </c>
      <c r="E36" s="50">
        <v>60</v>
      </c>
      <c r="F36" s="50">
        <v>17.48</v>
      </c>
      <c r="G36" s="50">
        <v>0</v>
      </c>
      <c r="H36" s="50">
        <v>17.48</v>
      </c>
      <c r="I36" s="50">
        <v>2.27</v>
      </c>
      <c r="J36" s="50">
        <v>0</v>
      </c>
      <c r="K36" s="50">
        <v>2.27</v>
      </c>
      <c r="L36" s="50">
        <v>12.99</v>
      </c>
      <c r="M36" s="50">
        <v>0</v>
      </c>
      <c r="N36" s="50">
        <v>12.99</v>
      </c>
      <c r="O36" s="50">
        <v>-15.21</v>
      </c>
      <c r="P36" s="50">
        <v>0</v>
      </c>
      <c r="Q36" s="50">
        <v>-15.21</v>
      </c>
      <c r="R36" s="50">
        <v>3.78</v>
      </c>
      <c r="S36" s="50">
        <v>0</v>
      </c>
      <c r="T36" s="50">
        <v>3.78</v>
      </c>
      <c r="U36" s="5"/>
    </row>
    <row r="37" spans="1:21" ht="30" x14ac:dyDescent="0.25">
      <c r="A37" s="34" t="s">
        <v>53</v>
      </c>
      <c r="B37" s="40" t="s">
        <v>54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34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32" t="s">
        <v>57</v>
      </c>
      <c r="B39" s="42" t="s">
        <v>58</v>
      </c>
      <c r="C39" s="51">
        <v>1580</v>
      </c>
      <c r="D39" s="51">
        <v>20.100000000000001</v>
      </c>
      <c r="E39" s="51">
        <v>1600.1</v>
      </c>
      <c r="F39" s="51">
        <v>167.11</v>
      </c>
      <c r="G39" s="51">
        <v>2.44</v>
      </c>
      <c r="H39" s="51">
        <v>169.55</v>
      </c>
      <c r="I39" s="51">
        <v>228.93</v>
      </c>
      <c r="J39" s="51">
        <v>0.69</v>
      </c>
      <c r="K39" s="51">
        <v>229.62</v>
      </c>
      <c r="L39" s="51">
        <v>136.99</v>
      </c>
      <c r="M39" s="51">
        <v>28.28</v>
      </c>
      <c r="N39" s="51">
        <v>135.43</v>
      </c>
      <c r="O39" s="51">
        <v>61.82</v>
      </c>
      <c r="P39" s="51">
        <v>-1.75</v>
      </c>
      <c r="Q39" s="51">
        <v>60.07</v>
      </c>
      <c r="R39" s="51">
        <v>14.49</v>
      </c>
      <c r="S39" s="51">
        <v>3.43</v>
      </c>
      <c r="T39" s="51">
        <v>14.35</v>
      </c>
      <c r="U39" s="5"/>
    </row>
    <row r="40" spans="1:21" ht="45" hidden="1" x14ac:dyDescent="0.25">
      <c r="A40" s="34" t="s">
        <v>59</v>
      </c>
      <c r="B40" s="40" t="s">
        <v>60</v>
      </c>
      <c r="C40" s="50">
        <v>1310</v>
      </c>
      <c r="D40" s="50">
        <v>0</v>
      </c>
      <c r="E40" s="50">
        <v>1310</v>
      </c>
      <c r="F40" s="50">
        <v>167.11</v>
      </c>
      <c r="G40" s="50">
        <v>0</v>
      </c>
      <c r="H40" s="50">
        <v>167.11</v>
      </c>
      <c r="I40" s="50">
        <v>228.93</v>
      </c>
      <c r="J40" s="50">
        <v>0</v>
      </c>
      <c r="K40" s="50">
        <v>228.93</v>
      </c>
      <c r="L40" s="50">
        <v>136.99</v>
      </c>
      <c r="M40" s="50">
        <v>0</v>
      </c>
      <c r="N40" s="50">
        <v>136.99</v>
      </c>
      <c r="O40" s="50">
        <v>61.82</v>
      </c>
      <c r="P40" s="50">
        <v>0</v>
      </c>
      <c r="Q40" s="50">
        <v>61.82</v>
      </c>
      <c r="R40" s="50">
        <v>17.48</v>
      </c>
      <c r="S40" s="50">
        <v>0</v>
      </c>
      <c r="T40" s="50">
        <v>17.48</v>
      </c>
      <c r="U40" s="5"/>
    </row>
    <row r="41" spans="1:21" ht="60" hidden="1" x14ac:dyDescent="0.25">
      <c r="A41" s="34" t="s">
        <v>61</v>
      </c>
      <c r="B41" s="40" t="s">
        <v>62</v>
      </c>
      <c r="C41" s="50">
        <v>0</v>
      </c>
      <c r="D41" s="50">
        <v>20.100000000000001</v>
      </c>
      <c r="E41" s="50">
        <v>20.100000000000001</v>
      </c>
      <c r="F41" s="50">
        <v>0</v>
      </c>
      <c r="G41" s="50">
        <v>2.44</v>
      </c>
      <c r="H41" s="50">
        <v>2.44</v>
      </c>
      <c r="I41" s="50">
        <v>0</v>
      </c>
      <c r="J41" s="50">
        <v>0.69</v>
      </c>
      <c r="K41" s="50">
        <v>0.69</v>
      </c>
      <c r="L41" s="50">
        <v>0</v>
      </c>
      <c r="M41" s="50">
        <v>28.28</v>
      </c>
      <c r="N41" s="50">
        <v>28.28</v>
      </c>
      <c r="O41" s="50">
        <v>0</v>
      </c>
      <c r="P41" s="50">
        <v>-1.75</v>
      </c>
      <c r="Q41" s="50">
        <v>-1.75</v>
      </c>
      <c r="R41" s="50">
        <v>0</v>
      </c>
      <c r="S41" s="50">
        <v>3.43</v>
      </c>
      <c r="T41" s="50">
        <v>3.43</v>
      </c>
      <c r="U41" s="5"/>
    </row>
    <row r="42" spans="1:21" ht="60" hidden="1" x14ac:dyDescent="0.25">
      <c r="A42" s="34" t="s">
        <v>63</v>
      </c>
      <c r="B42" s="40" t="s">
        <v>64</v>
      </c>
      <c r="C42" s="50">
        <v>270</v>
      </c>
      <c r="D42" s="50">
        <v>0</v>
      </c>
      <c r="E42" s="50">
        <v>270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22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70" t="s">
        <v>67</v>
      </c>
      <c r="B44" s="68"/>
      <c r="C44" s="49">
        <v>11429.61</v>
      </c>
      <c r="D44" s="49">
        <v>104.19</v>
      </c>
      <c r="E44" s="49">
        <v>11533.8</v>
      </c>
      <c r="F44" s="49">
        <v>1742.65</v>
      </c>
      <c r="G44" s="49">
        <v>150.29</v>
      </c>
      <c r="H44" s="49">
        <v>1746.52</v>
      </c>
      <c r="I44" s="49">
        <v>1069.07</v>
      </c>
      <c r="J44" s="49">
        <v>84.78</v>
      </c>
      <c r="K44" s="49">
        <v>1153.8499999999999</v>
      </c>
      <c r="L44" s="49">
        <v>61.35</v>
      </c>
      <c r="M44" s="49">
        <v>56.41</v>
      </c>
      <c r="N44" s="49">
        <v>66.069999999999993</v>
      </c>
      <c r="O44" s="49">
        <v>-673.58</v>
      </c>
      <c r="P44" s="49">
        <v>-65.510000000000005</v>
      </c>
      <c r="Q44" s="49">
        <v>-592.66999999999996</v>
      </c>
      <c r="R44" s="49">
        <v>9.35</v>
      </c>
      <c r="S44" s="49">
        <v>81.37</v>
      </c>
      <c r="T44" s="49">
        <v>10</v>
      </c>
      <c r="U44" s="59"/>
    </row>
    <row r="45" spans="1:21" s="60" customFormat="1" ht="28.5" x14ac:dyDescent="0.25">
      <c r="A45" s="70" t="s">
        <v>68</v>
      </c>
      <c r="B45" s="68"/>
      <c r="C45" s="49">
        <v>11429.61</v>
      </c>
      <c r="D45" s="49">
        <v>104.19</v>
      </c>
      <c r="E45" s="49">
        <v>11533.8</v>
      </c>
      <c r="F45" s="49">
        <v>1742.65</v>
      </c>
      <c r="G45" s="49">
        <v>7.27</v>
      </c>
      <c r="H45" s="49">
        <v>1749.92</v>
      </c>
      <c r="I45" s="49">
        <v>1069.07</v>
      </c>
      <c r="J45" s="49">
        <v>84.78</v>
      </c>
      <c r="K45" s="49">
        <v>1153.8499999999999</v>
      </c>
      <c r="L45" s="49">
        <v>61.35</v>
      </c>
      <c r="M45" s="49">
        <v>1166.1600000000001</v>
      </c>
      <c r="N45" s="49">
        <v>65.94</v>
      </c>
      <c r="O45" s="49">
        <v>-673.58</v>
      </c>
      <c r="P45" s="49">
        <v>77.510000000000005</v>
      </c>
      <c r="Q45" s="49">
        <v>-596.07000000000005</v>
      </c>
      <c r="R45" s="49">
        <v>9.35</v>
      </c>
      <c r="S45" s="49">
        <v>81.37</v>
      </c>
      <c r="T45" s="49">
        <v>10</v>
      </c>
      <c r="U45" s="59"/>
    </row>
    <row r="46" spans="1:21" ht="71.25" x14ac:dyDescent="0.25">
      <c r="A46" s="32" t="s">
        <v>69</v>
      </c>
      <c r="B46" s="42" t="s">
        <v>70</v>
      </c>
      <c r="C46" s="51">
        <v>9661.51</v>
      </c>
      <c r="D46" s="51">
        <v>76</v>
      </c>
      <c r="E46" s="51">
        <v>9737.51</v>
      </c>
      <c r="F46" s="51">
        <v>1073.82</v>
      </c>
      <c r="G46" s="51">
        <v>7.27</v>
      </c>
      <c r="H46" s="51">
        <v>1081.0899999999999</v>
      </c>
      <c r="I46" s="51">
        <v>903.48</v>
      </c>
      <c r="J46" s="51">
        <v>3.28</v>
      </c>
      <c r="K46" s="51">
        <v>906.76</v>
      </c>
      <c r="L46" s="51">
        <v>84.14</v>
      </c>
      <c r="M46" s="51">
        <v>45.12</v>
      </c>
      <c r="N46" s="51">
        <v>83.87</v>
      </c>
      <c r="O46" s="51">
        <v>-170.34</v>
      </c>
      <c r="P46" s="51">
        <v>-3.99</v>
      </c>
      <c r="Q46" s="51">
        <v>-174.33</v>
      </c>
      <c r="R46" s="51">
        <v>9.35</v>
      </c>
      <c r="S46" s="51">
        <v>4.32</v>
      </c>
      <c r="T46" s="51">
        <v>9.31</v>
      </c>
      <c r="U46" s="5"/>
    </row>
    <row r="47" spans="1:21" ht="105" hidden="1" x14ac:dyDescent="0.25">
      <c r="A47" s="22" t="s">
        <v>71</v>
      </c>
      <c r="B47" s="40" t="s">
        <v>72</v>
      </c>
      <c r="C47" s="50">
        <v>8972.51</v>
      </c>
      <c r="D47" s="50">
        <v>0</v>
      </c>
      <c r="E47" s="50">
        <v>8972.51</v>
      </c>
      <c r="F47" s="50">
        <v>1048.6500000000001</v>
      </c>
      <c r="G47" s="50">
        <v>0</v>
      </c>
      <c r="H47" s="50">
        <v>1048.6500000000001</v>
      </c>
      <c r="I47" s="50">
        <v>862.68</v>
      </c>
      <c r="J47" s="50">
        <v>0</v>
      </c>
      <c r="K47" s="50">
        <v>862.68</v>
      </c>
      <c r="L47" s="50">
        <v>82.27</v>
      </c>
      <c r="M47" s="50">
        <v>0</v>
      </c>
      <c r="N47" s="50">
        <v>82.27</v>
      </c>
      <c r="O47" s="50">
        <v>-185.97</v>
      </c>
      <c r="P47" s="50">
        <v>0</v>
      </c>
      <c r="Q47" s="50">
        <v>-185.97</v>
      </c>
      <c r="R47" s="50">
        <v>9.61</v>
      </c>
      <c r="S47" s="50">
        <v>0</v>
      </c>
      <c r="T47" s="50">
        <v>9.61</v>
      </c>
      <c r="U47" s="5"/>
    </row>
    <row r="48" spans="1:21" ht="120" hidden="1" x14ac:dyDescent="0.25">
      <c r="A48" s="22" t="s">
        <v>73</v>
      </c>
      <c r="B48" s="40" t="s">
        <v>74</v>
      </c>
      <c r="C48" s="50">
        <v>0</v>
      </c>
      <c r="D48" s="50">
        <v>40</v>
      </c>
      <c r="E48" s="50">
        <v>40</v>
      </c>
      <c r="F48" s="50">
        <v>0</v>
      </c>
      <c r="G48" s="50">
        <v>7.27</v>
      </c>
      <c r="H48" s="50">
        <v>7.27</v>
      </c>
      <c r="I48" s="50">
        <v>0</v>
      </c>
      <c r="J48" s="50">
        <v>3.28</v>
      </c>
      <c r="K48" s="50">
        <v>3.28</v>
      </c>
      <c r="L48" s="50">
        <v>0</v>
      </c>
      <c r="M48" s="50">
        <v>45.12</v>
      </c>
      <c r="N48" s="50">
        <v>45.12</v>
      </c>
      <c r="O48" s="50">
        <v>0</v>
      </c>
      <c r="P48" s="50">
        <v>-3.99</v>
      </c>
      <c r="Q48" s="50">
        <v>-3.99</v>
      </c>
      <c r="R48" s="50">
        <v>0</v>
      </c>
      <c r="S48" s="50">
        <v>8.1999999999999993</v>
      </c>
      <c r="T48" s="50">
        <v>8.1999999999999993</v>
      </c>
      <c r="U48" s="5"/>
    </row>
    <row r="49" spans="1:21" ht="150" hidden="1" x14ac:dyDescent="0.25">
      <c r="A49" s="22" t="s">
        <v>75</v>
      </c>
      <c r="B49" s="40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22" t="s">
        <v>77</v>
      </c>
      <c r="B50" s="40" t="s">
        <v>78</v>
      </c>
      <c r="C50" s="50">
        <v>431</v>
      </c>
      <c r="D50" s="50">
        <v>36</v>
      </c>
      <c r="E50" s="50">
        <v>467</v>
      </c>
      <c r="F50" s="50">
        <v>25.17</v>
      </c>
      <c r="G50" s="50">
        <v>0</v>
      </c>
      <c r="H50" s="50">
        <v>25.17</v>
      </c>
      <c r="I50" s="50">
        <v>13.02</v>
      </c>
      <c r="J50" s="50">
        <v>0</v>
      </c>
      <c r="K50" s="50">
        <v>13.02</v>
      </c>
      <c r="L50" s="50">
        <v>51.73</v>
      </c>
      <c r="M50" s="50">
        <v>0</v>
      </c>
      <c r="N50" s="50">
        <v>51.73</v>
      </c>
      <c r="O50" s="50">
        <v>-12.15</v>
      </c>
      <c r="P50" s="50">
        <v>0</v>
      </c>
      <c r="Q50" s="50">
        <v>-12.15</v>
      </c>
      <c r="R50" s="50">
        <v>3.02</v>
      </c>
      <c r="S50" s="50">
        <v>0</v>
      </c>
      <c r="T50" s="50">
        <v>2.79</v>
      </c>
      <c r="U50" s="5"/>
    </row>
    <row r="51" spans="1:21" ht="60" hidden="1" x14ac:dyDescent="0.25">
      <c r="A51" s="22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22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22" t="s">
        <v>83</v>
      </c>
      <c r="B53" s="40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22" t="s">
        <v>85</v>
      </c>
      <c r="B54" s="40" t="s">
        <v>86</v>
      </c>
      <c r="C54" s="50">
        <v>258</v>
      </c>
      <c r="D54" s="50">
        <v>0</v>
      </c>
      <c r="E54" s="50">
        <v>258</v>
      </c>
      <c r="F54" s="50">
        <v>0</v>
      </c>
      <c r="G54" s="50">
        <v>0</v>
      </c>
      <c r="H54" s="50">
        <v>0</v>
      </c>
      <c r="I54" s="50">
        <v>27.77</v>
      </c>
      <c r="J54" s="50">
        <v>0</v>
      </c>
      <c r="K54" s="50">
        <v>27.77</v>
      </c>
      <c r="L54" s="50">
        <v>0</v>
      </c>
      <c r="M54" s="50">
        <v>0</v>
      </c>
      <c r="N54" s="50">
        <v>0</v>
      </c>
      <c r="O54" s="50">
        <v>27.77</v>
      </c>
      <c r="P54" s="50">
        <v>0</v>
      </c>
      <c r="Q54" s="50">
        <v>27.77</v>
      </c>
      <c r="R54" s="50">
        <v>10.76</v>
      </c>
      <c r="S54" s="50">
        <v>0</v>
      </c>
      <c r="T54" s="50">
        <v>10.76</v>
      </c>
      <c r="U54" s="5"/>
    </row>
    <row r="55" spans="1:21" ht="28.5" x14ac:dyDescent="0.25">
      <c r="A55" s="32" t="s">
        <v>87</v>
      </c>
      <c r="B55" s="42" t="s">
        <v>88</v>
      </c>
      <c r="C55" s="51">
        <v>326</v>
      </c>
      <c r="D55" s="51">
        <v>0</v>
      </c>
      <c r="E55" s="51">
        <v>326</v>
      </c>
      <c r="F55" s="51">
        <v>15.84</v>
      </c>
      <c r="G55" s="51">
        <v>0</v>
      </c>
      <c r="H55" s="51">
        <v>15.84</v>
      </c>
      <c r="I55" s="51">
        <v>10.06</v>
      </c>
      <c r="J55" s="51">
        <v>0</v>
      </c>
      <c r="K55" s="51">
        <v>10.06</v>
      </c>
      <c r="L55" s="51">
        <v>63.51</v>
      </c>
      <c r="M55" s="51">
        <v>0</v>
      </c>
      <c r="N55" s="51">
        <v>63.51</v>
      </c>
      <c r="O55" s="51">
        <v>-5.78</v>
      </c>
      <c r="P55" s="51">
        <v>0</v>
      </c>
      <c r="Q55" s="51">
        <v>-5.78</v>
      </c>
      <c r="R55" s="51">
        <v>3.09</v>
      </c>
      <c r="S55" s="51">
        <v>0</v>
      </c>
      <c r="T55" s="51">
        <v>3.09</v>
      </c>
      <c r="U55" s="5"/>
    </row>
    <row r="56" spans="1:21" ht="57" x14ac:dyDescent="0.25">
      <c r="A56" s="32" t="s">
        <v>89</v>
      </c>
      <c r="B56" s="42" t="s">
        <v>90</v>
      </c>
      <c r="C56" s="51">
        <v>495</v>
      </c>
      <c r="D56" s="51">
        <v>28.19</v>
      </c>
      <c r="E56" s="51">
        <v>523.19000000000005</v>
      </c>
      <c r="F56" s="51">
        <v>33.86</v>
      </c>
      <c r="G56" s="51">
        <v>0</v>
      </c>
      <c r="H56" s="51">
        <v>33.86</v>
      </c>
      <c r="I56" s="51">
        <v>21.5</v>
      </c>
      <c r="J56" s="51">
        <v>66.34</v>
      </c>
      <c r="K56" s="51">
        <v>87.84</v>
      </c>
      <c r="L56" s="51">
        <v>63.5</v>
      </c>
      <c r="M56" s="51">
        <v>0</v>
      </c>
      <c r="N56" s="51">
        <v>259.42</v>
      </c>
      <c r="O56" s="51">
        <v>-12.36</v>
      </c>
      <c r="P56" s="51">
        <v>66.34</v>
      </c>
      <c r="Q56" s="51">
        <v>53.98</v>
      </c>
      <c r="R56" s="51">
        <v>4.34</v>
      </c>
      <c r="S56" s="51">
        <v>235.33</v>
      </c>
      <c r="T56" s="51">
        <v>16.79</v>
      </c>
      <c r="U56" s="5"/>
    </row>
    <row r="57" spans="1:21" ht="30" hidden="1" x14ac:dyDescent="0.25">
      <c r="A57" s="22" t="s">
        <v>91</v>
      </c>
      <c r="B57" s="40" t="s">
        <v>92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"/>
    </row>
    <row r="58" spans="1:21" ht="30" hidden="1" x14ac:dyDescent="0.25">
      <c r="A58" s="22" t="s">
        <v>93</v>
      </c>
      <c r="B58" s="40" t="s">
        <v>94</v>
      </c>
      <c r="C58" s="50">
        <v>495</v>
      </c>
      <c r="D58" s="50">
        <v>28.19</v>
      </c>
      <c r="E58" s="50">
        <v>523.19000000000005</v>
      </c>
      <c r="F58" s="50">
        <v>33.86</v>
      </c>
      <c r="G58" s="50">
        <v>0</v>
      </c>
      <c r="H58" s="50">
        <v>33.86</v>
      </c>
      <c r="I58" s="50">
        <v>21.5</v>
      </c>
      <c r="J58" s="50">
        <v>66.34</v>
      </c>
      <c r="K58" s="50">
        <v>87.84</v>
      </c>
      <c r="L58" s="50">
        <v>63.5</v>
      </c>
      <c r="M58" s="50">
        <v>0</v>
      </c>
      <c r="N58" s="50">
        <v>259.42</v>
      </c>
      <c r="O58" s="50">
        <v>-12.36</v>
      </c>
      <c r="P58" s="50">
        <v>66.34</v>
      </c>
      <c r="Q58" s="50">
        <v>53.98</v>
      </c>
      <c r="R58" s="50">
        <v>4.34</v>
      </c>
      <c r="S58" s="50">
        <v>235.33</v>
      </c>
      <c r="T58" s="50">
        <v>16.79</v>
      </c>
      <c r="U58" s="5"/>
    </row>
    <row r="59" spans="1:21" ht="42.75" x14ac:dyDescent="0.25">
      <c r="A59" s="32" t="s">
        <v>95</v>
      </c>
      <c r="B59" s="42" t="s">
        <v>96</v>
      </c>
      <c r="C59" s="51">
        <v>676</v>
      </c>
      <c r="D59" s="51">
        <v>0</v>
      </c>
      <c r="E59" s="51">
        <v>676</v>
      </c>
      <c r="F59" s="51">
        <v>175.13</v>
      </c>
      <c r="G59" s="51">
        <v>0</v>
      </c>
      <c r="H59" s="51">
        <v>175.13</v>
      </c>
      <c r="I59" s="51">
        <v>35.619999999999997</v>
      </c>
      <c r="J59" s="51">
        <v>0</v>
      </c>
      <c r="K59" s="51">
        <v>35.619999999999997</v>
      </c>
      <c r="L59" s="51">
        <v>20.34</v>
      </c>
      <c r="M59" s="51">
        <v>0</v>
      </c>
      <c r="N59" s="51">
        <v>20.34</v>
      </c>
      <c r="O59" s="51">
        <v>-139.51</v>
      </c>
      <c r="P59" s="51">
        <v>0</v>
      </c>
      <c r="Q59" s="51">
        <v>-139.51</v>
      </c>
      <c r="R59" s="51">
        <v>5.27</v>
      </c>
      <c r="S59" s="51">
        <v>0</v>
      </c>
      <c r="T59" s="51">
        <v>5.27</v>
      </c>
      <c r="U59" s="5"/>
    </row>
    <row r="60" spans="1:21" ht="120" hidden="1" x14ac:dyDescent="0.25">
      <c r="A60" s="22" t="s">
        <v>97</v>
      </c>
      <c r="B60" s="40" t="s">
        <v>98</v>
      </c>
      <c r="C60" s="50">
        <v>26</v>
      </c>
      <c r="D60" s="50">
        <v>0</v>
      </c>
      <c r="E60" s="50">
        <v>26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22" t="s">
        <v>99</v>
      </c>
      <c r="B61" s="40" t="s">
        <v>100</v>
      </c>
      <c r="C61" s="50">
        <v>650</v>
      </c>
      <c r="D61" s="50">
        <v>0</v>
      </c>
      <c r="E61" s="50">
        <v>650</v>
      </c>
      <c r="F61" s="50">
        <v>175.13</v>
      </c>
      <c r="G61" s="50">
        <v>0</v>
      </c>
      <c r="H61" s="50">
        <v>175.13</v>
      </c>
      <c r="I61" s="50">
        <v>35.619999999999997</v>
      </c>
      <c r="J61" s="50">
        <v>0</v>
      </c>
      <c r="K61" s="50">
        <v>35.619999999999997</v>
      </c>
      <c r="L61" s="50">
        <v>20.34</v>
      </c>
      <c r="M61" s="50">
        <v>0</v>
      </c>
      <c r="N61" s="50">
        <v>20.34</v>
      </c>
      <c r="O61" s="50">
        <v>-139.51</v>
      </c>
      <c r="P61" s="50">
        <v>0</v>
      </c>
      <c r="Q61" s="50">
        <v>-139.51</v>
      </c>
      <c r="R61" s="50">
        <v>5.48</v>
      </c>
      <c r="S61" s="50">
        <v>0</v>
      </c>
      <c r="T61" s="50">
        <v>5.48</v>
      </c>
      <c r="U61" s="5"/>
    </row>
    <row r="62" spans="1:21" ht="120" hidden="1" x14ac:dyDescent="0.25">
      <c r="A62" s="22" t="s">
        <v>101</v>
      </c>
      <c r="B62" s="40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32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32" t="s">
        <v>105</v>
      </c>
      <c r="B64" s="42" t="s">
        <v>106</v>
      </c>
      <c r="C64" s="51">
        <v>271.10000000000002</v>
      </c>
      <c r="D64" s="51">
        <v>0</v>
      </c>
      <c r="E64" s="51">
        <v>271.10000000000002</v>
      </c>
      <c r="F64" s="51">
        <v>444</v>
      </c>
      <c r="G64" s="51">
        <v>0</v>
      </c>
      <c r="H64" s="51">
        <v>444</v>
      </c>
      <c r="I64" s="51">
        <v>98.41</v>
      </c>
      <c r="J64" s="51">
        <v>0</v>
      </c>
      <c r="K64" s="51">
        <v>98.41</v>
      </c>
      <c r="L64" s="51">
        <v>22.16</v>
      </c>
      <c r="M64" s="51">
        <v>0</v>
      </c>
      <c r="N64" s="51">
        <v>22.16</v>
      </c>
      <c r="O64" s="51">
        <v>-345.59</v>
      </c>
      <c r="P64" s="51">
        <v>0</v>
      </c>
      <c r="Q64" s="51">
        <v>-345.59</v>
      </c>
      <c r="R64" s="51">
        <v>36.299999999999997</v>
      </c>
      <c r="S64" s="51">
        <v>0</v>
      </c>
      <c r="T64" s="51">
        <v>36.299999999999997</v>
      </c>
      <c r="U64" s="5"/>
    </row>
    <row r="65" spans="1:21" ht="28.5" x14ac:dyDescent="0.25">
      <c r="A65" s="32" t="s">
        <v>107</v>
      </c>
      <c r="B65" s="42" t="s">
        <v>108</v>
      </c>
      <c r="C65" s="51">
        <v>0</v>
      </c>
      <c r="D65" s="51">
        <v>0</v>
      </c>
      <c r="E65" s="51">
        <v>0</v>
      </c>
      <c r="F65" s="51">
        <v>0</v>
      </c>
      <c r="G65" s="51">
        <v>143.02000000000001</v>
      </c>
      <c r="H65" s="51">
        <v>-3.4</v>
      </c>
      <c r="I65" s="51">
        <v>0</v>
      </c>
      <c r="J65" s="51">
        <v>15.16</v>
      </c>
      <c r="K65" s="51">
        <v>15.16</v>
      </c>
      <c r="L65" s="51">
        <v>0</v>
      </c>
      <c r="M65" s="51">
        <v>10.6</v>
      </c>
      <c r="N65" s="51">
        <v>-445.88</v>
      </c>
      <c r="O65" s="51">
        <v>0</v>
      </c>
      <c r="P65" s="51">
        <v>-127.86</v>
      </c>
      <c r="Q65" s="51">
        <v>18.559999999999999</v>
      </c>
      <c r="R65" s="51">
        <v>0</v>
      </c>
      <c r="S65" s="51">
        <v>0</v>
      </c>
      <c r="T65" s="51">
        <v>0</v>
      </c>
      <c r="U65" s="5"/>
    </row>
    <row r="66" spans="1:21" ht="19.5" x14ac:dyDescent="0.25">
      <c r="A66" s="34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0</v>
      </c>
      <c r="G66" s="50">
        <v>143.02000000000001</v>
      </c>
      <c r="H66" s="50">
        <v>-3.4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-143.02000000000001</v>
      </c>
      <c r="Q66" s="50">
        <v>3.4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34" t="s">
        <v>111</v>
      </c>
      <c r="B67" s="40" t="s">
        <v>112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15.16</v>
      </c>
      <c r="K67" s="50">
        <v>15.16</v>
      </c>
      <c r="L67" s="50">
        <v>0</v>
      </c>
      <c r="M67" s="50">
        <v>0</v>
      </c>
      <c r="N67" s="50">
        <v>0</v>
      </c>
      <c r="O67" s="50">
        <v>0</v>
      </c>
      <c r="P67" s="50">
        <v>15.16</v>
      </c>
      <c r="Q67" s="50">
        <v>15.16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34" t="s">
        <v>113</v>
      </c>
      <c r="B68" s="40" t="s">
        <v>114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36.710937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25.7109375" style="1" customWidth="1"/>
    <col min="17" max="17" width="22.8554687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125" t="s">
        <v>120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67" t="s">
        <v>17</v>
      </c>
      <c r="B18" s="68" t="s">
        <v>18</v>
      </c>
      <c r="C18" s="49">
        <v>177384.2</v>
      </c>
      <c r="D18" s="49">
        <v>18905.2</v>
      </c>
      <c r="E18" s="49">
        <v>196289.4</v>
      </c>
      <c r="F18" s="49">
        <v>15076.57</v>
      </c>
      <c r="G18" s="49">
        <v>2711.46</v>
      </c>
      <c r="H18" s="49">
        <v>17788.03</v>
      </c>
      <c r="I18" s="49">
        <v>20372.490000000002</v>
      </c>
      <c r="J18" s="49">
        <v>2263.39</v>
      </c>
      <c r="K18" s="49">
        <v>22635.88</v>
      </c>
      <c r="L18" s="49">
        <v>135.13</v>
      </c>
      <c r="M18" s="49">
        <v>83.47</v>
      </c>
      <c r="N18" s="49">
        <v>127.25</v>
      </c>
      <c r="O18" s="49">
        <v>5295.92</v>
      </c>
      <c r="P18" s="49">
        <v>-448.07</v>
      </c>
      <c r="Q18" s="49">
        <v>4847.8500000000004</v>
      </c>
      <c r="R18" s="49">
        <v>11.48</v>
      </c>
      <c r="S18" s="49">
        <v>11.97</v>
      </c>
      <c r="T18" s="49">
        <v>11.53</v>
      </c>
      <c r="U18" s="59"/>
    </row>
    <row r="19" spans="1:21" s="60" customFormat="1" ht="42.75" x14ac:dyDescent="0.25">
      <c r="A19" s="67" t="s">
        <v>19</v>
      </c>
      <c r="B19" s="68"/>
      <c r="C19" s="49">
        <v>177384.2</v>
      </c>
      <c r="D19" s="49">
        <v>18905.2</v>
      </c>
      <c r="E19" s="49">
        <v>196289.4</v>
      </c>
      <c r="F19" s="49">
        <v>15072.45</v>
      </c>
      <c r="G19" s="49">
        <v>2713.66</v>
      </c>
      <c r="H19" s="49">
        <v>17786.11</v>
      </c>
      <c r="I19" s="49">
        <v>20337.75</v>
      </c>
      <c r="J19" s="49">
        <v>2263.39</v>
      </c>
      <c r="K19" s="49">
        <v>22601.14</v>
      </c>
      <c r="L19" s="49">
        <v>134.93</v>
      </c>
      <c r="M19" s="49">
        <v>83.41</v>
      </c>
      <c r="N19" s="49">
        <v>127.07</v>
      </c>
      <c r="O19" s="49">
        <v>5265.3</v>
      </c>
      <c r="P19" s="49">
        <v>-450.27</v>
      </c>
      <c r="Q19" s="49">
        <v>4815.03</v>
      </c>
      <c r="R19" s="49">
        <v>11.47</v>
      </c>
      <c r="S19" s="49">
        <v>11.97</v>
      </c>
      <c r="T19" s="49">
        <v>11.51</v>
      </c>
      <c r="U19" s="59"/>
    </row>
    <row r="20" spans="1:21" s="60" customFormat="1" ht="19.5" x14ac:dyDescent="0.25">
      <c r="A20" s="67" t="s">
        <v>20</v>
      </c>
      <c r="B20" s="68"/>
      <c r="C20" s="49">
        <v>167046.79999999999</v>
      </c>
      <c r="D20" s="49">
        <v>17731.8</v>
      </c>
      <c r="E20" s="49">
        <v>184778.6</v>
      </c>
      <c r="F20" s="49">
        <v>13546.73</v>
      </c>
      <c r="G20" s="49">
        <v>2572.89</v>
      </c>
      <c r="H20" s="49">
        <v>16119.62</v>
      </c>
      <c r="I20" s="49">
        <v>17800.25</v>
      </c>
      <c r="J20" s="49">
        <v>2115.56</v>
      </c>
      <c r="K20" s="49">
        <v>19915.830000000002</v>
      </c>
      <c r="L20" s="49">
        <v>131.4</v>
      </c>
      <c r="M20" s="49">
        <v>82.23</v>
      </c>
      <c r="N20" s="49">
        <v>123.55</v>
      </c>
      <c r="O20" s="49">
        <v>4253.5200000000004</v>
      </c>
      <c r="P20" s="49">
        <v>-457.33</v>
      </c>
      <c r="Q20" s="49">
        <v>3796.21</v>
      </c>
      <c r="R20" s="49">
        <v>10.66</v>
      </c>
      <c r="S20" s="49">
        <v>11.93</v>
      </c>
      <c r="T20" s="49">
        <v>10.78</v>
      </c>
      <c r="U20" s="59"/>
    </row>
    <row r="21" spans="1:21" ht="30" x14ac:dyDescent="0.25">
      <c r="A21" s="39" t="s">
        <v>21</v>
      </c>
      <c r="B21" s="40" t="s">
        <v>22</v>
      </c>
      <c r="C21" s="50">
        <v>70743.78</v>
      </c>
      <c r="D21" s="50">
        <v>2364</v>
      </c>
      <c r="E21" s="50">
        <v>73107.78</v>
      </c>
      <c r="F21" s="50">
        <v>6833.44</v>
      </c>
      <c r="G21" s="50">
        <v>257.87</v>
      </c>
      <c r="H21" s="50">
        <v>7091.31</v>
      </c>
      <c r="I21" s="50">
        <v>8255.8700000000008</v>
      </c>
      <c r="J21" s="50">
        <v>311.54000000000002</v>
      </c>
      <c r="K21" s="50">
        <v>8567.42</v>
      </c>
      <c r="L21" s="50">
        <v>120.82</v>
      </c>
      <c r="M21" s="50">
        <v>120.81</v>
      </c>
      <c r="N21" s="50">
        <v>120.82</v>
      </c>
      <c r="O21" s="50">
        <v>1422.43</v>
      </c>
      <c r="P21" s="50">
        <v>53.67</v>
      </c>
      <c r="Q21" s="50">
        <v>1476.11</v>
      </c>
      <c r="R21" s="50">
        <v>11.67</v>
      </c>
      <c r="S21" s="50">
        <v>13.18</v>
      </c>
      <c r="T21" s="50">
        <v>11.72</v>
      </c>
      <c r="U21" s="5"/>
    </row>
    <row r="22" spans="1:21" ht="30" x14ac:dyDescent="0.25">
      <c r="A22" s="39" t="s">
        <v>23</v>
      </c>
      <c r="B22" s="40" t="s">
        <v>24</v>
      </c>
      <c r="C22" s="50">
        <v>14439.35</v>
      </c>
      <c r="D22" s="50">
        <v>0</v>
      </c>
      <c r="E22" s="50">
        <v>14439.35</v>
      </c>
      <c r="F22" s="50">
        <v>1550.29</v>
      </c>
      <c r="G22" s="50">
        <v>0</v>
      </c>
      <c r="H22" s="50">
        <v>1550.29</v>
      </c>
      <c r="I22" s="50">
        <v>1114.07</v>
      </c>
      <c r="J22" s="50">
        <v>0</v>
      </c>
      <c r="K22" s="50">
        <v>1114.07</v>
      </c>
      <c r="L22" s="50">
        <v>71.86</v>
      </c>
      <c r="M22" s="50">
        <v>0</v>
      </c>
      <c r="N22" s="50">
        <v>71.86</v>
      </c>
      <c r="O22" s="50">
        <v>-436.22</v>
      </c>
      <c r="P22" s="50">
        <v>0</v>
      </c>
      <c r="Q22" s="50">
        <v>-436.22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41" t="s">
        <v>25</v>
      </c>
      <c r="B23" s="42" t="s">
        <v>26</v>
      </c>
      <c r="C23" s="51">
        <v>18273.5</v>
      </c>
      <c r="D23" s="51">
        <v>608.29999999999995</v>
      </c>
      <c r="E23" s="51">
        <v>18881.8</v>
      </c>
      <c r="F23" s="51">
        <v>1659.51</v>
      </c>
      <c r="G23" s="51">
        <v>402.87</v>
      </c>
      <c r="H23" s="51">
        <v>2062.38</v>
      </c>
      <c r="I23" s="51">
        <v>2236.71</v>
      </c>
      <c r="J23" s="51">
        <v>526.91</v>
      </c>
      <c r="K23" s="51">
        <v>2763.63</v>
      </c>
      <c r="L23" s="51">
        <v>134.78</v>
      </c>
      <c r="M23" s="51">
        <v>130.79</v>
      </c>
      <c r="N23" s="51">
        <v>134</v>
      </c>
      <c r="O23" s="51">
        <v>577.20000000000005</v>
      </c>
      <c r="P23" s="51">
        <v>124.04</v>
      </c>
      <c r="Q23" s="51">
        <v>701.25</v>
      </c>
      <c r="R23" s="51">
        <v>12.24</v>
      </c>
      <c r="S23" s="51">
        <v>86.62</v>
      </c>
      <c r="T23" s="51">
        <v>14.64</v>
      </c>
      <c r="U23" s="5"/>
    </row>
    <row r="24" spans="1:21" ht="45" x14ac:dyDescent="0.25">
      <c r="A24" s="43" t="s">
        <v>27</v>
      </c>
      <c r="B24" s="40" t="s">
        <v>28</v>
      </c>
      <c r="C24" s="50">
        <v>18183.5</v>
      </c>
      <c r="D24" s="50">
        <v>0</v>
      </c>
      <c r="E24" s="50">
        <v>18183.5</v>
      </c>
      <c r="F24" s="50">
        <v>1280.45</v>
      </c>
      <c r="G24" s="50">
        <v>0</v>
      </c>
      <c r="H24" s="50">
        <v>1280.45</v>
      </c>
      <c r="I24" s="50">
        <v>1816.8</v>
      </c>
      <c r="J24" s="50">
        <v>0</v>
      </c>
      <c r="K24" s="50">
        <v>1816.8</v>
      </c>
      <c r="L24" s="50">
        <v>141.88999999999999</v>
      </c>
      <c r="M24" s="50">
        <v>0</v>
      </c>
      <c r="N24" s="50">
        <v>141.88999999999999</v>
      </c>
      <c r="O24" s="50">
        <v>536.35</v>
      </c>
      <c r="P24" s="50">
        <v>0</v>
      </c>
      <c r="Q24" s="50">
        <v>536.35</v>
      </c>
      <c r="R24" s="50">
        <v>9.99</v>
      </c>
      <c r="S24" s="50">
        <v>0</v>
      </c>
      <c r="T24" s="50">
        <v>9.99</v>
      </c>
      <c r="U24" s="5"/>
    </row>
    <row r="25" spans="1:21" ht="19.5" x14ac:dyDescent="0.25">
      <c r="A25" s="43" t="s">
        <v>29</v>
      </c>
      <c r="B25" s="40" t="s">
        <v>30</v>
      </c>
      <c r="C25" s="50">
        <v>0</v>
      </c>
      <c r="D25" s="50">
        <v>464</v>
      </c>
      <c r="E25" s="50">
        <v>464</v>
      </c>
      <c r="F25" s="50">
        <v>402.79</v>
      </c>
      <c r="G25" s="50">
        <v>402.79</v>
      </c>
      <c r="H25" s="50">
        <v>805.59</v>
      </c>
      <c r="I25" s="50">
        <v>339.63</v>
      </c>
      <c r="J25" s="50">
        <v>339.58</v>
      </c>
      <c r="K25" s="50">
        <v>679.2</v>
      </c>
      <c r="L25" s="50">
        <v>84.32</v>
      </c>
      <c r="M25" s="50">
        <v>84.31</v>
      </c>
      <c r="N25" s="50">
        <v>84.31</v>
      </c>
      <c r="O25" s="50">
        <v>-63.16</v>
      </c>
      <c r="P25" s="50">
        <v>-63.21</v>
      </c>
      <c r="Q25" s="50">
        <v>-126.39</v>
      </c>
      <c r="R25" s="50">
        <v>0</v>
      </c>
      <c r="S25" s="50">
        <v>73.19</v>
      </c>
      <c r="T25" s="50">
        <v>146.38</v>
      </c>
      <c r="U25" s="5"/>
    </row>
    <row r="26" spans="1:21" ht="19.5" x14ac:dyDescent="0.25">
      <c r="A26" s="43" t="s">
        <v>31</v>
      </c>
      <c r="B26" s="40" t="s">
        <v>32</v>
      </c>
      <c r="C26" s="50">
        <v>10</v>
      </c>
      <c r="D26" s="50">
        <v>17.7</v>
      </c>
      <c r="E26" s="50">
        <v>27.7</v>
      </c>
      <c r="F26" s="50">
        <v>-23.77</v>
      </c>
      <c r="G26" s="50">
        <v>0</v>
      </c>
      <c r="H26" s="50">
        <v>-23.77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23.77</v>
      </c>
      <c r="P26" s="50">
        <v>0</v>
      </c>
      <c r="Q26" s="50">
        <v>23.77</v>
      </c>
      <c r="R26" s="50">
        <v>0</v>
      </c>
      <c r="S26" s="50">
        <v>0</v>
      </c>
      <c r="T26" s="50">
        <v>0</v>
      </c>
      <c r="U26" s="5"/>
    </row>
    <row r="27" spans="1:21" ht="45" x14ac:dyDescent="0.25">
      <c r="A27" s="43" t="s">
        <v>33</v>
      </c>
      <c r="B27" s="40" t="s">
        <v>34</v>
      </c>
      <c r="C27" s="50">
        <v>80</v>
      </c>
      <c r="D27" s="50">
        <v>126.6</v>
      </c>
      <c r="E27" s="50">
        <v>206.6</v>
      </c>
      <c r="F27" s="50">
        <v>0.03</v>
      </c>
      <c r="G27" s="50">
        <v>0.08</v>
      </c>
      <c r="H27" s="50">
        <v>0.12</v>
      </c>
      <c r="I27" s="50">
        <v>80.290000000000006</v>
      </c>
      <c r="J27" s="50">
        <v>187.34</v>
      </c>
      <c r="K27" s="50">
        <v>267.62</v>
      </c>
      <c r="L27" s="50">
        <v>267633.33</v>
      </c>
      <c r="M27" s="50">
        <v>234175</v>
      </c>
      <c r="N27" s="50">
        <v>223016.67</v>
      </c>
      <c r="O27" s="50">
        <v>80.260000000000005</v>
      </c>
      <c r="P27" s="50">
        <v>187.26</v>
      </c>
      <c r="Q27" s="50">
        <v>267.5</v>
      </c>
      <c r="R27" s="50">
        <v>100.36</v>
      </c>
      <c r="S27" s="50">
        <v>147.97999999999999</v>
      </c>
      <c r="T27" s="50">
        <v>129.54</v>
      </c>
      <c r="U27" s="5"/>
    </row>
    <row r="28" spans="1:21" ht="19.5" x14ac:dyDescent="0.25">
      <c r="A28" s="41" t="s">
        <v>35</v>
      </c>
      <c r="B28" s="42" t="s">
        <v>36</v>
      </c>
      <c r="C28" s="51">
        <v>7730</v>
      </c>
      <c r="D28" s="51">
        <v>14690.5</v>
      </c>
      <c r="E28" s="51">
        <v>22420.5</v>
      </c>
      <c r="F28" s="51">
        <v>937.22</v>
      </c>
      <c r="G28" s="51">
        <v>1905.7</v>
      </c>
      <c r="H28" s="51">
        <v>2842.92</v>
      </c>
      <c r="I28" s="51">
        <v>712.13</v>
      </c>
      <c r="J28" s="51">
        <v>1277.1099999999999</v>
      </c>
      <c r="K28" s="51">
        <v>1989.24</v>
      </c>
      <c r="L28" s="51">
        <v>75.98</v>
      </c>
      <c r="M28" s="51">
        <v>67.02</v>
      </c>
      <c r="N28" s="51">
        <v>69.97</v>
      </c>
      <c r="O28" s="51">
        <v>-225.09</v>
      </c>
      <c r="P28" s="51">
        <v>-628.59</v>
      </c>
      <c r="Q28" s="51">
        <v>-853.68</v>
      </c>
      <c r="R28" s="51">
        <v>9.2100000000000009</v>
      </c>
      <c r="S28" s="51">
        <v>8.69</v>
      </c>
      <c r="T28" s="51">
        <v>8.8699999999999992</v>
      </c>
      <c r="U28" s="5"/>
    </row>
    <row r="29" spans="1:21" ht="19.5" x14ac:dyDescent="0.25">
      <c r="A29" s="43" t="s">
        <v>37</v>
      </c>
      <c r="B29" s="40" t="s">
        <v>38</v>
      </c>
      <c r="C29" s="50">
        <v>0</v>
      </c>
      <c r="D29" s="50">
        <v>1569</v>
      </c>
      <c r="E29" s="50">
        <v>1569</v>
      </c>
      <c r="F29" s="50">
        <v>0</v>
      </c>
      <c r="G29" s="50">
        <v>81.599999999999994</v>
      </c>
      <c r="H29" s="50">
        <v>81.599999999999994</v>
      </c>
      <c r="I29" s="50">
        <v>0</v>
      </c>
      <c r="J29" s="50">
        <v>129.04</v>
      </c>
      <c r="K29" s="50">
        <v>129.04</v>
      </c>
      <c r="L29" s="50">
        <v>0</v>
      </c>
      <c r="M29" s="50">
        <v>158.13999999999999</v>
      </c>
      <c r="N29" s="50">
        <v>158.13999999999999</v>
      </c>
      <c r="O29" s="50">
        <v>0</v>
      </c>
      <c r="P29" s="50">
        <v>47.44</v>
      </c>
      <c r="Q29" s="50">
        <v>47.44</v>
      </c>
      <c r="R29" s="50">
        <v>0</v>
      </c>
      <c r="S29" s="50">
        <v>8.2200000000000006</v>
      </c>
      <c r="T29" s="50">
        <v>8.2200000000000006</v>
      </c>
      <c r="U29" s="5"/>
    </row>
    <row r="30" spans="1:21" ht="19.5" x14ac:dyDescent="0.25">
      <c r="A30" s="43" t="s">
        <v>39</v>
      </c>
      <c r="B30" s="40" t="s">
        <v>40</v>
      </c>
      <c r="C30" s="50">
        <v>7730</v>
      </c>
      <c r="D30" s="50">
        <v>0</v>
      </c>
      <c r="E30" s="50">
        <v>7730</v>
      </c>
      <c r="F30" s="50">
        <v>937.22</v>
      </c>
      <c r="G30" s="50">
        <v>0</v>
      </c>
      <c r="H30" s="50">
        <v>937.22</v>
      </c>
      <c r="I30" s="50">
        <v>712.13</v>
      </c>
      <c r="J30" s="50">
        <v>0</v>
      </c>
      <c r="K30" s="50">
        <v>712.13</v>
      </c>
      <c r="L30" s="50">
        <v>75.98</v>
      </c>
      <c r="M30" s="50">
        <v>0</v>
      </c>
      <c r="N30" s="50">
        <v>75.98</v>
      </c>
      <c r="O30" s="50">
        <v>-225.09</v>
      </c>
      <c r="P30" s="50">
        <v>0</v>
      </c>
      <c r="Q30" s="50">
        <v>-225.09</v>
      </c>
      <c r="R30" s="50">
        <v>9.2100000000000009</v>
      </c>
      <c r="S30" s="50">
        <v>0</v>
      </c>
      <c r="T30" s="50">
        <v>9.2100000000000009</v>
      </c>
      <c r="U30" s="5"/>
    </row>
    <row r="31" spans="1:21" ht="19.5" x14ac:dyDescent="0.25">
      <c r="A31" s="43" t="s">
        <v>41</v>
      </c>
      <c r="B31" s="40" t="s">
        <v>42</v>
      </c>
      <c r="C31" s="50">
        <v>0</v>
      </c>
      <c r="D31" s="50">
        <v>13121.5</v>
      </c>
      <c r="E31" s="50">
        <v>13121.5</v>
      </c>
      <c r="F31" s="50">
        <v>0</v>
      </c>
      <c r="G31" s="50">
        <v>1824.1</v>
      </c>
      <c r="H31" s="50">
        <v>1824.1</v>
      </c>
      <c r="I31" s="50">
        <v>0</v>
      </c>
      <c r="J31" s="50">
        <v>1148.07</v>
      </c>
      <c r="K31" s="50">
        <v>1148.07</v>
      </c>
      <c r="L31" s="50">
        <v>0</v>
      </c>
      <c r="M31" s="50">
        <v>62.94</v>
      </c>
      <c r="N31" s="50">
        <v>62.94</v>
      </c>
      <c r="O31" s="50">
        <v>0</v>
      </c>
      <c r="P31" s="50">
        <v>-676.03</v>
      </c>
      <c r="Q31" s="50">
        <v>-676.03</v>
      </c>
      <c r="R31" s="50">
        <v>0</v>
      </c>
      <c r="S31" s="50">
        <v>8.75</v>
      </c>
      <c r="T31" s="50">
        <v>8.75</v>
      </c>
      <c r="U31" s="5"/>
    </row>
    <row r="32" spans="1:21" ht="19.5" x14ac:dyDescent="0.25">
      <c r="A32" s="43" t="s">
        <v>43</v>
      </c>
      <c r="B32" s="40" t="s">
        <v>44</v>
      </c>
      <c r="C32" s="50">
        <v>0</v>
      </c>
      <c r="D32" s="50">
        <v>6572</v>
      </c>
      <c r="E32" s="50">
        <v>6572</v>
      </c>
      <c r="F32" s="50">
        <v>0</v>
      </c>
      <c r="G32" s="50">
        <v>1432.11</v>
      </c>
      <c r="H32" s="50">
        <v>1432.11</v>
      </c>
      <c r="I32" s="50">
        <v>0</v>
      </c>
      <c r="J32" s="50">
        <v>522.28</v>
      </c>
      <c r="K32" s="50">
        <v>522.28</v>
      </c>
      <c r="L32" s="50">
        <v>0</v>
      </c>
      <c r="M32" s="50">
        <v>36.47</v>
      </c>
      <c r="N32" s="50">
        <v>36.47</v>
      </c>
      <c r="O32" s="50">
        <v>0</v>
      </c>
      <c r="P32" s="50">
        <v>-909.83</v>
      </c>
      <c r="Q32" s="50">
        <v>-909.83</v>
      </c>
      <c r="R32" s="50">
        <v>0</v>
      </c>
      <c r="S32" s="50">
        <v>7.95</v>
      </c>
      <c r="T32" s="50">
        <v>7.95</v>
      </c>
      <c r="U32" s="5"/>
    </row>
    <row r="33" spans="1:21" ht="19.5" x14ac:dyDescent="0.25">
      <c r="A33" s="43" t="s">
        <v>45</v>
      </c>
      <c r="B33" s="40" t="s">
        <v>46</v>
      </c>
      <c r="C33" s="50">
        <v>0</v>
      </c>
      <c r="D33" s="50">
        <v>6549.5</v>
      </c>
      <c r="E33" s="50">
        <v>6549.5</v>
      </c>
      <c r="F33" s="50">
        <v>0</v>
      </c>
      <c r="G33" s="50">
        <v>391.99</v>
      </c>
      <c r="H33" s="50">
        <v>391.99</v>
      </c>
      <c r="I33" s="50">
        <v>0</v>
      </c>
      <c r="J33" s="50">
        <v>625.79</v>
      </c>
      <c r="K33" s="50">
        <v>625.79</v>
      </c>
      <c r="L33" s="50">
        <v>0</v>
      </c>
      <c r="M33" s="50">
        <v>159.63999999999999</v>
      </c>
      <c r="N33" s="50">
        <v>159.63999999999999</v>
      </c>
      <c r="O33" s="50">
        <v>0</v>
      </c>
      <c r="P33" s="50">
        <v>233.8</v>
      </c>
      <c r="Q33" s="50">
        <v>233.8</v>
      </c>
      <c r="R33" s="50">
        <v>0</v>
      </c>
      <c r="S33" s="50">
        <v>9.5500000000000007</v>
      </c>
      <c r="T33" s="50">
        <v>9.5500000000000007</v>
      </c>
      <c r="U33" s="5"/>
    </row>
    <row r="34" spans="1:21" ht="57" x14ac:dyDescent="0.25">
      <c r="A34" s="41" t="s">
        <v>47</v>
      </c>
      <c r="B34" s="42" t="s">
        <v>48</v>
      </c>
      <c r="C34" s="51">
        <v>54383.17</v>
      </c>
      <c r="D34" s="51">
        <v>0</v>
      </c>
      <c r="E34" s="51">
        <v>54383.17</v>
      </c>
      <c r="F34" s="51">
        <v>2375.9499999999998</v>
      </c>
      <c r="G34" s="51">
        <v>0</v>
      </c>
      <c r="H34" s="51">
        <v>2375.9499999999998</v>
      </c>
      <c r="I34" s="51">
        <v>5276.75</v>
      </c>
      <c r="J34" s="51">
        <v>0</v>
      </c>
      <c r="K34" s="51">
        <v>5276.75</v>
      </c>
      <c r="L34" s="51">
        <v>222.09</v>
      </c>
      <c r="M34" s="51">
        <v>0</v>
      </c>
      <c r="N34" s="51">
        <v>222.09</v>
      </c>
      <c r="O34" s="51">
        <v>2900.8</v>
      </c>
      <c r="P34" s="51">
        <v>0</v>
      </c>
      <c r="Q34" s="51">
        <v>2900.8</v>
      </c>
      <c r="R34" s="51">
        <v>9.6999999999999993</v>
      </c>
      <c r="S34" s="51">
        <v>0</v>
      </c>
      <c r="T34" s="51">
        <v>9.6999999999999993</v>
      </c>
      <c r="U34" s="5"/>
    </row>
    <row r="35" spans="1:21" ht="30" x14ac:dyDescent="0.25">
      <c r="A35" s="43" t="s">
        <v>49</v>
      </c>
      <c r="B35" s="40" t="s">
        <v>50</v>
      </c>
      <c r="C35" s="50">
        <v>54383.17</v>
      </c>
      <c r="D35" s="50">
        <v>0</v>
      </c>
      <c r="E35" s="50">
        <v>54383.17</v>
      </c>
      <c r="F35" s="50">
        <v>2375.9499999999998</v>
      </c>
      <c r="G35" s="50">
        <v>0</v>
      </c>
      <c r="H35" s="50">
        <v>2375.9499999999998</v>
      </c>
      <c r="I35" s="50">
        <v>5276.75</v>
      </c>
      <c r="J35" s="50">
        <v>0</v>
      </c>
      <c r="K35" s="50">
        <v>5276.75</v>
      </c>
      <c r="L35" s="50">
        <v>222.09</v>
      </c>
      <c r="M35" s="50">
        <v>0</v>
      </c>
      <c r="N35" s="50">
        <v>222.09</v>
      </c>
      <c r="O35" s="50">
        <v>2900.8</v>
      </c>
      <c r="P35" s="50">
        <v>0</v>
      </c>
      <c r="Q35" s="50">
        <v>2900.8</v>
      </c>
      <c r="R35" s="50">
        <v>9.6999999999999993</v>
      </c>
      <c r="S35" s="50">
        <v>0</v>
      </c>
      <c r="T35" s="50">
        <v>9.6999999999999993</v>
      </c>
      <c r="U35" s="5"/>
    </row>
    <row r="36" spans="1:21" ht="45" x14ac:dyDescent="0.25">
      <c r="A36" s="43" t="s">
        <v>51</v>
      </c>
      <c r="B36" s="40" t="s">
        <v>52</v>
      </c>
      <c r="C36" s="50">
        <v>362.75</v>
      </c>
      <c r="D36" s="50">
        <v>0</v>
      </c>
      <c r="E36" s="50">
        <v>362.75</v>
      </c>
      <c r="F36" s="50">
        <v>119.26</v>
      </c>
      <c r="G36" s="50">
        <v>0</v>
      </c>
      <c r="H36" s="50">
        <v>119.26</v>
      </c>
      <c r="I36" s="50">
        <v>35.299999999999997</v>
      </c>
      <c r="J36" s="50">
        <v>0</v>
      </c>
      <c r="K36" s="50">
        <v>35.299999999999997</v>
      </c>
      <c r="L36" s="50">
        <v>29.6</v>
      </c>
      <c r="M36" s="50">
        <v>0</v>
      </c>
      <c r="N36" s="50">
        <v>29.6</v>
      </c>
      <c r="O36" s="50">
        <v>-83.96</v>
      </c>
      <c r="P36" s="50">
        <v>0</v>
      </c>
      <c r="Q36" s="50">
        <v>-83.96</v>
      </c>
      <c r="R36" s="50">
        <v>9.73</v>
      </c>
      <c r="S36" s="50">
        <v>0</v>
      </c>
      <c r="T36" s="50">
        <v>9.73</v>
      </c>
      <c r="U36" s="5"/>
    </row>
    <row r="37" spans="1:21" ht="30" x14ac:dyDescent="0.25">
      <c r="A37" s="43" t="s">
        <v>53</v>
      </c>
      <c r="B37" s="40" t="s">
        <v>54</v>
      </c>
      <c r="C37" s="50">
        <v>54020.42</v>
      </c>
      <c r="D37" s="50">
        <v>0</v>
      </c>
      <c r="E37" s="50">
        <v>54020.42</v>
      </c>
      <c r="F37" s="50">
        <v>2256.69</v>
      </c>
      <c r="G37" s="50">
        <v>0</v>
      </c>
      <c r="H37" s="50">
        <v>2256.69</v>
      </c>
      <c r="I37" s="50">
        <v>5241.45</v>
      </c>
      <c r="J37" s="50">
        <v>0</v>
      </c>
      <c r="K37" s="50">
        <v>5241.45</v>
      </c>
      <c r="L37" s="50">
        <v>232.26</v>
      </c>
      <c r="M37" s="50">
        <v>0</v>
      </c>
      <c r="N37" s="50">
        <v>232.26</v>
      </c>
      <c r="O37" s="50">
        <v>2984.76</v>
      </c>
      <c r="P37" s="50">
        <v>0</v>
      </c>
      <c r="Q37" s="50">
        <v>2984.76</v>
      </c>
      <c r="R37" s="50">
        <v>9.6999999999999993</v>
      </c>
      <c r="S37" s="50">
        <v>0</v>
      </c>
      <c r="T37" s="50">
        <v>9.6999999999999993</v>
      </c>
      <c r="U37" s="5"/>
    </row>
    <row r="38" spans="1:21" ht="60" x14ac:dyDescent="0.25">
      <c r="A38" s="43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41" t="s">
        <v>57</v>
      </c>
      <c r="B39" s="42" t="s">
        <v>58</v>
      </c>
      <c r="C39" s="51">
        <v>1477</v>
      </c>
      <c r="D39" s="51">
        <v>69</v>
      </c>
      <c r="E39" s="51">
        <v>1546</v>
      </c>
      <c r="F39" s="51">
        <v>190.32</v>
      </c>
      <c r="G39" s="51">
        <v>6.45</v>
      </c>
      <c r="H39" s="51">
        <v>196.77</v>
      </c>
      <c r="I39" s="51">
        <v>204.66</v>
      </c>
      <c r="J39" s="51">
        <v>0</v>
      </c>
      <c r="K39" s="51">
        <v>204.66</v>
      </c>
      <c r="L39" s="51">
        <v>107.53</v>
      </c>
      <c r="M39" s="51">
        <v>0</v>
      </c>
      <c r="N39" s="51">
        <v>104.01</v>
      </c>
      <c r="O39" s="51">
        <v>14.34</v>
      </c>
      <c r="P39" s="51">
        <v>-6.45</v>
      </c>
      <c r="Q39" s="51">
        <v>7.89</v>
      </c>
      <c r="R39" s="51">
        <v>13.86</v>
      </c>
      <c r="S39" s="51">
        <v>0</v>
      </c>
      <c r="T39" s="51">
        <v>13.24</v>
      </c>
      <c r="U39" s="5"/>
    </row>
    <row r="40" spans="1:21" ht="45" hidden="1" x14ac:dyDescent="0.25">
      <c r="A40" s="43" t="s">
        <v>59</v>
      </c>
      <c r="B40" s="40" t="s">
        <v>60</v>
      </c>
      <c r="C40" s="50">
        <v>1217</v>
      </c>
      <c r="D40" s="50">
        <v>0</v>
      </c>
      <c r="E40" s="50">
        <v>1217</v>
      </c>
      <c r="F40" s="50">
        <v>190.32</v>
      </c>
      <c r="G40" s="50">
        <v>0</v>
      </c>
      <c r="H40" s="50">
        <v>190.32</v>
      </c>
      <c r="I40" s="50">
        <v>204.66</v>
      </c>
      <c r="J40" s="50">
        <v>0</v>
      </c>
      <c r="K40" s="50">
        <v>204.66</v>
      </c>
      <c r="L40" s="50">
        <v>107.53</v>
      </c>
      <c r="M40" s="50">
        <v>0</v>
      </c>
      <c r="N40" s="50">
        <v>107.53</v>
      </c>
      <c r="O40" s="50">
        <v>14.34</v>
      </c>
      <c r="P40" s="50">
        <v>0</v>
      </c>
      <c r="Q40" s="50">
        <v>14.34</v>
      </c>
      <c r="R40" s="50">
        <v>16.82</v>
      </c>
      <c r="S40" s="50">
        <v>0</v>
      </c>
      <c r="T40" s="50">
        <v>16.82</v>
      </c>
      <c r="U40" s="5"/>
    </row>
    <row r="41" spans="1:21" ht="60" hidden="1" x14ac:dyDescent="0.25">
      <c r="A41" s="43" t="s">
        <v>61</v>
      </c>
      <c r="B41" s="40" t="s">
        <v>62</v>
      </c>
      <c r="C41" s="50">
        <v>0</v>
      </c>
      <c r="D41" s="50">
        <v>69</v>
      </c>
      <c r="E41" s="50">
        <v>69</v>
      </c>
      <c r="F41" s="50">
        <v>0</v>
      </c>
      <c r="G41" s="50">
        <v>6.45</v>
      </c>
      <c r="H41" s="50">
        <v>6.45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-6.45</v>
      </c>
      <c r="Q41" s="50">
        <v>-6.45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43" t="s">
        <v>63</v>
      </c>
      <c r="B42" s="40" t="s">
        <v>64</v>
      </c>
      <c r="C42" s="50">
        <v>260</v>
      </c>
      <c r="D42" s="50">
        <v>0</v>
      </c>
      <c r="E42" s="50">
        <v>260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39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0.06</v>
      </c>
      <c r="J43" s="50">
        <v>0</v>
      </c>
      <c r="K43" s="50">
        <v>0.06</v>
      </c>
      <c r="L43" s="50">
        <v>0</v>
      </c>
      <c r="M43" s="50">
        <v>0</v>
      </c>
      <c r="N43" s="50">
        <v>0</v>
      </c>
      <c r="O43" s="50">
        <v>0.06</v>
      </c>
      <c r="P43" s="50">
        <v>0</v>
      </c>
      <c r="Q43" s="50">
        <v>0.06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67" t="s">
        <v>67</v>
      </c>
      <c r="B44" s="68"/>
      <c r="C44" s="49">
        <v>10337.4</v>
      </c>
      <c r="D44" s="49">
        <v>1173.4000000000001</v>
      </c>
      <c r="E44" s="49">
        <v>11510.8</v>
      </c>
      <c r="F44" s="49">
        <v>1529.83</v>
      </c>
      <c r="G44" s="49">
        <v>138.57</v>
      </c>
      <c r="H44" s="49">
        <v>1668.41</v>
      </c>
      <c r="I44" s="49">
        <v>2572.23</v>
      </c>
      <c r="J44" s="49">
        <v>147.82</v>
      </c>
      <c r="K44" s="49">
        <v>2720.06</v>
      </c>
      <c r="L44" s="49">
        <v>168.14</v>
      </c>
      <c r="M44" s="49">
        <v>106.68</v>
      </c>
      <c r="N44" s="49">
        <v>163.03</v>
      </c>
      <c r="O44" s="49">
        <v>1042.4000000000001</v>
      </c>
      <c r="P44" s="49">
        <v>9.25</v>
      </c>
      <c r="Q44" s="49">
        <v>1051.6500000000001</v>
      </c>
      <c r="R44" s="49">
        <v>24.88</v>
      </c>
      <c r="S44" s="49">
        <v>12.6</v>
      </c>
      <c r="T44" s="49">
        <v>23.63</v>
      </c>
      <c r="U44" s="59"/>
    </row>
    <row r="45" spans="1:21" s="60" customFormat="1" ht="28.5" x14ac:dyDescent="0.25">
      <c r="A45" s="67" t="s">
        <v>68</v>
      </c>
      <c r="B45" s="68"/>
      <c r="C45" s="49">
        <v>10337.4</v>
      </c>
      <c r="D45" s="49">
        <v>1173.4000000000001</v>
      </c>
      <c r="E45" s="49">
        <v>11510.8</v>
      </c>
      <c r="F45" s="49">
        <v>1525.71</v>
      </c>
      <c r="G45" s="49">
        <v>140.77000000000001</v>
      </c>
      <c r="H45" s="49">
        <v>1666.49</v>
      </c>
      <c r="I45" s="49">
        <v>2537.4899999999998</v>
      </c>
      <c r="J45" s="49">
        <v>147.82</v>
      </c>
      <c r="K45" s="49">
        <v>2685.32</v>
      </c>
      <c r="L45" s="49">
        <v>166.32</v>
      </c>
      <c r="M45" s="49">
        <v>105.01</v>
      </c>
      <c r="N45" s="49">
        <v>161.13999999999999</v>
      </c>
      <c r="O45" s="49">
        <v>1011.78</v>
      </c>
      <c r="P45" s="49">
        <v>7.05</v>
      </c>
      <c r="Q45" s="49">
        <v>1018.83</v>
      </c>
      <c r="R45" s="49">
        <v>24.55</v>
      </c>
      <c r="S45" s="49">
        <v>12.6</v>
      </c>
      <c r="T45" s="49">
        <v>23.33</v>
      </c>
      <c r="U45" s="59"/>
    </row>
    <row r="46" spans="1:21" ht="71.25" x14ac:dyDescent="0.25">
      <c r="A46" s="41" t="s">
        <v>69</v>
      </c>
      <c r="B46" s="42" t="s">
        <v>70</v>
      </c>
      <c r="C46" s="51">
        <v>4976</v>
      </c>
      <c r="D46" s="51">
        <v>935.9</v>
      </c>
      <c r="E46" s="51">
        <v>5911.9</v>
      </c>
      <c r="F46" s="51">
        <v>406.86</v>
      </c>
      <c r="G46" s="51">
        <v>94.7</v>
      </c>
      <c r="H46" s="51">
        <v>501.57</v>
      </c>
      <c r="I46" s="51">
        <v>209.33</v>
      </c>
      <c r="J46" s="51">
        <v>109.3</v>
      </c>
      <c r="K46" s="51">
        <v>318.63</v>
      </c>
      <c r="L46" s="51">
        <v>51.45</v>
      </c>
      <c r="M46" s="51">
        <v>115.42</v>
      </c>
      <c r="N46" s="51">
        <v>63.53</v>
      </c>
      <c r="O46" s="51">
        <v>-197.53</v>
      </c>
      <c r="P46" s="51">
        <v>14.6</v>
      </c>
      <c r="Q46" s="51">
        <v>-182.94</v>
      </c>
      <c r="R46" s="51">
        <v>4.21</v>
      </c>
      <c r="S46" s="51">
        <v>11.68</v>
      </c>
      <c r="T46" s="51">
        <v>5.39</v>
      </c>
      <c r="U46" s="5"/>
    </row>
    <row r="47" spans="1:21" ht="105" hidden="1" x14ac:dyDescent="0.25">
      <c r="A47" s="39" t="s">
        <v>71</v>
      </c>
      <c r="B47" s="40" t="s">
        <v>72</v>
      </c>
      <c r="C47" s="50">
        <v>4856.13</v>
      </c>
      <c r="D47" s="50">
        <v>0</v>
      </c>
      <c r="E47" s="50">
        <v>4856.13</v>
      </c>
      <c r="F47" s="50">
        <v>402.47</v>
      </c>
      <c r="G47" s="50">
        <v>0</v>
      </c>
      <c r="H47" s="50">
        <v>402.47</v>
      </c>
      <c r="I47" s="50">
        <v>199.61</v>
      </c>
      <c r="J47" s="50">
        <v>0</v>
      </c>
      <c r="K47" s="50">
        <v>199.61</v>
      </c>
      <c r="L47" s="50">
        <v>49.6</v>
      </c>
      <c r="M47" s="50">
        <v>0</v>
      </c>
      <c r="N47" s="50">
        <v>49.6</v>
      </c>
      <c r="O47" s="50">
        <v>-202.86</v>
      </c>
      <c r="P47" s="50">
        <v>0</v>
      </c>
      <c r="Q47" s="50">
        <v>-202.86</v>
      </c>
      <c r="R47" s="50">
        <v>4.1100000000000003</v>
      </c>
      <c r="S47" s="50">
        <v>0</v>
      </c>
      <c r="T47" s="50">
        <v>4.1100000000000003</v>
      </c>
      <c r="U47" s="5"/>
    </row>
    <row r="48" spans="1:21" ht="120" hidden="1" x14ac:dyDescent="0.25">
      <c r="A48" s="39" t="s">
        <v>73</v>
      </c>
      <c r="B48" s="40" t="s">
        <v>74</v>
      </c>
      <c r="C48" s="50">
        <v>0</v>
      </c>
      <c r="D48" s="50">
        <v>805.9</v>
      </c>
      <c r="E48" s="50">
        <v>805.9</v>
      </c>
      <c r="F48" s="50">
        <v>0</v>
      </c>
      <c r="G48" s="50">
        <v>94.7</v>
      </c>
      <c r="H48" s="50">
        <v>94.7</v>
      </c>
      <c r="I48" s="50">
        <v>0</v>
      </c>
      <c r="J48" s="50">
        <v>78.28</v>
      </c>
      <c r="K48" s="50">
        <v>78.28</v>
      </c>
      <c r="L48" s="50">
        <v>0</v>
      </c>
      <c r="M48" s="50">
        <v>82.66</v>
      </c>
      <c r="N48" s="50">
        <v>82.66</v>
      </c>
      <c r="O48" s="50">
        <v>0</v>
      </c>
      <c r="P48" s="50">
        <v>-16.420000000000002</v>
      </c>
      <c r="Q48" s="50">
        <v>-16.420000000000002</v>
      </c>
      <c r="R48" s="50">
        <v>0</v>
      </c>
      <c r="S48" s="50">
        <v>9.7100000000000009</v>
      </c>
      <c r="T48" s="50">
        <v>9.7100000000000009</v>
      </c>
      <c r="U48" s="5"/>
    </row>
    <row r="49" spans="1:21" ht="150" hidden="1" x14ac:dyDescent="0.25">
      <c r="A49" s="39" t="s">
        <v>75</v>
      </c>
      <c r="B49" s="40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39" t="s">
        <v>77</v>
      </c>
      <c r="B50" s="40" t="s">
        <v>78</v>
      </c>
      <c r="C50" s="50">
        <v>119.87</v>
      </c>
      <c r="D50" s="50">
        <v>30</v>
      </c>
      <c r="E50" s="50">
        <v>149.87</v>
      </c>
      <c r="F50" s="50">
        <v>3.07</v>
      </c>
      <c r="G50" s="50">
        <v>0</v>
      </c>
      <c r="H50" s="50">
        <v>3.07</v>
      </c>
      <c r="I50" s="50">
        <v>3.07</v>
      </c>
      <c r="J50" s="50">
        <v>0</v>
      </c>
      <c r="K50" s="50">
        <v>3.07</v>
      </c>
      <c r="L50" s="50">
        <v>100</v>
      </c>
      <c r="M50" s="50">
        <v>0</v>
      </c>
      <c r="N50" s="50">
        <v>100</v>
      </c>
      <c r="O50" s="50">
        <v>0</v>
      </c>
      <c r="P50" s="50">
        <v>0</v>
      </c>
      <c r="Q50" s="50">
        <v>0</v>
      </c>
      <c r="R50" s="50">
        <v>2.56</v>
      </c>
      <c r="S50" s="50">
        <v>0</v>
      </c>
      <c r="T50" s="50">
        <v>2.0499999999999998</v>
      </c>
      <c r="U50" s="5"/>
    </row>
    <row r="51" spans="1:21" ht="60" hidden="1" x14ac:dyDescent="0.25">
      <c r="A51" s="39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39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39" t="s">
        <v>83</v>
      </c>
      <c r="B53" s="40" t="s">
        <v>84</v>
      </c>
      <c r="C53" s="50">
        <v>0</v>
      </c>
      <c r="D53" s="50">
        <v>100</v>
      </c>
      <c r="E53" s="50">
        <v>100</v>
      </c>
      <c r="F53" s="50">
        <v>1.32</v>
      </c>
      <c r="G53" s="50">
        <v>0</v>
      </c>
      <c r="H53" s="50">
        <v>1.32</v>
      </c>
      <c r="I53" s="50">
        <v>6.65</v>
      </c>
      <c r="J53" s="50">
        <v>31.02</v>
      </c>
      <c r="K53" s="50">
        <v>37.67</v>
      </c>
      <c r="L53" s="50">
        <v>503.79</v>
      </c>
      <c r="M53" s="50">
        <v>0</v>
      </c>
      <c r="N53" s="50">
        <v>2853.79</v>
      </c>
      <c r="O53" s="50">
        <v>5.33</v>
      </c>
      <c r="P53" s="50">
        <v>31.02</v>
      </c>
      <c r="Q53" s="50">
        <v>36.35</v>
      </c>
      <c r="R53" s="50">
        <v>0</v>
      </c>
      <c r="S53" s="50">
        <v>31.02</v>
      </c>
      <c r="T53" s="50">
        <v>37.67</v>
      </c>
      <c r="U53" s="5"/>
    </row>
    <row r="54" spans="1:21" ht="135" hidden="1" x14ac:dyDescent="0.25">
      <c r="A54" s="39" t="s">
        <v>85</v>
      </c>
      <c r="B54" s="40" t="s">
        <v>86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"/>
    </row>
    <row r="55" spans="1:21" ht="28.5" x14ac:dyDescent="0.25">
      <c r="A55" s="41" t="s">
        <v>87</v>
      </c>
      <c r="B55" s="42" t="s">
        <v>88</v>
      </c>
      <c r="C55" s="51">
        <v>216.4</v>
      </c>
      <c r="D55" s="51">
        <v>0</v>
      </c>
      <c r="E55" s="51">
        <v>216.4</v>
      </c>
      <c r="F55" s="51">
        <v>5.52</v>
      </c>
      <c r="G55" s="51">
        <v>0</v>
      </c>
      <c r="H55" s="51">
        <v>5.52</v>
      </c>
      <c r="I55" s="51">
        <v>9.1</v>
      </c>
      <c r="J55" s="51">
        <v>0</v>
      </c>
      <c r="K55" s="51">
        <v>9.1</v>
      </c>
      <c r="L55" s="51">
        <v>164.86</v>
      </c>
      <c r="M55" s="51">
        <v>0</v>
      </c>
      <c r="N55" s="51">
        <v>164.86</v>
      </c>
      <c r="O55" s="51">
        <v>3.58</v>
      </c>
      <c r="P55" s="51">
        <v>0</v>
      </c>
      <c r="Q55" s="51">
        <v>3.58</v>
      </c>
      <c r="R55" s="51">
        <v>4.21</v>
      </c>
      <c r="S55" s="51">
        <v>0</v>
      </c>
      <c r="T55" s="51">
        <v>4.21</v>
      </c>
      <c r="U55" s="5"/>
    </row>
    <row r="56" spans="1:21" ht="57" x14ac:dyDescent="0.25">
      <c r="A56" s="41" t="s">
        <v>89</v>
      </c>
      <c r="B56" s="42" t="s">
        <v>90</v>
      </c>
      <c r="C56" s="51">
        <v>3903</v>
      </c>
      <c r="D56" s="51">
        <v>30</v>
      </c>
      <c r="E56" s="51">
        <v>3933</v>
      </c>
      <c r="F56" s="51">
        <v>1049.01</v>
      </c>
      <c r="G56" s="51">
        <v>7.22</v>
      </c>
      <c r="H56" s="51">
        <v>1056.23</v>
      </c>
      <c r="I56" s="51">
        <v>1998.91</v>
      </c>
      <c r="J56" s="51">
        <v>0</v>
      </c>
      <c r="K56" s="51">
        <v>1998.91</v>
      </c>
      <c r="L56" s="51">
        <v>190.55</v>
      </c>
      <c r="M56" s="51">
        <v>0</v>
      </c>
      <c r="N56" s="51">
        <v>189.25</v>
      </c>
      <c r="O56" s="51">
        <v>949.9</v>
      </c>
      <c r="P56" s="51">
        <v>-7.22</v>
      </c>
      <c r="Q56" s="51">
        <v>942.68</v>
      </c>
      <c r="R56" s="51">
        <v>51.21</v>
      </c>
      <c r="S56" s="51">
        <v>0</v>
      </c>
      <c r="T56" s="51">
        <v>50.82</v>
      </c>
      <c r="U56" s="5"/>
    </row>
    <row r="57" spans="1:21" ht="30" hidden="1" x14ac:dyDescent="0.25">
      <c r="A57" s="39" t="s">
        <v>91</v>
      </c>
      <c r="B57" s="40" t="s">
        <v>92</v>
      </c>
      <c r="C57" s="50">
        <v>3203</v>
      </c>
      <c r="D57" s="50">
        <v>0</v>
      </c>
      <c r="E57" s="50">
        <v>3203</v>
      </c>
      <c r="F57" s="50">
        <v>337.54</v>
      </c>
      <c r="G57" s="50">
        <v>7.22</v>
      </c>
      <c r="H57" s="50">
        <v>344.76</v>
      </c>
      <c r="I57" s="50">
        <v>311.36</v>
      </c>
      <c r="J57" s="50">
        <v>0</v>
      </c>
      <c r="K57" s="50">
        <v>311.36</v>
      </c>
      <c r="L57" s="50">
        <v>92.24</v>
      </c>
      <c r="M57" s="50">
        <v>0</v>
      </c>
      <c r="N57" s="50">
        <v>90.31</v>
      </c>
      <c r="O57" s="50">
        <v>-26.18</v>
      </c>
      <c r="P57" s="50">
        <v>-7.22</v>
      </c>
      <c r="Q57" s="50">
        <v>-33.4</v>
      </c>
      <c r="R57" s="50">
        <v>9.7200000000000006</v>
      </c>
      <c r="S57" s="50">
        <v>0</v>
      </c>
      <c r="T57" s="50">
        <v>9.7200000000000006</v>
      </c>
      <c r="U57" s="5"/>
    </row>
    <row r="58" spans="1:21" ht="30" hidden="1" x14ac:dyDescent="0.25">
      <c r="A58" s="39" t="s">
        <v>93</v>
      </c>
      <c r="B58" s="40" t="s">
        <v>94</v>
      </c>
      <c r="C58" s="50">
        <v>700</v>
      </c>
      <c r="D58" s="50">
        <v>30</v>
      </c>
      <c r="E58" s="50">
        <v>730</v>
      </c>
      <c r="F58" s="50">
        <v>711.47</v>
      </c>
      <c r="G58" s="50">
        <v>0</v>
      </c>
      <c r="H58" s="50">
        <v>711.47</v>
      </c>
      <c r="I58" s="50">
        <v>1687.56</v>
      </c>
      <c r="J58" s="50">
        <v>0</v>
      </c>
      <c r="K58" s="50">
        <v>1687.56</v>
      </c>
      <c r="L58" s="50">
        <v>237.19</v>
      </c>
      <c r="M58" s="50">
        <v>0</v>
      </c>
      <c r="N58" s="50">
        <v>237.19</v>
      </c>
      <c r="O58" s="50">
        <v>976.09</v>
      </c>
      <c r="P58" s="50">
        <v>0</v>
      </c>
      <c r="Q58" s="50">
        <v>976.09</v>
      </c>
      <c r="R58" s="50">
        <v>241.08</v>
      </c>
      <c r="S58" s="50">
        <v>0</v>
      </c>
      <c r="T58" s="50">
        <v>231.17</v>
      </c>
      <c r="U58" s="5"/>
    </row>
    <row r="59" spans="1:21" ht="42.75" x14ac:dyDescent="0.25">
      <c r="A59" s="41" t="s">
        <v>95</v>
      </c>
      <c r="B59" s="42" t="s">
        <v>96</v>
      </c>
      <c r="C59" s="51">
        <v>324</v>
      </c>
      <c r="D59" s="51">
        <v>199</v>
      </c>
      <c r="E59" s="51">
        <v>523</v>
      </c>
      <c r="F59" s="51">
        <v>1.84</v>
      </c>
      <c r="G59" s="51">
        <v>8.15</v>
      </c>
      <c r="H59" s="51">
        <v>9.98</v>
      </c>
      <c r="I59" s="51">
        <v>145.12</v>
      </c>
      <c r="J59" s="51">
        <v>38.520000000000003</v>
      </c>
      <c r="K59" s="51">
        <v>183.65</v>
      </c>
      <c r="L59" s="51">
        <v>7886.96</v>
      </c>
      <c r="M59" s="51">
        <v>472.64</v>
      </c>
      <c r="N59" s="51">
        <v>1840.18</v>
      </c>
      <c r="O59" s="51">
        <v>143.28</v>
      </c>
      <c r="P59" s="51">
        <v>30.37</v>
      </c>
      <c r="Q59" s="51">
        <v>173.67</v>
      </c>
      <c r="R59" s="51">
        <v>44.79</v>
      </c>
      <c r="S59" s="51">
        <v>19.36</v>
      </c>
      <c r="T59" s="51">
        <v>35.11</v>
      </c>
      <c r="U59" s="5"/>
    </row>
    <row r="60" spans="1:21" ht="120" hidden="1" x14ac:dyDescent="0.25">
      <c r="A60" s="39" t="s">
        <v>97</v>
      </c>
      <c r="B60" s="40" t="s">
        <v>98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39" t="s">
        <v>99</v>
      </c>
      <c r="B61" s="40" t="s">
        <v>100</v>
      </c>
      <c r="C61" s="50">
        <v>324</v>
      </c>
      <c r="D61" s="50">
        <v>199</v>
      </c>
      <c r="E61" s="50">
        <v>523</v>
      </c>
      <c r="F61" s="50">
        <v>1.84</v>
      </c>
      <c r="G61" s="50">
        <v>8.15</v>
      </c>
      <c r="H61" s="50">
        <v>9.98</v>
      </c>
      <c r="I61" s="50">
        <v>145.12</v>
      </c>
      <c r="J61" s="50">
        <v>38.520000000000003</v>
      </c>
      <c r="K61" s="50">
        <v>183.65</v>
      </c>
      <c r="L61" s="50">
        <v>7886.96</v>
      </c>
      <c r="M61" s="50">
        <v>472.64</v>
      </c>
      <c r="N61" s="50">
        <v>1840.18</v>
      </c>
      <c r="O61" s="50">
        <v>143.28</v>
      </c>
      <c r="P61" s="50">
        <v>30.37</v>
      </c>
      <c r="Q61" s="50">
        <v>173.67</v>
      </c>
      <c r="R61" s="50">
        <v>44.79</v>
      </c>
      <c r="S61" s="50">
        <v>19.36</v>
      </c>
      <c r="T61" s="50">
        <v>35.11</v>
      </c>
      <c r="U61" s="5"/>
    </row>
    <row r="62" spans="1:21" ht="120" hidden="1" x14ac:dyDescent="0.25">
      <c r="A62" s="39" t="s">
        <v>101</v>
      </c>
      <c r="B62" s="40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41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41" t="s">
        <v>105</v>
      </c>
      <c r="B64" s="42" t="s">
        <v>106</v>
      </c>
      <c r="C64" s="51">
        <v>913</v>
      </c>
      <c r="D64" s="51">
        <v>1.5</v>
      </c>
      <c r="E64" s="51">
        <v>914.5</v>
      </c>
      <c r="F64" s="51">
        <v>62.48</v>
      </c>
      <c r="G64" s="51">
        <v>0</v>
      </c>
      <c r="H64" s="51">
        <v>62.48</v>
      </c>
      <c r="I64" s="51">
        <v>175.03</v>
      </c>
      <c r="J64" s="51">
        <v>0</v>
      </c>
      <c r="K64" s="51">
        <v>175.03</v>
      </c>
      <c r="L64" s="51">
        <v>280.14</v>
      </c>
      <c r="M64" s="51">
        <v>0</v>
      </c>
      <c r="N64" s="51">
        <v>280.14</v>
      </c>
      <c r="O64" s="51">
        <v>112.55</v>
      </c>
      <c r="P64" s="51">
        <v>0</v>
      </c>
      <c r="Q64" s="51">
        <v>112.55</v>
      </c>
      <c r="R64" s="51">
        <v>19.170000000000002</v>
      </c>
      <c r="S64" s="51">
        <v>0</v>
      </c>
      <c r="T64" s="51">
        <v>19.14</v>
      </c>
      <c r="U64" s="5"/>
    </row>
    <row r="65" spans="1:21" ht="28.5" x14ac:dyDescent="0.25">
      <c r="A65" s="41" t="s">
        <v>107</v>
      </c>
      <c r="B65" s="42" t="s">
        <v>108</v>
      </c>
      <c r="C65" s="51">
        <v>5</v>
      </c>
      <c r="D65" s="51">
        <v>7</v>
      </c>
      <c r="E65" s="51">
        <v>12</v>
      </c>
      <c r="F65" s="51">
        <v>4.12</v>
      </c>
      <c r="G65" s="51">
        <v>28.5</v>
      </c>
      <c r="H65" s="51">
        <v>32.630000000000003</v>
      </c>
      <c r="I65" s="51">
        <v>34.74</v>
      </c>
      <c r="J65" s="51">
        <v>0</v>
      </c>
      <c r="K65" s="51">
        <v>34.74</v>
      </c>
      <c r="L65" s="51">
        <v>843.2</v>
      </c>
      <c r="M65" s="51">
        <v>0</v>
      </c>
      <c r="N65" s="51">
        <v>106.47</v>
      </c>
      <c r="O65" s="51">
        <v>30.62</v>
      </c>
      <c r="P65" s="51">
        <v>-28.5</v>
      </c>
      <c r="Q65" s="51">
        <v>2.11</v>
      </c>
      <c r="R65" s="51">
        <v>694.8</v>
      </c>
      <c r="S65" s="51">
        <v>0</v>
      </c>
      <c r="T65" s="51">
        <v>289.5</v>
      </c>
      <c r="U65" s="5"/>
    </row>
    <row r="66" spans="1:21" ht="19.5" x14ac:dyDescent="0.25">
      <c r="A66" s="43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4.12</v>
      </c>
      <c r="G66" s="50">
        <v>-2.2000000000000002</v>
      </c>
      <c r="H66" s="50">
        <v>1.92</v>
      </c>
      <c r="I66" s="50">
        <v>34.74</v>
      </c>
      <c r="J66" s="50">
        <v>0</v>
      </c>
      <c r="K66" s="50">
        <v>34.74</v>
      </c>
      <c r="L66" s="50">
        <v>843.2</v>
      </c>
      <c r="M66" s="50">
        <v>0</v>
      </c>
      <c r="N66" s="50">
        <v>1809.38</v>
      </c>
      <c r="O66" s="50">
        <v>30.62</v>
      </c>
      <c r="P66" s="50">
        <v>2.2000000000000002</v>
      </c>
      <c r="Q66" s="50">
        <v>32.82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43" t="s">
        <v>111</v>
      </c>
      <c r="B67" s="40" t="s">
        <v>112</v>
      </c>
      <c r="C67" s="50">
        <v>5</v>
      </c>
      <c r="D67" s="50">
        <v>0</v>
      </c>
      <c r="E67" s="50">
        <v>5</v>
      </c>
      <c r="F67" s="50">
        <v>0</v>
      </c>
      <c r="G67" s="50">
        <v>29.4</v>
      </c>
      <c r="H67" s="50">
        <v>29.4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-29.4</v>
      </c>
      <c r="Q67" s="50">
        <v>-29.4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43" t="s">
        <v>113</v>
      </c>
      <c r="B68" s="40" t="s">
        <v>114</v>
      </c>
      <c r="C68" s="50">
        <v>0</v>
      </c>
      <c r="D68" s="50">
        <v>7</v>
      </c>
      <c r="E68" s="50">
        <v>7</v>
      </c>
      <c r="F68" s="50">
        <v>0</v>
      </c>
      <c r="G68" s="50">
        <v>1.3</v>
      </c>
      <c r="H68" s="50">
        <v>1.3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-1.3</v>
      </c>
      <c r="Q68" s="50">
        <v>-1.3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B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U68"/>
    </sheetView>
  </sheetViews>
  <sheetFormatPr defaultRowHeight="15" x14ac:dyDescent="0.25"/>
  <cols>
    <col min="1" max="1" width="39" style="1" customWidth="1"/>
    <col min="2" max="2" width="28.710937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6" width="19.5703125" style="1" customWidth="1"/>
    <col min="17" max="17" width="27.14062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80"/>
      <c r="B9" s="125" t="s">
        <v>121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80"/>
      <c r="N9" s="80"/>
      <c r="O9" s="80"/>
      <c r="P9" s="80"/>
      <c r="Q9" s="80"/>
      <c r="R9" s="80"/>
      <c r="S9" s="80"/>
      <c r="T9" s="80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67" t="s">
        <v>17</v>
      </c>
      <c r="B18" s="68" t="s">
        <v>18</v>
      </c>
      <c r="C18" s="49">
        <v>407595.14</v>
      </c>
      <c r="D18" s="49">
        <v>52522.6</v>
      </c>
      <c r="E18" s="49">
        <v>460117.74</v>
      </c>
      <c r="F18" s="49">
        <v>43046.8</v>
      </c>
      <c r="G18" s="49">
        <v>7918.39</v>
      </c>
      <c r="H18" s="49">
        <v>50965.19</v>
      </c>
      <c r="I18" s="49">
        <v>46229.58</v>
      </c>
      <c r="J18" s="49">
        <v>17321.23</v>
      </c>
      <c r="K18" s="49">
        <v>63550.82</v>
      </c>
      <c r="L18" s="49">
        <v>107.39</v>
      </c>
      <c r="M18" s="49">
        <v>218.75</v>
      </c>
      <c r="N18" s="49">
        <v>124.69</v>
      </c>
      <c r="O18" s="49">
        <v>3182.78</v>
      </c>
      <c r="P18" s="49">
        <v>9402.84</v>
      </c>
      <c r="Q18" s="49">
        <v>12585.63</v>
      </c>
      <c r="R18" s="49">
        <v>11.34</v>
      </c>
      <c r="S18" s="49">
        <v>32.979999999999997</v>
      </c>
      <c r="T18" s="49">
        <v>13.81</v>
      </c>
      <c r="U18" s="59"/>
    </row>
    <row r="19" spans="1:21" s="60" customFormat="1" ht="42.75" x14ac:dyDescent="0.25">
      <c r="A19" s="67" t="s">
        <v>19</v>
      </c>
      <c r="B19" s="68"/>
      <c r="C19" s="49">
        <v>407595.14</v>
      </c>
      <c r="D19" s="49">
        <v>52522.6</v>
      </c>
      <c r="E19" s="49">
        <v>460117.74</v>
      </c>
      <c r="F19" s="49">
        <v>43089.61</v>
      </c>
      <c r="G19" s="49">
        <v>6788.44</v>
      </c>
      <c r="H19" s="49">
        <v>49878.04</v>
      </c>
      <c r="I19" s="49">
        <v>46229.58</v>
      </c>
      <c r="J19" s="49">
        <v>18233.439999999999</v>
      </c>
      <c r="K19" s="49">
        <v>64463.03</v>
      </c>
      <c r="L19" s="49">
        <v>107.29</v>
      </c>
      <c r="M19" s="49">
        <v>268.60000000000002</v>
      </c>
      <c r="N19" s="49">
        <v>129.24</v>
      </c>
      <c r="O19" s="49">
        <v>3139.97</v>
      </c>
      <c r="P19" s="49">
        <v>11445</v>
      </c>
      <c r="Q19" s="49">
        <v>14584.99</v>
      </c>
      <c r="R19" s="49">
        <v>11.34</v>
      </c>
      <c r="S19" s="49">
        <v>34.72</v>
      </c>
      <c r="T19" s="49">
        <v>14.01</v>
      </c>
      <c r="U19" s="59"/>
    </row>
    <row r="20" spans="1:21" s="60" customFormat="1" ht="19.5" x14ac:dyDescent="0.25">
      <c r="A20" s="67" t="s">
        <v>20</v>
      </c>
      <c r="B20" s="68"/>
      <c r="C20" s="49">
        <v>390366.91</v>
      </c>
      <c r="D20" s="49">
        <v>43420.5</v>
      </c>
      <c r="E20" s="49">
        <v>433787.41</v>
      </c>
      <c r="F20" s="49">
        <v>40577.78</v>
      </c>
      <c r="G20" s="49">
        <v>4281.29</v>
      </c>
      <c r="H20" s="49">
        <v>44859.06</v>
      </c>
      <c r="I20" s="49">
        <v>39795.69</v>
      </c>
      <c r="J20" s="49">
        <v>3561.34</v>
      </c>
      <c r="K20" s="49">
        <v>43357.05</v>
      </c>
      <c r="L20" s="49">
        <v>98.07</v>
      </c>
      <c r="M20" s="49">
        <v>83.18</v>
      </c>
      <c r="N20" s="49">
        <v>96.65</v>
      </c>
      <c r="O20" s="49">
        <v>-782.09</v>
      </c>
      <c r="P20" s="49">
        <v>-719.95</v>
      </c>
      <c r="Q20" s="49">
        <v>-1502.01</v>
      </c>
      <c r="R20" s="49">
        <v>10.19</v>
      </c>
      <c r="S20" s="49">
        <v>8.1999999999999993</v>
      </c>
      <c r="T20" s="49">
        <v>9.99</v>
      </c>
      <c r="U20" s="59"/>
    </row>
    <row r="21" spans="1:21" ht="30" x14ac:dyDescent="0.25">
      <c r="A21" s="39" t="s">
        <v>21</v>
      </c>
      <c r="B21" s="40" t="s">
        <v>22</v>
      </c>
      <c r="C21" s="50">
        <v>208591</v>
      </c>
      <c r="D21" s="50">
        <v>7875</v>
      </c>
      <c r="E21" s="50">
        <v>216466</v>
      </c>
      <c r="F21" s="50">
        <v>27346.65</v>
      </c>
      <c r="G21" s="50">
        <v>1031.95</v>
      </c>
      <c r="H21" s="50">
        <v>28378.59</v>
      </c>
      <c r="I21" s="50">
        <v>26748.61</v>
      </c>
      <c r="J21" s="50">
        <v>1009.38</v>
      </c>
      <c r="K21" s="50">
        <v>27758</v>
      </c>
      <c r="L21" s="50">
        <v>97.81</v>
      </c>
      <c r="M21" s="50">
        <v>97.81</v>
      </c>
      <c r="N21" s="50">
        <v>97.81</v>
      </c>
      <c r="O21" s="50">
        <v>-598.04</v>
      </c>
      <c r="P21" s="50">
        <v>-22.57</v>
      </c>
      <c r="Q21" s="50">
        <v>-620.59</v>
      </c>
      <c r="R21" s="50">
        <v>12.82</v>
      </c>
      <c r="S21" s="50">
        <v>12.82</v>
      </c>
      <c r="T21" s="50">
        <v>12.82</v>
      </c>
      <c r="U21" s="5"/>
    </row>
    <row r="22" spans="1:21" ht="30" x14ac:dyDescent="0.25">
      <c r="A22" s="39" t="s">
        <v>23</v>
      </c>
      <c r="B22" s="40" t="s">
        <v>24</v>
      </c>
      <c r="C22" s="50">
        <v>13163.91</v>
      </c>
      <c r="D22" s="50">
        <v>0</v>
      </c>
      <c r="E22" s="50">
        <v>13163.91</v>
      </c>
      <c r="F22" s="50">
        <v>1155.48</v>
      </c>
      <c r="G22" s="50">
        <v>0</v>
      </c>
      <c r="H22" s="50">
        <v>1155.48</v>
      </c>
      <c r="I22" s="50">
        <v>1015.66</v>
      </c>
      <c r="J22" s="50">
        <v>0</v>
      </c>
      <c r="K22" s="50">
        <v>1015.66</v>
      </c>
      <c r="L22" s="50">
        <v>87.9</v>
      </c>
      <c r="M22" s="50">
        <v>0</v>
      </c>
      <c r="N22" s="50">
        <v>87.9</v>
      </c>
      <c r="O22" s="50">
        <v>-139.82</v>
      </c>
      <c r="P22" s="50">
        <v>0</v>
      </c>
      <c r="Q22" s="50">
        <v>-139.82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41" t="s">
        <v>25</v>
      </c>
      <c r="B23" s="42" t="s">
        <v>26</v>
      </c>
      <c r="C23" s="51">
        <v>113723</v>
      </c>
      <c r="D23" s="51">
        <v>90.5</v>
      </c>
      <c r="E23" s="51">
        <v>113813.5</v>
      </c>
      <c r="F23" s="51">
        <v>6035.69</v>
      </c>
      <c r="G23" s="51">
        <v>33.21</v>
      </c>
      <c r="H23" s="51">
        <v>6068.9</v>
      </c>
      <c r="I23" s="51">
        <v>8650.1</v>
      </c>
      <c r="J23" s="51">
        <v>24.23</v>
      </c>
      <c r="K23" s="51">
        <v>8674.33</v>
      </c>
      <c r="L23" s="51">
        <v>143.32</v>
      </c>
      <c r="M23" s="51">
        <v>72.959999999999994</v>
      </c>
      <c r="N23" s="51">
        <v>142.93</v>
      </c>
      <c r="O23" s="51">
        <v>2614.41</v>
      </c>
      <c r="P23" s="51">
        <v>-8.98</v>
      </c>
      <c r="Q23" s="51">
        <v>2605.4299999999998</v>
      </c>
      <c r="R23" s="51">
        <v>7.61</v>
      </c>
      <c r="S23" s="51">
        <v>26.77</v>
      </c>
      <c r="T23" s="51">
        <v>7.62</v>
      </c>
      <c r="U23" s="5"/>
    </row>
    <row r="24" spans="1:21" ht="45" x14ac:dyDescent="0.25">
      <c r="A24" s="43" t="s">
        <v>27</v>
      </c>
      <c r="B24" s="40" t="s">
        <v>28</v>
      </c>
      <c r="C24" s="50">
        <v>110785</v>
      </c>
      <c r="D24" s="50">
        <v>0</v>
      </c>
      <c r="E24" s="50">
        <v>110785</v>
      </c>
      <c r="F24" s="50">
        <v>3584.02</v>
      </c>
      <c r="G24" s="50">
        <v>0</v>
      </c>
      <c r="H24" s="50">
        <v>3584.02</v>
      </c>
      <c r="I24" s="50">
        <v>6432.13</v>
      </c>
      <c r="J24" s="50">
        <v>0</v>
      </c>
      <c r="K24" s="50">
        <v>6432.13</v>
      </c>
      <c r="L24" s="50">
        <v>179.47</v>
      </c>
      <c r="M24" s="50">
        <v>0</v>
      </c>
      <c r="N24" s="50">
        <v>179.47</v>
      </c>
      <c r="O24" s="50">
        <v>2848.11</v>
      </c>
      <c r="P24" s="50">
        <v>0</v>
      </c>
      <c r="Q24" s="50">
        <v>2848.11</v>
      </c>
      <c r="R24" s="50">
        <v>5.81</v>
      </c>
      <c r="S24" s="50">
        <v>0</v>
      </c>
      <c r="T24" s="50">
        <v>5.81</v>
      </c>
      <c r="U24" s="5"/>
    </row>
    <row r="25" spans="1:21" ht="19.5" x14ac:dyDescent="0.25">
      <c r="A25" s="43" t="s">
        <v>29</v>
      </c>
      <c r="B25" s="40" t="s">
        <v>30</v>
      </c>
      <c r="C25" s="50">
        <v>2511</v>
      </c>
      <c r="D25" s="50">
        <v>0</v>
      </c>
      <c r="E25" s="50">
        <v>2511</v>
      </c>
      <c r="F25" s="50">
        <v>2351.0300000000002</v>
      </c>
      <c r="G25" s="50">
        <v>0</v>
      </c>
      <c r="H25" s="50">
        <v>2351.0300000000002</v>
      </c>
      <c r="I25" s="50">
        <v>2045.78</v>
      </c>
      <c r="J25" s="50">
        <v>0</v>
      </c>
      <c r="K25" s="50">
        <v>2045.78</v>
      </c>
      <c r="L25" s="50">
        <v>87.02</v>
      </c>
      <c r="M25" s="50">
        <v>0</v>
      </c>
      <c r="N25" s="50">
        <v>87.02</v>
      </c>
      <c r="O25" s="50">
        <v>-305.25</v>
      </c>
      <c r="P25" s="50">
        <v>0</v>
      </c>
      <c r="Q25" s="50">
        <v>-305.25</v>
      </c>
      <c r="R25" s="50">
        <v>81.47</v>
      </c>
      <c r="S25" s="50">
        <v>0</v>
      </c>
      <c r="T25" s="50">
        <v>81.47</v>
      </c>
      <c r="U25" s="5"/>
    </row>
    <row r="26" spans="1:21" ht="19.5" x14ac:dyDescent="0.25">
      <c r="A26" s="43" t="s">
        <v>31</v>
      </c>
      <c r="B26" s="40" t="s">
        <v>32</v>
      </c>
      <c r="C26" s="50">
        <v>304</v>
      </c>
      <c r="D26" s="50">
        <v>90.5</v>
      </c>
      <c r="E26" s="50">
        <v>394.5</v>
      </c>
      <c r="F26" s="50">
        <v>77.489999999999995</v>
      </c>
      <c r="G26" s="50">
        <v>33.21</v>
      </c>
      <c r="H26" s="50">
        <v>110.7</v>
      </c>
      <c r="I26" s="50">
        <v>56.53</v>
      </c>
      <c r="J26" s="50">
        <v>24.23</v>
      </c>
      <c r="K26" s="50">
        <v>80.75</v>
      </c>
      <c r="L26" s="50">
        <v>72.95</v>
      </c>
      <c r="M26" s="50">
        <v>72.959999999999994</v>
      </c>
      <c r="N26" s="50">
        <v>72.94</v>
      </c>
      <c r="O26" s="50">
        <v>-20.96</v>
      </c>
      <c r="P26" s="50">
        <v>-8.98</v>
      </c>
      <c r="Q26" s="50">
        <v>-29.95</v>
      </c>
      <c r="R26" s="50">
        <v>18.600000000000001</v>
      </c>
      <c r="S26" s="50">
        <v>26.77</v>
      </c>
      <c r="T26" s="50">
        <v>20.47</v>
      </c>
      <c r="U26" s="5"/>
    </row>
    <row r="27" spans="1:21" ht="45" x14ac:dyDescent="0.25">
      <c r="A27" s="43" t="s">
        <v>33</v>
      </c>
      <c r="B27" s="40" t="s">
        <v>34</v>
      </c>
      <c r="C27" s="50">
        <v>123</v>
      </c>
      <c r="D27" s="50">
        <v>0</v>
      </c>
      <c r="E27" s="50">
        <v>123</v>
      </c>
      <c r="F27" s="50">
        <v>23.16</v>
      </c>
      <c r="G27" s="50">
        <v>0</v>
      </c>
      <c r="H27" s="50">
        <v>23.16</v>
      </c>
      <c r="I27" s="50">
        <v>115.66</v>
      </c>
      <c r="J27" s="50">
        <v>0</v>
      </c>
      <c r="K27" s="50">
        <v>115.66</v>
      </c>
      <c r="L27" s="50">
        <v>499.4</v>
      </c>
      <c r="M27" s="50">
        <v>0</v>
      </c>
      <c r="N27" s="50">
        <v>499.4</v>
      </c>
      <c r="O27" s="50">
        <v>92.5</v>
      </c>
      <c r="P27" s="50">
        <v>0</v>
      </c>
      <c r="Q27" s="50">
        <v>92.5</v>
      </c>
      <c r="R27" s="50">
        <v>94.03</v>
      </c>
      <c r="S27" s="50">
        <v>0</v>
      </c>
      <c r="T27" s="50">
        <v>94.03</v>
      </c>
      <c r="U27" s="5"/>
    </row>
    <row r="28" spans="1:21" ht="19.5" x14ac:dyDescent="0.25">
      <c r="A28" s="41" t="s">
        <v>35</v>
      </c>
      <c r="B28" s="42" t="s">
        <v>36</v>
      </c>
      <c r="C28" s="51">
        <v>46046</v>
      </c>
      <c r="D28" s="51">
        <v>35455</v>
      </c>
      <c r="E28" s="51">
        <v>81501</v>
      </c>
      <c r="F28" s="51">
        <v>5270.7</v>
      </c>
      <c r="G28" s="51">
        <v>3216.13</v>
      </c>
      <c r="H28" s="51">
        <v>8486.83</v>
      </c>
      <c r="I28" s="51">
        <v>2510</v>
      </c>
      <c r="J28" s="51">
        <v>2527.73</v>
      </c>
      <c r="K28" s="51">
        <v>5037.74</v>
      </c>
      <c r="L28" s="51">
        <v>47.62</v>
      </c>
      <c r="M28" s="51">
        <v>78.599999999999994</v>
      </c>
      <c r="N28" s="51">
        <v>59.36</v>
      </c>
      <c r="O28" s="51">
        <v>-2760.7</v>
      </c>
      <c r="P28" s="51">
        <v>-688.4</v>
      </c>
      <c r="Q28" s="51">
        <v>-3449.09</v>
      </c>
      <c r="R28" s="51">
        <v>5.45</v>
      </c>
      <c r="S28" s="51">
        <v>7.13</v>
      </c>
      <c r="T28" s="51">
        <v>6.18</v>
      </c>
      <c r="U28" s="5"/>
    </row>
    <row r="29" spans="1:21" ht="19.5" x14ac:dyDescent="0.25">
      <c r="A29" s="43" t="s">
        <v>37</v>
      </c>
      <c r="B29" s="40" t="s">
        <v>38</v>
      </c>
      <c r="C29" s="50">
        <v>0</v>
      </c>
      <c r="D29" s="50">
        <v>9989</v>
      </c>
      <c r="E29" s="50">
        <v>9989</v>
      </c>
      <c r="F29" s="50">
        <v>0</v>
      </c>
      <c r="G29" s="50">
        <v>523.27</v>
      </c>
      <c r="H29" s="50">
        <v>523.27</v>
      </c>
      <c r="I29" s="50">
        <v>0</v>
      </c>
      <c r="J29" s="50">
        <v>448.08</v>
      </c>
      <c r="K29" s="50">
        <v>448.08</v>
      </c>
      <c r="L29" s="50">
        <v>0</v>
      </c>
      <c r="M29" s="50">
        <v>85.63</v>
      </c>
      <c r="N29" s="50">
        <v>85.63</v>
      </c>
      <c r="O29" s="50">
        <v>0</v>
      </c>
      <c r="P29" s="50">
        <v>-75.19</v>
      </c>
      <c r="Q29" s="50">
        <v>-75.19</v>
      </c>
      <c r="R29" s="50">
        <v>0</v>
      </c>
      <c r="S29" s="50">
        <v>4.49</v>
      </c>
      <c r="T29" s="50">
        <v>4.49</v>
      </c>
      <c r="U29" s="5"/>
    </row>
    <row r="30" spans="1:21" ht="19.5" x14ac:dyDescent="0.25">
      <c r="A30" s="43" t="s">
        <v>39</v>
      </c>
      <c r="B30" s="40" t="s">
        <v>40</v>
      </c>
      <c r="C30" s="50">
        <v>46046</v>
      </c>
      <c r="D30" s="50">
        <v>0</v>
      </c>
      <c r="E30" s="50">
        <v>46046</v>
      </c>
      <c r="F30" s="50">
        <v>5270.7</v>
      </c>
      <c r="G30" s="50">
        <v>0</v>
      </c>
      <c r="H30" s="50">
        <v>5270.7</v>
      </c>
      <c r="I30" s="50">
        <v>2510</v>
      </c>
      <c r="J30" s="50">
        <v>0</v>
      </c>
      <c r="K30" s="50">
        <v>2510</v>
      </c>
      <c r="L30" s="50">
        <v>47.62</v>
      </c>
      <c r="M30" s="50">
        <v>0</v>
      </c>
      <c r="N30" s="50">
        <v>47.62</v>
      </c>
      <c r="O30" s="50">
        <v>-2760.7</v>
      </c>
      <c r="P30" s="50">
        <v>0</v>
      </c>
      <c r="Q30" s="50">
        <v>-2760.7</v>
      </c>
      <c r="R30" s="50">
        <v>5.45</v>
      </c>
      <c r="S30" s="50">
        <v>0</v>
      </c>
      <c r="T30" s="50">
        <v>5.45</v>
      </c>
      <c r="U30" s="5"/>
    </row>
    <row r="31" spans="1:21" ht="19.5" x14ac:dyDescent="0.25">
      <c r="A31" s="43" t="s">
        <v>41</v>
      </c>
      <c r="B31" s="40" t="s">
        <v>42</v>
      </c>
      <c r="C31" s="50">
        <v>0</v>
      </c>
      <c r="D31" s="50">
        <v>25466</v>
      </c>
      <c r="E31" s="50">
        <v>25466</v>
      </c>
      <c r="F31" s="50">
        <v>0</v>
      </c>
      <c r="G31" s="50">
        <v>2692.86</v>
      </c>
      <c r="H31" s="50">
        <v>2692.86</v>
      </c>
      <c r="I31" s="50">
        <v>0</v>
      </c>
      <c r="J31" s="50">
        <v>2079.65</v>
      </c>
      <c r="K31" s="50">
        <v>2079.65</v>
      </c>
      <c r="L31" s="50">
        <v>0</v>
      </c>
      <c r="M31" s="50">
        <v>77.23</v>
      </c>
      <c r="N31" s="50">
        <v>77.23</v>
      </c>
      <c r="O31" s="50">
        <v>0</v>
      </c>
      <c r="P31" s="50">
        <v>-613.21</v>
      </c>
      <c r="Q31" s="50">
        <v>-613.21</v>
      </c>
      <c r="R31" s="50">
        <v>0</v>
      </c>
      <c r="S31" s="50">
        <v>8.17</v>
      </c>
      <c r="T31" s="50">
        <v>8.17</v>
      </c>
      <c r="U31" s="5"/>
    </row>
    <row r="32" spans="1:21" ht="19.5" x14ac:dyDescent="0.25">
      <c r="A32" s="43" t="s">
        <v>43</v>
      </c>
      <c r="B32" s="40" t="s">
        <v>44</v>
      </c>
      <c r="C32" s="50">
        <v>0</v>
      </c>
      <c r="D32" s="50">
        <v>15157.3</v>
      </c>
      <c r="E32" s="50">
        <v>15157.3</v>
      </c>
      <c r="F32" s="50">
        <v>0</v>
      </c>
      <c r="G32" s="50">
        <v>2281.65</v>
      </c>
      <c r="H32" s="50">
        <v>2281.65</v>
      </c>
      <c r="I32" s="50">
        <v>0</v>
      </c>
      <c r="J32" s="50">
        <v>1348.94</v>
      </c>
      <c r="K32" s="50">
        <v>1348.94</v>
      </c>
      <c r="L32" s="50">
        <v>0</v>
      </c>
      <c r="M32" s="50">
        <v>59.12</v>
      </c>
      <c r="N32" s="50">
        <v>59.12</v>
      </c>
      <c r="O32" s="50">
        <v>0</v>
      </c>
      <c r="P32" s="50">
        <v>-932.71</v>
      </c>
      <c r="Q32" s="50">
        <v>-932.71</v>
      </c>
      <c r="R32" s="50">
        <v>0</v>
      </c>
      <c r="S32" s="50">
        <v>8.9</v>
      </c>
      <c r="T32" s="50">
        <v>8.9</v>
      </c>
      <c r="U32" s="5"/>
    </row>
    <row r="33" spans="1:21" ht="19.5" x14ac:dyDescent="0.25">
      <c r="A33" s="43" t="s">
        <v>45</v>
      </c>
      <c r="B33" s="40" t="s">
        <v>46</v>
      </c>
      <c r="C33" s="50">
        <v>0</v>
      </c>
      <c r="D33" s="50">
        <v>10308.700000000001</v>
      </c>
      <c r="E33" s="50">
        <v>10308.700000000001</v>
      </c>
      <c r="F33" s="50">
        <v>0</v>
      </c>
      <c r="G33" s="50">
        <v>411.21</v>
      </c>
      <c r="H33" s="50">
        <v>411.21</v>
      </c>
      <c r="I33" s="50">
        <v>0</v>
      </c>
      <c r="J33" s="50">
        <v>730.71</v>
      </c>
      <c r="K33" s="50">
        <v>730.71</v>
      </c>
      <c r="L33" s="50">
        <v>0</v>
      </c>
      <c r="M33" s="50">
        <v>177.7</v>
      </c>
      <c r="N33" s="50">
        <v>177.7</v>
      </c>
      <c r="O33" s="50">
        <v>0</v>
      </c>
      <c r="P33" s="50">
        <v>319.5</v>
      </c>
      <c r="Q33" s="50">
        <v>319.5</v>
      </c>
      <c r="R33" s="50">
        <v>0</v>
      </c>
      <c r="S33" s="50">
        <v>7.09</v>
      </c>
      <c r="T33" s="50">
        <v>7.09</v>
      </c>
      <c r="U33" s="5"/>
    </row>
    <row r="34" spans="1:21" ht="57" x14ac:dyDescent="0.25">
      <c r="A34" s="41" t="s">
        <v>47</v>
      </c>
      <c r="B34" s="42" t="s">
        <v>48</v>
      </c>
      <c r="C34" s="51">
        <v>3489</v>
      </c>
      <c r="D34" s="51">
        <v>0</v>
      </c>
      <c r="E34" s="51">
        <v>3489</v>
      </c>
      <c r="F34" s="51">
        <v>176.99</v>
      </c>
      <c r="G34" s="51">
        <v>0</v>
      </c>
      <c r="H34" s="51">
        <v>176.99</v>
      </c>
      <c r="I34" s="51">
        <v>286.22000000000003</v>
      </c>
      <c r="J34" s="51">
        <v>0</v>
      </c>
      <c r="K34" s="51">
        <v>286.22000000000003</v>
      </c>
      <c r="L34" s="51">
        <v>161.72</v>
      </c>
      <c r="M34" s="51">
        <v>0</v>
      </c>
      <c r="N34" s="51">
        <v>161.72</v>
      </c>
      <c r="O34" s="51">
        <v>109.23</v>
      </c>
      <c r="P34" s="51">
        <v>0</v>
      </c>
      <c r="Q34" s="51">
        <v>109.23</v>
      </c>
      <c r="R34" s="51">
        <v>8.1999999999999993</v>
      </c>
      <c r="S34" s="51">
        <v>0</v>
      </c>
      <c r="T34" s="51">
        <v>8.1999999999999993</v>
      </c>
      <c r="U34" s="5"/>
    </row>
    <row r="35" spans="1:21" ht="30" x14ac:dyDescent="0.25">
      <c r="A35" s="43" t="s">
        <v>49</v>
      </c>
      <c r="B35" s="40" t="s">
        <v>50</v>
      </c>
      <c r="C35" s="50">
        <v>3489</v>
      </c>
      <c r="D35" s="50">
        <v>0</v>
      </c>
      <c r="E35" s="50">
        <v>3489</v>
      </c>
      <c r="F35" s="50">
        <v>176.99</v>
      </c>
      <c r="G35" s="50">
        <v>0</v>
      </c>
      <c r="H35" s="50">
        <v>176.99</v>
      </c>
      <c r="I35" s="50">
        <v>286.22000000000003</v>
      </c>
      <c r="J35" s="50">
        <v>0</v>
      </c>
      <c r="K35" s="50">
        <v>286.22000000000003</v>
      </c>
      <c r="L35" s="50">
        <v>161.72</v>
      </c>
      <c r="M35" s="50">
        <v>0</v>
      </c>
      <c r="N35" s="50">
        <v>161.72</v>
      </c>
      <c r="O35" s="50">
        <v>109.23</v>
      </c>
      <c r="P35" s="50">
        <v>0</v>
      </c>
      <c r="Q35" s="50">
        <v>109.23</v>
      </c>
      <c r="R35" s="50">
        <v>8.1999999999999993</v>
      </c>
      <c r="S35" s="50">
        <v>0</v>
      </c>
      <c r="T35" s="50">
        <v>8.1999999999999993</v>
      </c>
      <c r="U35" s="5"/>
    </row>
    <row r="36" spans="1:21" ht="45" x14ac:dyDescent="0.25">
      <c r="A36" s="43" t="s">
        <v>51</v>
      </c>
      <c r="B36" s="40" t="s">
        <v>52</v>
      </c>
      <c r="C36" s="50">
        <v>3489</v>
      </c>
      <c r="D36" s="50">
        <v>0</v>
      </c>
      <c r="E36" s="50">
        <v>3489</v>
      </c>
      <c r="F36" s="50">
        <v>176.99</v>
      </c>
      <c r="G36" s="50">
        <v>0</v>
      </c>
      <c r="H36" s="50">
        <v>176.99</v>
      </c>
      <c r="I36" s="50">
        <v>286.22000000000003</v>
      </c>
      <c r="J36" s="50">
        <v>0</v>
      </c>
      <c r="K36" s="50">
        <v>286.22000000000003</v>
      </c>
      <c r="L36" s="50">
        <v>161.72</v>
      </c>
      <c r="M36" s="50">
        <v>0</v>
      </c>
      <c r="N36" s="50">
        <v>161.72</v>
      </c>
      <c r="O36" s="50">
        <v>109.23</v>
      </c>
      <c r="P36" s="50">
        <v>0</v>
      </c>
      <c r="Q36" s="50">
        <v>109.23</v>
      </c>
      <c r="R36" s="50">
        <v>8.1999999999999993</v>
      </c>
      <c r="S36" s="50">
        <v>0</v>
      </c>
      <c r="T36" s="50">
        <v>8.1999999999999993</v>
      </c>
      <c r="U36" s="5"/>
    </row>
    <row r="37" spans="1:21" ht="30" x14ac:dyDescent="0.25">
      <c r="A37" s="43" t="s">
        <v>53</v>
      </c>
      <c r="B37" s="40" t="s">
        <v>54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"/>
    </row>
    <row r="38" spans="1:21" ht="60" x14ac:dyDescent="0.25">
      <c r="A38" s="43" t="s">
        <v>55</v>
      </c>
      <c r="B38" s="40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41" t="s">
        <v>57</v>
      </c>
      <c r="B39" s="42" t="s">
        <v>58</v>
      </c>
      <c r="C39" s="51">
        <v>5354</v>
      </c>
      <c r="D39" s="51">
        <v>0</v>
      </c>
      <c r="E39" s="51">
        <v>5354</v>
      </c>
      <c r="F39" s="51">
        <v>592.27</v>
      </c>
      <c r="G39" s="51">
        <v>0</v>
      </c>
      <c r="H39" s="51">
        <v>592.27</v>
      </c>
      <c r="I39" s="51">
        <v>585.1</v>
      </c>
      <c r="J39" s="51">
        <v>0</v>
      </c>
      <c r="K39" s="51">
        <v>585.1</v>
      </c>
      <c r="L39" s="51">
        <v>98.79</v>
      </c>
      <c r="M39" s="51">
        <v>0</v>
      </c>
      <c r="N39" s="51">
        <v>98.79</v>
      </c>
      <c r="O39" s="51">
        <v>-7.17</v>
      </c>
      <c r="P39" s="51">
        <v>0</v>
      </c>
      <c r="Q39" s="51">
        <v>-7.17</v>
      </c>
      <c r="R39" s="51">
        <v>10.93</v>
      </c>
      <c r="S39" s="51">
        <v>0</v>
      </c>
      <c r="T39" s="51">
        <v>10.93</v>
      </c>
      <c r="U39" s="5"/>
    </row>
    <row r="40" spans="1:21" ht="45" hidden="1" x14ac:dyDescent="0.25">
      <c r="A40" s="43" t="s">
        <v>59</v>
      </c>
      <c r="B40" s="40" t="s">
        <v>60</v>
      </c>
      <c r="C40" s="50">
        <v>4284</v>
      </c>
      <c r="D40" s="50">
        <v>0</v>
      </c>
      <c r="E40" s="50">
        <v>4284</v>
      </c>
      <c r="F40" s="50">
        <v>585.27</v>
      </c>
      <c r="G40" s="50">
        <v>0</v>
      </c>
      <c r="H40" s="50">
        <v>585.27</v>
      </c>
      <c r="I40" s="50">
        <v>518.6</v>
      </c>
      <c r="J40" s="50">
        <v>0</v>
      </c>
      <c r="K40" s="50">
        <v>518.6</v>
      </c>
      <c r="L40" s="50">
        <v>88.61</v>
      </c>
      <c r="M40" s="50">
        <v>0</v>
      </c>
      <c r="N40" s="50">
        <v>88.61</v>
      </c>
      <c r="O40" s="50">
        <v>-66.67</v>
      </c>
      <c r="P40" s="50">
        <v>0</v>
      </c>
      <c r="Q40" s="50">
        <v>-66.67</v>
      </c>
      <c r="R40" s="50">
        <v>12.11</v>
      </c>
      <c r="S40" s="50">
        <v>0</v>
      </c>
      <c r="T40" s="50">
        <v>12.11</v>
      </c>
      <c r="U40" s="5"/>
    </row>
    <row r="41" spans="1:21" ht="60" hidden="1" x14ac:dyDescent="0.25">
      <c r="A41" s="43" t="s">
        <v>61</v>
      </c>
      <c r="B41" s="40" t="s">
        <v>62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43" t="s">
        <v>63</v>
      </c>
      <c r="B42" s="40" t="s">
        <v>64</v>
      </c>
      <c r="C42" s="50">
        <v>1070</v>
      </c>
      <c r="D42" s="50">
        <v>0</v>
      </c>
      <c r="E42" s="50">
        <v>1070</v>
      </c>
      <c r="F42" s="50">
        <v>7</v>
      </c>
      <c r="G42" s="50">
        <v>0</v>
      </c>
      <c r="H42" s="50">
        <v>7</v>
      </c>
      <c r="I42" s="50">
        <v>66.5</v>
      </c>
      <c r="J42" s="50">
        <v>0</v>
      </c>
      <c r="K42" s="50">
        <v>66.5</v>
      </c>
      <c r="L42" s="50">
        <v>950</v>
      </c>
      <c r="M42" s="50">
        <v>0</v>
      </c>
      <c r="N42" s="50">
        <v>950</v>
      </c>
      <c r="O42" s="50">
        <v>59.5</v>
      </c>
      <c r="P42" s="50">
        <v>0</v>
      </c>
      <c r="Q42" s="50">
        <v>59.5</v>
      </c>
      <c r="R42" s="50">
        <v>6.21</v>
      </c>
      <c r="S42" s="50">
        <v>0</v>
      </c>
      <c r="T42" s="50">
        <v>6.21</v>
      </c>
      <c r="U42" s="5"/>
    </row>
    <row r="43" spans="1:21" ht="60" x14ac:dyDescent="0.25">
      <c r="A43" s="39" t="s">
        <v>65</v>
      </c>
      <c r="B43" s="40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67" t="s">
        <v>67</v>
      </c>
      <c r="B44" s="68"/>
      <c r="C44" s="49">
        <v>17228.23</v>
      </c>
      <c r="D44" s="49">
        <v>9102.1</v>
      </c>
      <c r="E44" s="49">
        <v>26330.33</v>
      </c>
      <c r="F44" s="49">
        <v>2469.04</v>
      </c>
      <c r="G44" s="49">
        <v>3637.09</v>
      </c>
      <c r="H44" s="49">
        <v>6106.13</v>
      </c>
      <c r="I44" s="49">
        <v>6433.88</v>
      </c>
      <c r="J44" s="49">
        <v>13759.89</v>
      </c>
      <c r="K44" s="49">
        <v>20193.77</v>
      </c>
      <c r="L44" s="49">
        <v>260.58</v>
      </c>
      <c r="M44" s="49">
        <v>378.32</v>
      </c>
      <c r="N44" s="49">
        <v>330.71</v>
      </c>
      <c r="O44" s="49">
        <v>3964.84</v>
      </c>
      <c r="P44" s="49">
        <v>10122.799999999999</v>
      </c>
      <c r="Q44" s="49">
        <v>14087.64</v>
      </c>
      <c r="R44" s="49">
        <v>37.340000000000003</v>
      </c>
      <c r="S44" s="49">
        <v>151.16999999999999</v>
      </c>
      <c r="T44" s="49">
        <v>76.69</v>
      </c>
      <c r="U44" s="59"/>
    </row>
    <row r="45" spans="1:21" s="60" customFormat="1" ht="28.5" x14ac:dyDescent="0.25">
      <c r="A45" s="67" t="s">
        <v>68</v>
      </c>
      <c r="B45" s="68"/>
      <c r="C45" s="49">
        <v>17228.23</v>
      </c>
      <c r="D45" s="49">
        <v>9102.1</v>
      </c>
      <c r="E45" s="49">
        <v>26330.33</v>
      </c>
      <c r="F45" s="49">
        <v>2511.85</v>
      </c>
      <c r="G45" s="49">
        <v>2507.14</v>
      </c>
      <c r="H45" s="49">
        <v>5018.9799999999996</v>
      </c>
      <c r="I45" s="49">
        <v>6433.88</v>
      </c>
      <c r="J45" s="49">
        <v>14672.1</v>
      </c>
      <c r="K45" s="49">
        <v>21105.98</v>
      </c>
      <c r="L45" s="49">
        <v>256.14</v>
      </c>
      <c r="M45" s="49">
        <v>585.21</v>
      </c>
      <c r="N45" s="49">
        <v>420.52</v>
      </c>
      <c r="O45" s="49">
        <v>3922.03</v>
      </c>
      <c r="P45" s="49">
        <v>12164.96</v>
      </c>
      <c r="Q45" s="49">
        <v>16087</v>
      </c>
      <c r="R45" s="49">
        <v>37.340000000000003</v>
      </c>
      <c r="S45" s="49">
        <v>161.19</v>
      </c>
      <c r="T45" s="49">
        <v>80.16</v>
      </c>
      <c r="U45" s="59"/>
    </row>
    <row r="46" spans="1:21" ht="71.25" x14ac:dyDescent="0.25">
      <c r="A46" s="41" t="s">
        <v>69</v>
      </c>
      <c r="B46" s="42" t="s">
        <v>70</v>
      </c>
      <c r="C46" s="51">
        <v>11880</v>
      </c>
      <c r="D46" s="51">
        <v>7335</v>
      </c>
      <c r="E46" s="51">
        <v>19215</v>
      </c>
      <c r="F46" s="51">
        <v>796.75</v>
      </c>
      <c r="G46" s="51">
        <v>839.42</v>
      </c>
      <c r="H46" s="51">
        <v>1636.17</v>
      </c>
      <c r="I46" s="51">
        <v>6030.16</v>
      </c>
      <c r="J46" s="51">
        <v>1123.29</v>
      </c>
      <c r="K46" s="51">
        <v>7153.46</v>
      </c>
      <c r="L46" s="51">
        <v>756.84</v>
      </c>
      <c r="M46" s="51">
        <v>133.82</v>
      </c>
      <c r="N46" s="51">
        <v>437.21</v>
      </c>
      <c r="O46" s="51">
        <v>5233.41</v>
      </c>
      <c r="P46" s="51">
        <v>283.87</v>
      </c>
      <c r="Q46" s="51">
        <v>5517.29</v>
      </c>
      <c r="R46" s="51">
        <v>50.76</v>
      </c>
      <c r="S46" s="51">
        <v>15.31</v>
      </c>
      <c r="T46" s="51">
        <v>37.229999999999997</v>
      </c>
      <c r="U46" s="5"/>
    </row>
    <row r="47" spans="1:21" ht="105" hidden="1" x14ac:dyDescent="0.25">
      <c r="A47" s="39" t="s">
        <v>71</v>
      </c>
      <c r="B47" s="40" t="s">
        <v>72</v>
      </c>
      <c r="C47" s="50">
        <v>10300</v>
      </c>
      <c r="D47" s="50">
        <v>0</v>
      </c>
      <c r="E47" s="50">
        <v>10300</v>
      </c>
      <c r="F47" s="50">
        <v>563.14</v>
      </c>
      <c r="G47" s="50">
        <v>0</v>
      </c>
      <c r="H47" s="50">
        <v>563.14</v>
      </c>
      <c r="I47" s="50">
        <v>1094.28</v>
      </c>
      <c r="J47" s="50">
        <v>0</v>
      </c>
      <c r="K47" s="50">
        <v>1094.28</v>
      </c>
      <c r="L47" s="50">
        <v>194.32</v>
      </c>
      <c r="M47" s="50">
        <v>0</v>
      </c>
      <c r="N47" s="50">
        <v>194.32</v>
      </c>
      <c r="O47" s="50">
        <v>531.14</v>
      </c>
      <c r="P47" s="50">
        <v>0</v>
      </c>
      <c r="Q47" s="50">
        <v>531.14</v>
      </c>
      <c r="R47" s="50">
        <v>10.62</v>
      </c>
      <c r="S47" s="50">
        <v>0</v>
      </c>
      <c r="T47" s="50">
        <v>10.62</v>
      </c>
      <c r="U47" s="5"/>
    </row>
    <row r="48" spans="1:21" ht="120" hidden="1" x14ac:dyDescent="0.25">
      <c r="A48" s="39" t="s">
        <v>73</v>
      </c>
      <c r="B48" s="40" t="s">
        <v>74</v>
      </c>
      <c r="C48" s="50">
        <v>1000</v>
      </c>
      <c r="D48" s="50">
        <v>5416</v>
      </c>
      <c r="E48" s="50">
        <v>6416</v>
      </c>
      <c r="F48" s="50">
        <v>138.86000000000001</v>
      </c>
      <c r="G48" s="50">
        <v>706.23</v>
      </c>
      <c r="H48" s="50">
        <v>845.09</v>
      </c>
      <c r="I48" s="50">
        <v>4893.71</v>
      </c>
      <c r="J48" s="50">
        <v>987.99</v>
      </c>
      <c r="K48" s="50">
        <v>5881.7</v>
      </c>
      <c r="L48" s="50">
        <v>3524.2</v>
      </c>
      <c r="M48" s="50">
        <v>139.9</v>
      </c>
      <c r="N48" s="50">
        <v>695.99</v>
      </c>
      <c r="O48" s="50">
        <v>4754.8500000000004</v>
      </c>
      <c r="P48" s="50">
        <v>281.76</v>
      </c>
      <c r="Q48" s="50">
        <v>5036.6099999999997</v>
      </c>
      <c r="R48" s="50">
        <v>489.37</v>
      </c>
      <c r="S48" s="50">
        <v>18.239999999999998</v>
      </c>
      <c r="T48" s="50">
        <v>91.67</v>
      </c>
      <c r="U48" s="5"/>
    </row>
    <row r="49" spans="1:21" ht="150" hidden="1" x14ac:dyDescent="0.25">
      <c r="A49" s="39" t="s">
        <v>75</v>
      </c>
      <c r="B49" s="40" t="s">
        <v>76</v>
      </c>
      <c r="C49" s="50">
        <v>0</v>
      </c>
      <c r="D49" s="50">
        <v>62</v>
      </c>
      <c r="E49" s="50">
        <v>62</v>
      </c>
      <c r="F49" s="50">
        <v>0</v>
      </c>
      <c r="G49" s="50">
        <v>36.1</v>
      </c>
      <c r="H49" s="50">
        <v>36.1</v>
      </c>
      <c r="I49" s="50">
        <v>0</v>
      </c>
      <c r="J49" s="50">
        <v>21.89</v>
      </c>
      <c r="K49" s="50">
        <v>21.89</v>
      </c>
      <c r="L49" s="50">
        <v>0</v>
      </c>
      <c r="M49" s="50">
        <v>60.64</v>
      </c>
      <c r="N49" s="50">
        <v>60.64</v>
      </c>
      <c r="O49" s="50">
        <v>0</v>
      </c>
      <c r="P49" s="50">
        <v>-14.21</v>
      </c>
      <c r="Q49" s="50">
        <v>-14.21</v>
      </c>
      <c r="R49" s="50">
        <v>0</v>
      </c>
      <c r="S49" s="50">
        <v>35.31</v>
      </c>
      <c r="T49" s="50">
        <v>35.31</v>
      </c>
      <c r="U49" s="5"/>
    </row>
    <row r="50" spans="1:21" ht="120" hidden="1" x14ac:dyDescent="0.25">
      <c r="A50" s="39" t="s">
        <v>77</v>
      </c>
      <c r="B50" s="40" t="s">
        <v>78</v>
      </c>
      <c r="C50" s="50">
        <v>0</v>
      </c>
      <c r="D50" s="50">
        <v>788</v>
      </c>
      <c r="E50" s="50">
        <v>788</v>
      </c>
      <c r="F50" s="50">
        <v>0</v>
      </c>
      <c r="G50" s="50">
        <v>89.25</v>
      </c>
      <c r="H50" s="50">
        <v>89.25</v>
      </c>
      <c r="I50" s="50">
        <v>0</v>
      </c>
      <c r="J50" s="50">
        <v>38.369999999999997</v>
      </c>
      <c r="K50" s="50">
        <v>38.369999999999997</v>
      </c>
      <c r="L50" s="50">
        <v>0</v>
      </c>
      <c r="M50" s="50">
        <v>42.99</v>
      </c>
      <c r="N50" s="50">
        <v>42.99</v>
      </c>
      <c r="O50" s="50">
        <v>0</v>
      </c>
      <c r="P50" s="50">
        <v>-50.88</v>
      </c>
      <c r="Q50" s="50">
        <v>-50.88</v>
      </c>
      <c r="R50" s="50">
        <v>0</v>
      </c>
      <c r="S50" s="50">
        <v>4.87</v>
      </c>
      <c r="T50" s="50">
        <v>4.87</v>
      </c>
      <c r="U50" s="5"/>
    </row>
    <row r="51" spans="1:21" ht="60" hidden="1" x14ac:dyDescent="0.25">
      <c r="A51" s="39" t="s">
        <v>79</v>
      </c>
      <c r="B51" s="40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39" t="s">
        <v>81</v>
      </c>
      <c r="B52" s="40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39" t="s">
        <v>83</v>
      </c>
      <c r="B53" s="40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39" t="s">
        <v>85</v>
      </c>
      <c r="B54" s="40" t="s">
        <v>86</v>
      </c>
      <c r="C54" s="50">
        <v>580</v>
      </c>
      <c r="D54" s="50">
        <v>1069</v>
      </c>
      <c r="E54" s="50">
        <v>1649</v>
      </c>
      <c r="F54" s="50">
        <v>94.75</v>
      </c>
      <c r="G54" s="50">
        <v>7.84</v>
      </c>
      <c r="H54" s="50">
        <v>102.59</v>
      </c>
      <c r="I54" s="50">
        <v>42.17</v>
      </c>
      <c r="J54" s="50">
        <v>75.040000000000006</v>
      </c>
      <c r="K54" s="50">
        <v>117.21</v>
      </c>
      <c r="L54" s="50">
        <v>44.51</v>
      </c>
      <c r="M54" s="50">
        <v>957.14</v>
      </c>
      <c r="N54" s="50">
        <v>114.25</v>
      </c>
      <c r="O54" s="50">
        <v>-52.58</v>
      </c>
      <c r="P54" s="50">
        <v>67.2</v>
      </c>
      <c r="Q54" s="50">
        <v>14.62</v>
      </c>
      <c r="R54" s="50">
        <v>7.27</v>
      </c>
      <c r="S54" s="50">
        <v>7.02</v>
      </c>
      <c r="T54" s="50">
        <v>7.11</v>
      </c>
      <c r="U54" s="5"/>
    </row>
    <row r="55" spans="1:21" ht="28.5" x14ac:dyDescent="0.25">
      <c r="A55" s="41" t="s">
        <v>87</v>
      </c>
      <c r="B55" s="42" t="s">
        <v>88</v>
      </c>
      <c r="C55" s="51">
        <v>1439.83</v>
      </c>
      <c r="D55" s="51">
        <v>0</v>
      </c>
      <c r="E55" s="51">
        <v>1439.83</v>
      </c>
      <c r="F55" s="51">
        <v>164.1</v>
      </c>
      <c r="G55" s="51">
        <v>0</v>
      </c>
      <c r="H55" s="51">
        <v>164.1</v>
      </c>
      <c r="I55" s="51">
        <v>-84.25</v>
      </c>
      <c r="J55" s="51">
        <v>0</v>
      </c>
      <c r="K55" s="51">
        <v>-84.25</v>
      </c>
      <c r="L55" s="51">
        <v>-51.34</v>
      </c>
      <c r="M55" s="51">
        <v>0</v>
      </c>
      <c r="N55" s="51">
        <v>-51.34</v>
      </c>
      <c r="O55" s="51">
        <v>-248.35</v>
      </c>
      <c r="P55" s="51">
        <v>0</v>
      </c>
      <c r="Q55" s="51">
        <v>-248.35</v>
      </c>
      <c r="R55" s="51">
        <v>-5.85</v>
      </c>
      <c r="S55" s="51">
        <v>0</v>
      </c>
      <c r="T55" s="51">
        <v>-5.85</v>
      </c>
      <c r="U55" s="5"/>
    </row>
    <row r="56" spans="1:21" ht="57" x14ac:dyDescent="0.25">
      <c r="A56" s="41" t="s">
        <v>89</v>
      </c>
      <c r="B56" s="42" t="s">
        <v>90</v>
      </c>
      <c r="C56" s="51">
        <v>0</v>
      </c>
      <c r="D56" s="51">
        <v>690</v>
      </c>
      <c r="E56" s="51">
        <v>690</v>
      </c>
      <c r="F56" s="51">
        <v>723.37</v>
      </c>
      <c r="G56" s="51">
        <v>26.44</v>
      </c>
      <c r="H56" s="51">
        <v>749.81</v>
      </c>
      <c r="I56" s="51">
        <v>23.02</v>
      </c>
      <c r="J56" s="51">
        <v>56.36</v>
      </c>
      <c r="K56" s="51">
        <v>79.37</v>
      </c>
      <c r="L56" s="51">
        <v>3.18</v>
      </c>
      <c r="M56" s="51">
        <v>213.16</v>
      </c>
      <c r="N56" s="51">
        <v>10.59</v>
      </c>
      <c r="O56" s="51">
        <v>-700.35</v>
      </c>
      <c r="P56" s="51">
        <v>29.92</v>
      </c>
      <c r="Q56" s="51">
        <v>-670.44</v>
      </c>
      <c r="R56" s="51">
        <v>0</v>
      </c>
      <c r="S56" s="51">
        <v>8.17</v>
      </c>
      <c r="T56" s="51">
        <v>11.5</v>
      </c>
      <c r="U56" s="5"/>
    </row>
    <row r="57" spans="1:21" ht="30" hidden="1" x14ac:dyDescent="0.25">
      <c r="A57" s="39" t="s">
        <v>91</v>
      </c>
      <c r="B57" s="40" t="s">
        <v>92</v>
      </c>
      <c r="C57" s="50">
        <v>0</v>
      </c>
      <c r="D57" s="50">
        <v>24.3</v>
      </c>
      <c r="E57" s="50">
        <v>24.3</v>
      </c>
      <c r="F57" s="50">
        <v>0</v>
      </c>
      <c r="G57" s="50">
        <v>0</v>
      </c>
      <c r="H57" s="50">
        <v>0</v>
      </c>
      <c r="I57" s="50">
        <v>0</v>
      </c>
      <c r="J57" s="50">
        <v>12.11</v>
      </c>
      <c r="K57" s="50">
        <v>12.11</v>
      </c>
      <c r="L57" s="50">
        <v>0</v>
      </c>
      <c r="M57" s="50">
        <v>0</v>
      </c>
      <c r="N57" s="50">
        <v>0</v>
      </c>
      <c r="O57" s="50">
        <v>0</v>
      </c>
      <c r="P57" s="50">
        <v>12.11</v>
      </c>
      <c r="Q57" s="50">
        <v>12.11</v>
      </c>
      <c r="R57" s="50">
        <v>0</v>
      </c>
      <c r="S57" s="50">
        <v>49.84</v>
      </c>
      <c r="T57" s="50">
        <v>49.84</v>
      </c>
      <c r="U57" s="5"/>
    </row>
    <row r="58" spans="1:21" ht="30" hidden="1" x14ac:dyDescent="0.25">
      <c r="A58" s="39" t="s">
        <v>93</v>
      </c>
      <c r="B58" s="40" t="s">
        <v>94</v>
      </c>
      <c r="C58" s="50">
        <v>0</v>
      </c>
      <c r="D58" s="50">
        <v>665.7</v>
      </c>
      <c r="E58" s="50">
        <v>665.7</v>
      </c>
      <c r="F58" s="50">
        <v>723.37</v>
      </c>
      <c r="G58" s="50">
        <v>26.44</v>
      </c>
      <c r="H58" s="50">
        <v>749.81</v>
      </c>
      <c r="I58" s="50">
        <v>23.02</v>
      </c>
      <c r="J58" s="50">
        <v>44.25</v>
      </c>
      <c r="K58" s="50">
        <v>67.260000000000005</v>
      </c>
      <c r="L58" s="50">
        <v>3.18</v>
      </c>
      <c r="M58" s="50">
        <v>167.36</v>
      </c>
      <c r="N58" s="50">
        <v>8.9700000000000006</v>
      </c>
      <c r="O58" s="50">
        <v>-700.35</v>
      </c>
      <c r="P58" s="50">
        <v>17.809999999999999</v>
      </c>
      <c r="Q58" s="50">
        <v>-682.55</v>
      </c>
      <c r="R58" s="50">
        <v>0</v>
      </c>
      <c r="S58" s="50">
        <v>6.65</v>
      </c>
      <c r="T58" s="50">
        <v>10.1</v>
      </c>
      <c r="U58" s="5"/>
    </row>
    <row r="59" spans="1:21" ht="42.75" x14ac:dyDescent="0.25">
      <c r="A59" s="41" t="s">
        <v>95</v>
      </c>
      <c r="B59" s="42" t="s">
        <v>96</v>
      </c>
      <c r="C59" s="51">
        <v>2550</v>
      </c>
      <c r="D59" s="51">
        <v>1055</v>
      </c>
      <c r="E59" s="51">
        <v>3605</v>
      </c>
      <c r="F59" s="51">
        <v>436.57</v>
      </c>
      <c r="G59" s="51">
        <v>1641.28</v>
      </c>
      <c r="H59" s="51">
        <v>2077.84</v>
      </c>
      <c r="I59" s="51">
        <v>310.19</v>
      </c>
      <c r="J59" s="51">
        <v>13486.2</v>
      </c>
      <c r="K59" s="51">
        <v>13796.39</v>
      </c>
      <c r="L59" s="51">
        <v>71.05</v>
      </c>
      <c r="M59" s="51">
        <v>821.69</v>
      </c>
      <c r="N59" s="51">
        <v>663.98</v>
      </c>
      <c r="O59" s="51">
        <v>-126.38</v>
      </c>
      <c r="P59" s="51">
        <v>11844.92</v>
      </c>
      <c r="Q59" s="51">
        <v>11718.55</v>
      </c>
      <c r="R59" s="51">
        <v>12.16</v>
      </c>
      <c r="S59" s="51">
        <v>1278.31</v>
      </c>
      <c r="T59" s="51">
        <v>382.7</v>
      </c>
      <c r="U59" s="5"/>
    </row>
    <row r="60" spans="1:21" ht="120" hidden="1" x14ac:dyDescent="0.25">
      <c r="A60" s="39" t="s">
        <v>97</v>
      </c>
      <c r="B60" s="40" t="s">
        <v>98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39" t="s">
        <v>99</v>
      </c>
      <c r="B61" s="40" t="s">
        <v>100</v>
      </c>
      <c r="C61" s="50">
        <v>1650</v>
      </c>
      <c r="D61" s="50">
        <v>1055</v>
      </c>
      <c r="E61" s="50">
        <v>2705</v>
      </c>
      <c r="F61" s="50">
        <v>307.47000000000003</v>
      </c>
      <c r="G61" s="50">
        <v>1641.28</v>
      </c>
      <c r="H61" s="50">
        <v>1948.75</v>
      </c>
      <c r="I61" s="50">
        <v>148.86000000000001</v>
      </c>
      <c r="J61" s="50">
        <v>13486.2</v>
      </c>
      <c r="K61" s="50">
        <v>13635.06</v>
      </c>
      <c r="L61" s="50">
        <v>48.41</v>
      </c>
      <c r="M61" s="50">
        <v>821.69</v>
      </c>
      <c r="N61" s="50">
        <v>699.68</v>
      </c>
      <c r="O61" s="50">
        <v>-158.61000000000001</v>
      </c>
      <c r="P61" s="50">
        <v>11844.92</v>
      </c>
      <c r="Q61" s="50">
        <v>11686.31</v>
      </c>
      <c r="R61" s="50">
        <v>9.02</v>
      </c>
      <c r="S61" s="50">
        <v>1278.31</v>
      </c>
      <c r="T61" s="50">
        <v>504.07</v>
      </c>
      <c r="U61" s="5"/>
    </row>
    <row r="62" spans="1:21" ht="120" hidden="1" x14ac:dyDescent="0.25">
      <c r="A62" s="39" t="s">
        <v>101</v>
      </c>
      <c r="B62" s="40" t="s">
        <v>102</v>
      </c>
      <c r="C62" s="50">
        <v>900</v>
      </c>
      <c r="D62" s="50">
        <v>0</v>
      </c>
      <c r="E62" s="50">
        <v>900</v>
      </c>
      <c r="F62" s="50">
        <v>129.09</v>
      </c>
      <c r="G62" s="50">
        <v>0</v>
      </c>
      <c r="H62" s="50">
        <v>129.09</v>
      </c>
      <c r="I62" s="50">
        <v>161.33000000000001</v>
      </c>
      <c r="J62" s="50">
        <v>0</v>
      </c>
      <c r="K62" s="50">
        <v>161.33000000000001</v>
      </c>
      <c r="L62" s="50">
        <v>124.97</v>
      </c>
      <c r="M62" s="50">
        <v>0</v>
      </c>
      <c r="N62" s="50">
        <v>124.97</v>
      </c>
      <c r="O62" s="50">
        <v>32.24</v>
      </c>
      <c r="P62" s="50">
        <v>0</v>
      </c>
      <c r="Q62" s="50">
        <v>32.24</v>
      </c>
      <c r="R62" s="50">
        <v>17.93</v>
      </c>
      <c r="S62" s="50">
        <v>0</v>
      </c>
      <c r="T62" s="50">
        <v>17.93</v>
      </c>
      <c r="U62" s="5"/>
    </row>
    <row r="63" spans="1:21" ht="28.5" x14ac:dyDescent="0.25">
      <c r="A63" s="41" t="s">
        <v>103</v>
      </c>
      <c r="B63" s="42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41" t="s">
        <v>105</v>
      </c>
      <c r="B64" s="42" t="s">
        <v>106</v>
      </c>
      <c r="C64" s="51">
        <v>1358.4</v>
      </c>
      <c r="D64" s="51">
        <v>0</v>
      </c>
      <c r="E64" s="51">
        <v>1358.4</v>
      </c>
      <c r="F64" s="51">
        <v>391.06</v>
      </c>
      <c r="G64" s="51">
        <v>0</v>
      </c>
      <c r="H64" s="51">
        <v>391.06</v>
      </c>
      <c r="I64" s="51">
        <v>154.76</v>
      </c>
      <c r="J64" s="51">
        <v>6.25</v>
      </c>
      <c r="K64" s="51">
        <v>161.01</v>
      </c>
      <c r="L64" s="51">
        <v>39.57</v>
      </c>
      <c r="M64" s="51">
        <v>0</v>
      </c>
      <c r="N64" s="51">
        <v>41.17</v>
      </c>
      <c r="O64" s="51">
        <v>-236.3</v>
      </c>
      <c r="P64" s="51">
        <v>6.25</v>
      </c>
      <c r="Q64" s="51">
        <v>-230.05</v>
      </c>
      <c r="R64" s="51">
        <v>11.39</v>
      </c>
      <c r="S64" s="51">
        <v>0</v>
      </c>
      <c r="T64" s="51">
        <v>11.85</v>
      </c>
      <c r="U64" s="5"/>
    </row>
    <row r="65" spans="1:21" ht="28.5" x14ac:dyDescent="0.25">
      <c r="A65" s="41" t="s">
        <v>107</v>
      </c>
      <c r="B65" s="42" t="s">
        <v>108</v>
      </c>
      <c r="C65" s="51">
        <v>0</v>
      </c>
      <c r="D65" s="51">
        <v>22.1</v>
      </c>
      <c r="E65" s="51">
        <v>22.1</v>
      </c>
      <c r="F65" s="51">
        <v>-42.81</v>
      </c>
      <c r="G65" s="51">
        <v>1129.95</v>
      </c>
      <c r="H65" s="51">
        <v>1087.1500000000001</v>
      </c>
      <c r="I65" s="51">
        <v>0</v>
      </c>
      <c r="J65" s="51">
        <v>-912.21</v>
      </c>
      <c r="K65" s="51">
        <v>-912.21</v>
      </c>
      <c r="L65" s="51">
        <v>0</v>
      </c>
      <c r="M65" s="51">
        <v>-80.73</v>
      </c>
      <c r="N65" s="51">
        <v>-83.91</v>
      </c>
      <c r="O65" s="51">
        <v>42.81</v>
      </c>
      <c r="P65" s="51">
        <v>-2042.16</v>
      </c>
      <c r="Q65" s="51">
        <v>-1999.36</v>
      </c>
      <c r="R65" s="51">
        <v>0</v>
      </c>
      <c r="S65" s="51">
        <v>-4127.6499999999996</v>
      </c>
      <c r="T65" s="51">
        <v>-4127.6499999999996</v>
      </c>
      <c r="U65" s="5"/>
    </row>
    <row r="66" spans="1:21" ht="19.5" x14ac:dyDescent="0.25">
      <c r="A66" s="43" t="s">
        <v>109</v>
      </c>
      <c r="B66" s="40" t="s">
        <v>110</v>
      </c>
      <c r="C66" s="50">
        <v>0</v>
      </c>
      <c r="D66" s="50">
        <v>0</v>
      </c>
      <c r="E66" s="50">
        <v>0</v>
      </c>
      <c r="F66" s="50">
        <v>-42.81</v>
      </c>
      <c r="G66" s="50">
        <v>1129.95</v>
      </c>
      <c r="H66" s="50">
        <v>1087.1500000000001</v>
      </c>
      <c r="I66" s="50">
        <v>0</v>
      </c>
      <c r="J66" s="50">
        <v>-912.21</v>
      </c>
      <c r="K66" s="50">
        <v>-912.21</v>
      </c>
      <c r="L66" s="50">
        <v>0</v>
      </c>
      <c r="M66" s="50">
        <v>-80.73</v>
      </c>
      <c r="N66" s="50">
        <v>-83.91</v>
      </c>
      <c r="O66" s="50">
        <v>42.81</v>
      </c>
      <c r="P66" s="50">
        <v>-2042.16</v>
      </c>
      <c r="Q66" s="50">
        <v>-1999.36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43" t="s">
        <v>111</v>
      </c>
      <c r="B67" s="40" t="s">
        <v>112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43" t="s">
        <v>113</v>
      </c>
      <c r="B68" s="40" t="s">
        <v>114</v>
      </c>
      <c r="C68" s="50">
        <v>0</v>
      </c>
      <c r="D68" s="50">
        <v>22.1</v>
      </c>
      <c r="E68" s="50">
        <v>22.1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B9:L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C13" sqref="C13:E14"/>
    </sheetView>
  </sheetViews>
  <sheetFormatPr defaultRowHeight="15" x14ac:dyDescent="0.25"/>
  <cols>
    <col min="1" max="1" width="39" style="1" customWidth="1"/>
    <col min="2" max="2" width="33.42578125" style="1" hidden="1" customWidth="1"/>
    <col min="3" max="11" width="14.85546875" style="1" customWidth="1"/>
    <col min="12" max="14" width="10.5703125" style="1" customWidth="1"/>
    <col min="15" max="15" width="14.28515625" style="1" customWidth="1"/>
    <col min="16" max="17" width="19.7109375" style="1" customWidth="1"/>
    <col min="18" max="20" width="9.425781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hidden="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1" customFormat="1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81" customFormat="1" ht="18.75" customHeigh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80"/>
    </row>
    <row r="6" spans="1:21" s="81" customFormat="1" ht="15" customHeight="1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81" customFormat="1" ht="15.75" customHeight="1" x14ac:dyDescent="0.3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80"/>
    </row>
    <row r="8" spans="1:21" s="81" customFormat="1" ht="1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81" customFormat="1" ht="15" customHeight="1" x14ac:dyDescent="0.3">
      <c r="A9" s="125" t="s">
        <v>122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80"/>
    </row>
    <row r="10" spans="1:2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</row>
    <row r="13" spans="1:21" s="88" customFormat="1" ht="15" customHeight="1" x14ac:dyDescent="0.3">
      <c r="A13" s="127" t="s">
        <v>4</v>
      </c>
      <c r="B13" s="127" t="s">
        <v>5</v>
      </c>
      <c r="C13" s="129" t="s">
        <v>6</v>
      </c>
      <c r="D13" s="130"/>
      <c r="E13" s="130"/>
      <c r="F13" s="129" t="s">
        <v>7</v>
      </c>
      <c r="G13" s="130"/>
      <c r="H13" s="130"/>
      <c r="I13" s="129" t="s">
        <v>8</v>
      </c>
      <c r="J13" s="130"/>
      <c r="K13" s="130"/>
      <c r="L13" s="129" t="s">
        <v>9</v>
      </c>
      <c r="M13" s="130"/>
      <c r="N13" s="130"/>
      <c r="O13" s="129" t="s">
        <v>10</v>
      </c>
      <c r="P13" s="130"/>
      <c r="Q13" s="130"/>
      <c r="R13" s="129" t="s">
        <v>11</v>
      </c>
      <c r="S13" s="130"/>
      <c r="T13" s="130"/>
      <c r="U13" s="87"/>
    </row>
    <row r="14" spans="1:21" s="88" customFormat="1" ht="15" customHeight="1" x14ac:dyDescent="0.3">
      <c r="A14" s="128"/>
      <c r="B14" s="12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87"/>
    </row>
    <row r="15" spans="1:21" ht="30.75" customHeight="1" x14ac:dyDescent="0.25">
      <c r="A15" s="128"/>
      <c r="B15" s="128"/>
      <c r="C15" s="127" t="s">
        <v>12</v>
      </c>
      <c r="D15" s="127" t="s">
        <v>13</v>
      </c>
      <c r="E15" s="127" t="s">
        <v>14</v>
      </c>
      <c r="F15" s="127" t="s">
        <v>12</v>
      </c>
      <c r="G15" s="127" t="s">
        <v>13</v>
      </c>
      <c r="H15" s="127" t="s">
        <v>14</v>
      </c>
      <c r="I15" s="127" t="s">
        <v>12</v>
      </c>
      <c r="J15" s="127" t="s">
        <v>13</v>
      </c>
      <c r="K15" s="127" t="s">
        <v>15</v>
      </c>
      <c r="L15" s="127" t="s">
        <v>12</v>
      </c>
      <c r="M15" s="127" t="s">
        <v>13</v>
      </c>
      <c r="N15" s="127" t="s">
        <v>14</v>
      </c>
      <c r="O15" s="127" t="s">
        <v>12</v>
      </c>
      <c r="P15" s="127" t="s">
        <v>13</v>
      </c>
      <c r="Q15" s="127" t="s">
        <v>14</v>
      </c>
      <c r="R15" s="127" t="s">
        <v>12</v>
      </c>
      <c r="S15" s="127" t="s">
        <v>13</v>
      </c>
      <c r="T15" s="127" t="s">
        <v>14</v>
      </c>
      <c r="U15" s="5"/>
    </row>
    <row r="16" spans="1:21" ht="15" hidden="1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5"/>
    </row>
    <row r="17" spans="1:21" ht="1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5"/>
    </row>
    <row r="18" spans="1:21" s="60" customFormat="1" ht="28.5" x14ac:dyDescent="0.25">
      <c r="A18" s="67" t="s">
        <v>17</v>
      </c>
      <c r="B18" s="69" t="s">
        <v>18</v>
      </c>
      <c r="C18" s="49">
        <v>86602.5</v>
      </c>
      <c r="D18" s="49">
        <v>6383.22</v>
      </c>
      <c r="E18" s="49">
        <v>92985.72</v>
      </c>
      <c r="F18" s="49">
        <v>14088.57</v>
      </c>
      <c r="G18" s="49">
        <v>497.61</v>
      </c>
      <c r="H18" s="49">
        <v>14586.17</v>
      </c>
      <c r="I18" s="49">
        <v>10879.69</v>
      </c>
      <c r="J18" s="49">
        <v>509.63</v>
      </c>
      <c r="K18" s="49">
        <v>11389.32</v>
      </c>
      <c r="L18" s="49">
        <v>77.22</v>
      </c>
      <c r="M18" s="49">
        <v>102.42</v>
      </c>
      <c r="N18" s="49">
        <v>78.08</v>
      </c>
      <c r="O18" s="49">
        <v>-3208.88</v>
      </c>
      <c r="P18" s="49">
        <v>12.02</v>
      </c>
      <c r="Q18" s="49">
        <v>-3196.85</v>
      </c>
      <c r="R18" s="49">
        <v>12.56</v>
      </c>
      <c r="S18" s="49">
        <v>7.98</v>
      </c>
      <c r="T18" s="49">
        <v>12.25</v>
      </c>
      <c r="U18" s="59"/>
    </row>
    <row r="19" spans="1:21" s="60" customFormat="1" ht="42.75" x14ac:dyDescent="0.25">
      <c r="A19" s="67" t="s">
        <v>19</v>
      </c>
      <c r="B19" s="69"/>
      <c r="C19" s="49">
        <v>86602.5</v>
      </c>
      <c r="D19" s="49">
        <v>6383.22</v>
      </c>
      <c r="E19" s="49">
        <v>92985.72</v>
      </c>
      <c r="F19" s="49">
        <v>14088.57</v>
      </c>
      <c r="G19" s="49">
        <v>497.61</v>
      </c>
      <c r="H19" s="49">
        <v>14586.17</v>
      </c>
      <c r="I19" s="49">
        <v>10881.15</v>
      </c>
      <c r="J19" s="49">
        <v>509.62</v>
      </c>
      <c r="K19" s="49">
        <v>11390.77</v>
      </c>
      <c r="L19" s="49">
        <v>77.23</v>
      </c>
      <c r="M19" s="49">
        <v>102.41</v>
      </c>
      <c r="N19" s="49">
        <v>78.09</v>
      </c>
      <c r="O19" s="49">
        <v>-3207.42</v>
      </c>
      <c r="P19" s="49">
        <v>12.01</v>
      </c>
      <c r="Q19" s="49">
        <v>-3195.4</v>
      </c>
      <c r="R19" s="49">
        <v>12.56</v>
      </c>
      <c r="S19" s="49">
        <v>7.98</v>
      </c>
      <c r="T19" s="49">
        <v>12.25</v>
      </c>
      <c r="U19" s="59"/>
    </row>
    <row r="20" spans="1:21" s="60" customFormat="1" ht="19.5" x14ac:dyDescent="0.25">
      <c r="A20" s="67" t="s">
        <v>20</v>
      </c>
      <c r="B20" s="69"/>
      <c r="C20" s="49">
        <v>81272.2</v>
      </c>
      <c r="D20" s="49">
        <v>6169.2</v>
      </c>
      <c r="E20" s="49">
        <v>87441.4</v>
      </c>
      <c r="F20" s="49">
        <v>13388.37</v>
      </c>
      <c r="G20" s="49">
        <v>496.6</v>
      </c>
      <c r="H20" s="49">
        <v>13884.98</v>
      </c>
      <c r="I20" s="49">
        <v>10657.07</v>
      </c>
      <c r="J20" s="49">
        <v>508.62</v>
      </c>
      <c r="K20" s="49">
        <v>11165.69</v>
      </c>
      <c r="L20" s="49">
        <v>79.599999999999994</v>
      </c>
      <c r="M20" s="49">
        <v>102.42</v>
      </c>
      <c r="N20" s="49">
        <v>80.42</v>
      </c>
      <c r="O20" s="49">
        <v>-2731.3</v>
      </c>
      <c r="P20" s="49">
        <v>12.02</v>
      </c>
      <c r="Q20" s="49">
        <v>-2719.29</v>
      </c>
      <c r="R20" s="49">
        <v>13.11</v>
      </c>
      <c r="S20" s="49">
        <v>8.24</v>
      </c>
      <c r="T20" s="49">
        <v>12.77</v>
      </c>
      <c r="U20" s="59"/>
    </row>
    <row r="21" spans="1:21" ht="30" x14ac:dyDescent="0.25">
      <c r="A21" s="39" t="s">
        <v>21</v>
      </c>
      <c r="B21" s="31" t="s">
        <v>22</v>
      </c>
      <c r="C21" s="50">
        <v>40289.300000000003</v>
      </c>
      <c r="D21" s="50">
        <v>1524.2</v>
      </c>
      <c r="E21" s="50">
        <v>41813.5</v>
      </c>
      <c r="F21" s="50">
        <v>5554.5</v>
      </c>
      <c r="G21" s="50">
        <v>209.6</v>
      </c>
      <c r="H21" s="50">
        <v>5764.1</v>
      </c>
      <c r="I21" s="50">
        <v>3586.09</v>
      </c>
      <c r="J21" s="50">
        <v>135.32</v>
      </c>
      <c r="K21" s="50">
        <v>3721.41</v>
      </c>
      <c r="L21" s="50">
        <v>64.56</v>
      </c>
      <c r="M21" s="50">
        <v>64.56</v>
      </c>
      <c r="N21" s="50">
        <v>64.56</v>
      </c>
      <c r="O21" s="50">
        <v>-1968.41</v>
      </c>
      <c r="P21" s="50">
        <v>-74.28</v>
      </c>
      <c r="Q21" s="50">
        <v>-2042.69</v>
      </c>
      <c r="R21" s="50">
        <v>8.9</v>
      </c>
      <c r="S21" s="50">
        <v>8.8800000000000008</v>
      </c>
      <c r="T21" s="50">
        <v>8.9</v>
      </c>
      <c r="U21" s="5"/>
    </row>
    <row r="22" spans="1:21" ht="30" x14ac:dyDescent="0.25">
      <c r="A22" s="39" t="s">
        <v>23</v>
      </c>
      <c r="B22" s="31" t="s">
        <v>24</v>
      </c>
      <c r="C22" s="50">
        <v>8605.2000000000007</v>
      </c>
      <c r="D22" s="50">
        <v>0</v>
      </c>
      <c r="E22" s="50">
        <v>8605.2000000000007</v>
      </c>
      <c r="F22" s="50">
        <v>769.75</v>
      </c>
      <c r="G22" s="50">
        <v>0</v>
      </c>
      <c r="H22" s="50">
        <v>769.75</v>
      </c>
      <c r="I22" s="50">
        <v>663.94</v>
      </c>
      <c r="J22" s="50">
        <v>0</v>
      </c>
      <c r="K22" s="50">
        <v>663.94</v>
      </c>
      <c r="L22" s="50">
        <v>86.25</v>
      </c>
      <c r="M22" s="50">
        <v>0</v>
      </c>
      <c r="N22" s="50">
        <v>86.25</v>
      </c>
      <c r="O22" s="50">
        <v>-105.81</v>
      </c>
      <c r="P22" s="50">
        <v>0</v>
      </c>
      <c r="Q22" s="50">
        <v>-105.81</v>
      </c>
      <c r="R22" s="50">
        <v>7.72</v>
      </c>
      <c r="S22" s="50">
        <v>0</v>
      </c>
      <c r="T22" s="50">
        <v>7.72</v>
      </c>
      <c r="U22" s="5"/>
    </row>
    <row r="23" spans="1:21" ht="28.5" x14ac:dyDescent="0.25">
      <c r="A23" s="41" t="s">
        <v>25</v>
      </c>
      <c r="B23" s="33" t="s">
        <v>26</v>
      </c>
      <c r="C23" s="51">
        <v>11615.7</v>
      </c>
      <c r="D23" s="51">
        <v>112.8</v>
      </c>
      <c r="E23" s="51">
        <v>11728.5</v>
      </c>
      <c r="F23" s="51">
        <v>1866.49</v>
      </c>
      <c r="G23" s="51">
        <v>6.41</v>
      </c>
      <c r="H23" s="51">
        <v>1872.91</v>
      </c>
      <c r="I23" s="51">
        <v>1569.47</v>
      </c>
      <c r="J23" s="51">
        <v>3.1</v>
      </c>
      <c r="K23" s="51">
        <v>1572.57</v>
      </c>
      <c r="L23" s="51">
        <v>84.09</v>
      </c>
      <c r="M23" s="51">
        <v>48.36</v>
      </c>
      <c r="N23" s="51">
        <v>83.96</v>
      </c>
      <c r="O23" s="51">
        <v>-297.02</v>
      </c>
      <c r="P23" s="51">
        <v>-3.31</v>
      </c>
      <c r="Q23" s="51">
        <v>-300.33999999999997</v>
      </c>
      <c r="R23" s="51">
        <v>13.51</v>
      </c>
      <c r="S23" s="51">
        <v>2.75</v>
      </c>
      <c r="T23" s="51">
        <v>13.41</v>
      </c>
      <c r="U23" s="5"/>
    </row>
    <row r="24" spans="1:21" ht="45" x14ac:dyDescent="0.25">
      <c r="A24" s="43" t="s">
        <v>27</v>
      </c>
      <c r="B24" s="31" t="s">
        <v>28</v>
      </c>
      <c r="C24" s="50">
        <v>10668</v>
      </c>
      <c r="D24" s="50">
        <v>0</v>
      </c>
      <c r="E24" s="50">
        <v>10668</v>
      </c>
      <c r="F24" s="50">
        <v>1308.5</v>
      </c>
      <c r="G24" s="50">
        <v>0</v>
      </c>
      <c r="H24" s="50">
        <v>1308.5</v>
      </c>
      <c r="I24" s="50">
        <v>1118</v>
      </c>
      <c r="J24" s="50">
        <v>0</v>
      </c>
      <c r="K24" s="50">
        <v>1118</v>
      </c>
      <c r="L24" s="50">
        <v>85.44</v>
      </c>
      <c r="M24" s="50">
        <v>0</v>
      </c>
      <c r="N24" s="50">
        <v>85.44</v>
      </c>
      <c r="O24" s="50">
        <v>-190.5</v>
      </c>
      <c r="P24" s="50">
        <v>0</v>
      </c>
      <c r="Q24" s="50">
        <v>-190.5</v>
      </c>
      <c r="R24" s="50">
        <v>10.48</v>
      </c>
      <c r="S24" s="50">
        <v>0</v>
      </c>
      <c r="T24" s="50">
        <v>10.48</v>
      </c>
      <c r="U24" s="5"/>
    </row>
    <row r="25" spans="1:21" ht="19.5" x14ac:dyDescent="0.25">
      <c r="A25" s="43" t="s">
        <v>29</v>
      </c>
      <c r="B25" s="31" t="s">
        <v>30</v>
      </c>
      <c r="C25" s="50">
        <v>0</v>
      </c>
      <c r="D25" s="50">
        <v>0</v>
      </c>
      <c r="E25" s="50">
        <v>0</v>
      </c>
      <c r="F25" s="50">
        <v>543.03</v>
      </c>
      <c r="G25" s="50">
        <v>0</v>
      </c>
      <c r="H25" s="50">
        <v>543.03</v>
      </c>
      <c r="I25" s="50">
        <v>419.8</v>
      </c>
      <c r="J25" s="50">
        <v>0</v>
      </c>
      <c r="K25" s="50">
        <v>419.8</v>
      </c>
      <c r="L25" s="50">
        <v>77.31</v>
      </c>
      <c r="M25" s="50">
        <v>0</v>
      </c>
      <c r="N25" s="50">
        <v>77.31</v>
      </c>
      <c r="O25" s="50">
        <v>-123.23</v>
      </c>
      <c r="P25" s="50">
        <v>0</v>
      </c>
      <c r="Q25" s="50">
        <v>-123.23</v>
      </c>
      <c r="R25" s="50">
        <v>0</v>
      </c>
      <c r="S25" s="50">
        <v>0</v>
      </c>
      <c r="T25" s="50">
        <v>0</v>
      </c>
      <c r="U25" s="5"/>
    </row>
    <row r="26" spans="1:21" ht="19.5" x14ac:dyDescent="0.25">
      <c r="A26" s="43" t="s">
        <v>31</v>
      </c>
      <c r="B26" s="31" t="s">
        <v>32</v>
      </c>
      <c r="C26" s="50">
        <v>447.7</v>
      </c>
      <c r="D26" s="50">
        <v>112.8</v>
      </c>
      <c r="E26" s="50">
        <v>560.5</v>
      </c>
      <c r="F26" s="50">
        <v>14.96</v>
      </c>
      <c r="G26" s="50">
        <v>6.41</v>
      </c>
      <c r="H26" s="50">
        <v>21.37</v>
      </c>
      <c r="I26" s="50">
        <v>7.22</v>
      </c>
      <c r="J26" s="50">
        <v>3.1</v>
      </c>
      <c r="K26" s="50">
        <v>10.32</v>
      </c>
      <c r="L26" s="50">
        <v>48.26</v>
      </c>
      <c r="M26" s="50">
        <v>48.36</v>
      </c>
      <c r="N26" s="50">
        <v>48.29</v>
      </c>
      <c r="O26" s="50">
        <v>-7.74</v>
      </c>
      <c r="P26" s="50">
        <v>-3.31</v>
      </c>
      <c r="Q26" s="50">
        <v>-11.05</v>
      </c>
      <c r="R26" s="50">
        <v>1.61</v>
      </c>
      <c r="S26" s="50">
        <v>2.75</v>
      </c>
      <c r="T26" s="50">
        <v>1.84</v>
      </c>
      <c r="U26" s="5"/>
    </row>
    <row r="27" spans="1:21" ht="45" x14ac:dyDescent="0.25">
      <c r="A27" s="43" t="s">
        <v>33</v>
      </c>
      <c r="B27" s="31" t="s">
        <v>34</v>
      </c>
      <c r="C27" s="50">
        <v>500</v>
      </c>
      <c r="D27" s="50">
        <v>0</v>
      </c>
      <c r="E27" s="50">
        <v>500</v>
      </c>
      <c r="F27" s="50">
        <v>0</v>
      </c>
      <c r="G27" s="50">
        <v>0</v>
      </c>
      <c r="H27" s="50">
        <v>0</v>
      </c>
      <c r="I27" s="50">
        <v>24.45</v>
      </c>
      <c r="J27" s="50">
        <v>0</v>
      </c>
      <c r="K27" s="50">
        <v>24.45</v>
      </c>
      <c r="L27" s="50">
        <v>0</v>
      </c>
      <c r="M27" s="50">
        <v>0</v>
      </c>
      <c r="N27" s="50">
        <v>0</v>
      </c>
      <c r="O27" s="50">
        <v>24.45</v>
      </c>
      <c r="P27" s="50">
        <v>0</v>
      </c>
      <c r="Q27" s="50">
        <v>24.45</v>
      </c>
      <c r="R27" s="50">
        <v>4.8899999999999997</v>
      </c>
      <c r="S27" s="50">
        <v>0</v>
      </c>
      <c r="T27" s="50">
        <v>4.8899999999999997</v>
      </c>
      <c r="U27" s="5"/>
    </row>
    <row r="28" spans="1:21" ht="19.5" x14ac:dyDescent="0.25">
      <c r="A28" s="41" t="s">
        <v>35</v>
      </c>
      <c r="B28" s="33" t="s">
        <v>36</v>
      </c>
      <c r="C28" s="51">
        <v>5732.6</v>
      </c>
      <c r="D28" s="51">
        <v>4524.6000000000004</v>
      </c>
      <c r="E28" s="51">
        <v>10257.200000000001</v>
      </c>
      <c r="F28" s="51">
        <v>1070.3499999999999</v>
      </c>
      <c r="G28" s="51">
        <v>279.94</v>
      </c>
      <c r="H28" s="51">
        <v>1350.29</v>
      </c>
      <c r="I28" s="51">
        <v>681.15</v>
      </c>
      <c r="J28" s="51">
        <v>370.2</v>
      </c>
      <c r="K28" s="51">
        <v>1051.3499999999999</v>
      </c>
      <c r="L28" s="51">
        <v>63.64</v>
      </c>
      <c r="M28" s="51">
        <v>132.24</v>
      </c>
      <c r="N28" s="51">
        <v>77.86</v>
      </c>
      <c r="O28" s="51">
        <v>-389.2</v>
      </c>
      <c r="P28" s="51">
        <v>90.26</v>
      </c>
      <c r="Q28" s="51">
        <v>-298.94</v>
      </c>
      <c r="R28" s="51">
        <v>11.88</v>
      </c>
      <c r="S28" s="51">
        <v>8.18</v>
      </c>
      <c r="T28" s="51">
        <v>10.25</v>
      </c>
      <c r="U28" s="5"/>
    </row>
    <row r="29" spans="1:21" ht="19.5" x14ac:dyDescent="0.25">
      <c r="A29" s="43" t="s">
        <v>37</v>
      </c>
      <c r="B29" s="31" t="s">
        <v>38</v>
      </c>
      <c r="C29" s="50">
        <v>0</v>
      </c>
      <c r="D29" s="50">
        <v>917.6</v>
      </c>
      <c r="E29" s="50">
        <v>917.6</v>
      </c>
      <c r="F29" s="50">
        <v>0</v>
      </c>
      <c r="G29" s="50">
        <v>-31.3</v>
      </c>
      <c r="H29" s="50">
        <v>-31.3</v>
      </c>
      <c r="I29" s="50">
        <v>0</v>
      </c>
      <c r="J29" s="50">
        <v>37.71</v>
      </c>
      <c r="K29" s="50">
        <v>37.71</v>
      </c>
      <c r="L29" s="50">
        <v>0</v>
      </c>
      <c r="M29" s="50">
        <v>-120.48</v>
      </c>
      <c r="N29" s="50">
        <v>-120.48</v>
      </c>
      <c r="O29" s="50">
        <v>0</v>
      </c>
      <c r="P29" s="50">
        <v>69.010000000000005</v>
      </c>
      <c r="Q29" s="50">
        <v>69.010000000000005</v>
      </c>
      <c r="R29" s="50">
        <v>0</v>
      </c>
      <c r="S29" s="50">
        <v>4.1100000000000003</v>
      </c>
      <c r="T29" s="50">
        <v>4.1100000000000003</v>
      </c>
      <c r="U29" s="5"/>
    </row>
    <row r="30" spans="1:21" ht="19.5" x14ac:dyDescent="0.25">
      <c r="A30" s="43" t="s">
        <v>39</v>
      </c>
      <c r="B30" s="31" t="s">
        <v>40</v>
      </c>
      <c r="C30" s="50">
        <v>5732.6</v>
      </c>
      <c r="D30" s="50">
        <v>0</v>
      </c>
      <c r="E30" s="50">
        <v>5732.6</v>
      </c>
      <c r="F30" s="50">
        <v>1070.3499999999999</v>
      </c>
      <c r="G30" s="50">
        <v>0</v>
      </c>
      <c r="H30" s="50">
        <v>1070.3499999999999</v>
      </c>
      <c r="I30" s="50">
        <v>681.15</v>
      </c>
      <c r="J30" s="50">
        <v>0</v>
      </c>
      <c r="K30" s="50">
        <v>681.15</v>
      </c>
      <c r="L30" s="50">
        <v>63.64</v>
      </c>
      <c r="M30" s="50">
        <v>0</v>
      </c>
      <c r="N30" s="50">
        <v>63.64</v>
      </c>
      <c r="O30" s="50">
        <v>-389.2</v>
      </c>
      <c r="P30" s="50">
        <v>0</v>
      </c>
      <c r="Q30" s="50">
        <v>-389.2</v>
      </c>
      <c r="R30" s="50">
        <v>11.88</v>
      </c>
      <c r="S30" s="50">
        <v>0</v>
      </c>
      <c r="T30" s="50">
        <v>11.88</v>
      </c>
      <c r="U30" s="5"/>
    </row>
    <row r="31" spans="1:21" ht="19.5" x14ac:dyDescent="0.25">
      <c r="A31" s="43" t="s">
        <v>41</v>
      </c>
      <c r="B31" s="31" t="s">
        <v>42</v>
      </c>
      <c r="C31" s="50">
        <v>0</v>
      </c>
      <c r="D31" s="50">
        <v>3607</v>
      </c>
      <c r="E31" s="50">
        <v>3607</v>
      </c>
      <c r="F31" s="50">
        <v>0</v>
      </c>
      <c r="G31" s="50">
        <v>311.25</v>
      </c>
      <c r="H31" s="50">
        <v>311.25</v>
      </c>
      <c r="I31" s="50">
        <v>0</v>
      </c>
      <c r="J31" s="50">
        <v>332.49</v>
      </c>
      <c r="K31" s="50">
        <v>332.49</v>
      </c>
      <c r="L31" s="50">
        <v>0</v>
      </c>
      <c r="M31" s="50">
        <v>106.82</v>
      </c>
      <c r="N31" s="50">
        <v>106.82</v>
      </c>
      <c r="O31" s="50">
        <v>0</v>
      </c>
      <c r="P31" s="50">
        <v>21.24</v>
      </c>
      <c r="Q31" s="50">
        <v>21.24</v>
      </c>
      <c r="R31" s="50">
        <v>0</v>
      </c>
      <c r="S31" s="50">
        <v>9.2200000000000006</v>
      </c>
      <c r="T31" s="50">
        <v>9.2200000000000006</v>
      </c>
      <c r="U31" s="5"/>
    </row>
    <row r="32" spans="1:21" ht="19.5" x14ac:dyDescent="0.25">
      <c r="A32" s="43" t="s">
        <v>43</v>
      </c>
      <c r="B32" s="31" t="s">
        <v>44</v>
      </c>
      <c r="C32" s="50">
        <v>0</v>
      </c>
      <c r="D32" s="50">
        <v>1539</v>
      </c>
      <c r="E32" s="50">
        <v>1539</v>
      </c>
      <c r="F32" s="50">
        <v>0</v>
      </c>
      <c r="G32" s="50">
        <v>229.2</v>
      </c>
      <c r="H32" s="50">
        <v>229.2</v>
      </c>
      <c r="I32" s="50">
        <v>0</v>
      </c>
      <c r="J32" s="50">
        <v>196.69</v>
      </c>
      <c r="K32" s="50">
        <v>196.69</v>
      </c>
      <c r="L32" s="50">
        <v>0</v>
      </c>
      <c r="M32" s="50">
        <v>85.82</v>
      </c>
      <c r="N32" s="50">
        <v>85.82</v>
      </c>
      <c r="O32" s="50">
        <v>0</v>
      </c>
      <c r="P32" s="50">
        <v>-32.51</v>
      </c>
      <c r="Q32" s="50">
        <v>-32.51</v>
      </c>
      <c r="R32" s="50">
        <v>0</v>
      </c>
      <c r="S32" s="50">
        <v>12.78</v>
      </c>
      <c r="T32" s="50">
        <v>12.78</v>
      </c>
      <c r="U32" s="5"/>
    </row>
    <row r="33" spans="1:21" ht="19.5" x14ac:dyDescent="0.25">
      <c r="A33" s="43" t="s">
        <v>45</v>
      </c>
      <c r="B33" s="31" t="s">
        <v>46</v>
      </c>
      <c r="C33" s="50">
        <v>0</v>
      </c>
      <c r="D33" s="50">
        <v>2068</v>
      </c>
      <c r="E33" s="50">
        <v>2068</v>
      </c>
      <c r="F33" s="50">
        <v>0</v>
      </c>
      <c r="G33" s="50">
        <v>82.05</v>
      </c>
      <c r="H33" s="50">
        <v>82.05</v>
      </c>
      <c r="I33" s="50">
        <v>0</v>
      </c>
      <c r="J33" s="50">
        <v>135.81</v>
      </c>
      <c r="K33" s="50">
        <v>135.81</v>
      </c>
      <c r="L33" s="50">
        <v>0</v>
      </c>
      <c r="M33" s="50">
        <v>165.52</v>
      </c>
      <c r="N33" s="50">
        <v>165.52</v>
      </c>
      <c r="O33" s="50">
        <v>0</v>
      </c>
      <c r="P33" s="50">
        <v>53.76</v>
      </c>
      <c r="Q33" s="50">
        <v>53.76</v>
      </c>
      <c r="R33" s="50">
        <v>0</v>
      </c>
      <c r="S33" s="50">
        <v>6.57</v>
      </c>
      <c r="T33" s="50">
        <v>6.57</v>
      </c>
      <c r="U33" s="5"/>
    </row>
    <row r="34" spans="1:21" ht="57" x14ac:dyDescent="0.25">
      <c r="A34" s="41" t="s">
        <v>47</v>
      </c>
      <c r="B34" s="33" t="s">
        <v>48</v>
      </c>
      <c r="C34" s="51">
        <v>14220</v>
      </c>
      <c r="D34" s="51">
        <v>0</v>
      </c>
      <c r="E34" s="51">
        <v>14220</v>
      </c>
      <c r="F34" s="51">
        <v>3985.01</v>
      </c>
      <c r="G34" s="51">
        <v>0</v>
      </c>
      <c r="H34" s="51">
        <v>3985.01</v>
      </c>
      <c r="I34" s="51">
        <v>4070.75</v>
      </c>
      <c r="J34" s="51">
        <v>0</v>
      </c>
      <c r="K34" s="51">
        <v>4070.75</v>
      </c>
      <c r="L34" s="51">
        <v>102.15</v>
      </c>
      <c r="M34" s="51">
        <v>0</v>
      </c>
      <c r="N34" s="51">
        <v>102.15</v>
      </c>
      <c r="O34" s="51">
        <v>85.74</v>
      </c>
      <c r="P34" s="51">
        <v>0</v>
      </c>
      <c r="Q34" s="51">
        <v>85.74</v>
      </c>
      <c r="R34" s="51">
        <v>28.63</v>
      </c>
      <c r="S34" s="51">
        <v>0</v>
      </c>
      <c r="T34" s="51">
        <v>28.63</v>
      </c>
      <c r="U34" s="5"/>
    </row>
    <row r="35" spans="1:21" ht="30" x14ac:dyDescent="0.25">
      <c r="A35" s="43" t="s">
        <v>49</v>
      </c>
      <c r="B35" s="31" t="s">
        <v>50</v>
      </c>
      <c r="C35" s="50">
        <v>14220</v>
      </c>
      <c r="D35" s="50">
        <v>0</v>
      </c>
      <c r="E35" s="50">
        <v>14220</v>
      </c>
      <c r="F35" s="50">
        <v>3985.01</v>
      </c>
      <c r="G35" s="50">
        <v>0</v>
      </c>
      <c r="H35" s="50">
        <v>3985.01</v>
      </c>
      <c r="I35" s="50">
        <v>4070.75</v>
      </c>
      <c r="J35" s="50">
        <v>0</v>
      </c>
      <c r="K35" s="50">
        <v>4070.75</v>
      </c>
      <c r="L35" s="50">
        <v>102.15</v>
      </c>
      <c r="M35" s="50">
        <v>0</v>
      </c>
      <c r="N35" s="50">
        <v>102.15</v>
      </c>
      <c r="O35" s="50">
        <v>85.74</v>
      </c>
      <c r="P35" s="50">
        <v>0</v>
      </c>
      <c r="Q35" s="50">
        <v>85.74</v>
      </c>
      <c r="R35" s="50">
        <v>28.63</v>
      </c>
      <c r="S35" s="50">
        <v>0</v>
      </c>
      <c r="T35" s="50">
        <v>28.63</v>
      </c>
      <c r="U35" s="5"/>
    </row>
    <row r="36" spans="1:21" ht="45" x14ac:dyDescent="0.25">
      <c r="A36" s="43" t="s">
        <v>51</v>
      </c>
      <c r="B36" s="31" t="s">
        <v>52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"/>
    </row>
    <row r="37" spans="1:21" ht="30" x14ac:dyDescent="0.25">
      <c r="A37" s="43" t="s">
        <v>53</v>
      </c>
      <c r="B37" s="31" t="s">
        <v>54</v>
      </c>
      <c r="C37" s="50">
        <v>14220</v>
      </c>
      <c r="D37" s="50">
        <v>0</v>
      </c>
      <c r="E37" s="50">
        <v>14220</v>
      </c>
      <c r="F37" s="50">
        <v>3985.01</v>
      </c>
      <c r="G37" s="50">
        <v>0</v>
      </c>
      <c r="H37" s="50">
        <v>3985.01</v>
      </c>
      <c r="I37" s="50">
        <v>4070.75</v>
      </c>
      <c r="J37" s="50">
        <v>0</v>
      </c>
      <c r="K37" s="50">
        <v>4070.75</v>
      </c>
      <c r="L37" s="50">
        <v>102.15</v>
      </c>
      <c r="M37" s="50">
        <v>0</v>
      </c>
      <c r="N37" s="50">
        <v>102.15</v>
      </c>
      <c r="O37" s="50">
        <v>85.74</v>
      </c>
      <c r="P37" s="50">
        <v>0</v>
      </c>
      <c r="Q37" s="50">
        <v>85.74</v>
      </c>
      <c r="R37" s="50">
        <v>28.63</v>
      </c>
      <c r="S37" s="50">
        <v>0</v>
      </c>
      <c r="T37" s="50">
        <v>28.63</v>
      </c>
      <c r="U37" s="5"/>
    </row>
    <row r="38" spans="1:21" ht="60" x14ac:dyDescent="0.25">
      <c r="A38" s="43" t="s">
        <v>55</v>
      </c>
      <c r="B38" s="31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"/>
    </row>
    <row r="39" spans="1:21" ht="28.5" x14ac:dyDescent="0.25">
      <c r="A39" s="41" t="s">
        <v>57</v>
      </c>
      <c r="B39" s="33" t="s">
        <v>58</v>
      </c>
      <c r="C39" s="51">
        <v>809.4</v>
      </c>
      <c r="D39" s="51">
        <v>7.6</v>
      </c>
      <c r="E39" s="51">
        <v>817</v>
      </c>
      <c r="F39" s="51">
        <v>142.27000000000001</v>
      </c>
      <c r="G39" s="51">
        <v>0.65</v>
      </c>
      <c r="H39" s="51">
        <v>142.91999999999999</v>
      </c>
      <c r="I39" s="51">
        <v>85.67</v>
      </c>
      <c r="J39" s="51">
        <v>0</v>
      </c>
      <c r="K39" s="51">
        <v>85.67</v>
      </c>
      <c r="L39" s="51">
        <v>60.22</v>
      </c>
      <c r="M39" s="51">
        <v>0</v>
      </c>
      <c r="N39" s="51">
        <v>59.94</v>
      </c>
      <c r="O39" s="51">
        <v>-56.6</v>
      </c>
      <c r="P39" s="51">
        <v>-0.65</v>
      </c>
      <c r="Q39" s="51">
        <v>-57.25</v>
      </c>
      <c r="R39" s="51">
        <v>10.58</v>
      </c>
      <c r="S39" s="51">
        <v>0</v>
      </c>
      <c r="T39" s="51">
        <v>10.49</v>
      </c>
      <c r="U39" s="5"/>
    </row>
    <row r="40" spans="1:21" ht="45" hidden="1" x14ac:dyDescent="0.25">
      <c r="A40" s="43" t="s">
        <v>59</v>
      </c>
      <c r="B40" s="31" t="s">
        <v>60</v>
      </c>
      <c r="C40" s="50">
        <v>809.4</v>
      </c>
      <c r="D40" s="50">
        <v>0</v>
      </c>
      <c r="E40" s="50">
        <v>809.4</v>
      </c>
      <c r="F40" s="50">
        <v>142.27000000000001</v>
      </c>
      <c r="G40" s="50">
        <v>0</v>
      </c>
      <c r="H40" s="50">
        <v>142.27000000000001</v>
      </c>
      <c r="I40" s="50">
        <v>85.67</v>
      </c>
      <c r="J40" s="50">
        <v>0</v>
      </c>
      <c r="K40" s="50">
        <v>85.67</v>
      </c>
      <c r="L40" s="50">
        <v>60.22</v>
      </c>
      <c r="M40" s="50">
        <v>0</v>
      </c>
      <c r="N40" s="50">
        <v>60.22</v>
      </c>
      <c r="O40" s="50">
        <v>-56.6</v>
      </c>
      <c r="P40" s="50">
        <v>0</v>
      </c>
      <c r="Q40" s="50">
        <v>-56.6</v>
      </c>
      <c r="R40" s="50">
        <v>10.58</v>
      </c>
      <c r="S40" s="50">
        <v>0</v>
      </c>
      <c r="T40" s="50">
        <v>10.58</v>
      </c>
      <c r="U40" s="5"/>
    </row>
    <row r="41" spans="1:21" ht="60" hidden="1" x14ac:dyDescent="0.25">
      <c r="A41" s="43" t="s">
        <v>61</v>
      </c>
      <c r="B41" s="31" t="s">
        <v>62</v>
      </c>
      <c r="C41" s="50">
        <v>0</v>
      </c>
      <c r="D41" s="50">
        <v>7.6</v>
      </c>
      <c r="E41" s="50">
        <v>7.6</v>
      </c>
      <c r="F41" s="50">
        <v>0</v>
      </c>
      <c r="G41" s="50">
        <v>0.65</v>
      </c>
      <c r="H41" s="50">
        <v>0.65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-0.65</v>
      </c>
      <c r="Q41" s="50">
        <v>-0.65</v>
      </c>
      <c r="R41" s="50">
        <v>0</v>
      </c>
      <c r="S41" s="50">
        <v>0</v>
      </c>
      <c r="T41" s="50">
        <v>0</v>
      </c>
      <c r="U41" s="5"/>
    </row>
    <row r="42" spans="1:21" ht="60" hidden="1" x14ac:dyDescent="0.25">
      <c r="A42" s="43" t="s">
        <v>63</v>
      </c>
      <c r="B42" s="31" t="s">
        <v>64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"/>
    </row>
    <row r="43" spans="1:21" ht="60" x14ac:dyDescent="0.25">
      <c r="A43" s="39" t="s">
        <v>65</v>
      </c>
      <c r="B43" s="31" t="s">
        <v>66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"/>
    </row>
    <row r="44" spans="1:21" s="60" customFormat="1" ht="19.5" x14ac:dyDescent="0.25">
      <c r="A44" s="67" t="s">
        <v>67</v>
      </c>
      <c r="B44" s="69"/>
      <c r="C44" s="49">
        <v>5330.3</v>
      </c>
      <c r="D44" s="49">
        <v>214.02</v>
      </c>
      <c r="E44" s="49">
        <v>5544.32</v>
      </c>
      <c r="F44" s="49">
        <v>700.2</v>
      </c>
      <c r="G44" s="49">
        <v>1</v>
      </c>
      <c r="H44" s="49">
        <v>701.2</v>
      </c>
      <c r="I44" s="49">
        <v>222.61</v>
      </c>
      <c r="J44" s="49">
        <v>1.01</v>
      </c>
      <c r="K44" s="49">
        <v>223.62</v>
      </c>
      <c r="L44" s="49">
        <v>31.79</v>
      </c>
      <c r="M44" s="49">
        <v>101</v>
      </c>
      <c r="N44" s="49">
        <v>31.89</v>
      </c>
      <c r="O44" s="49">
        <v>-477.59</v>
      </c>
      <c r="P44" s="49">
        <v>0.01</v>
      </c>
      <c r="Q44" s="49">
        <v>-477.58</v>
      </c>
      <c r="R44" s="49">
        <v>4.18</v>
      </c>
      <c r="S44" s="49">
        <v>0.47</v>
      </c>
      <c r="T44" s="49">
        <v>4.03</v>
      </c>
      <c r="U44" s="59"/>
    </row>
    <row r="45" spans="1:21" s="60" customFormat="1" ht="28.5" x14ac:dyDescent="0.25">
      <c r="A45" s="67" t="s">
        <v>68</v>
      </c>
      <c r="B45" s="69"/>
      <c r="C45" s="49">
        <v>5330.3</v>
      </c>
      <c r="D45" s="49">
        <v>214.02</v>
      </c>
      <c r="E45" s="49">
        <v>5544.32</v>
      </c>
      <c r="F45" s="49">
        <v>700.2</v>
      </c>
      <c r="G45" s="49">
        <v>1</v>
      </c>
      <c r="H45" s="49">
        <v>701.2</v>
      </c>
      <c r="I45" s="49">
        <v>224.07</v>
      </c>
      <c r="J45" s="49">
        <v>1</v>
      </c>
      <c r="K45" s="49">
        <v>225.07</v>
      </c>
      <c r="L45" s="49">
        <v>32</v>
      </c>
      <c r="M45" s="49">
        <v>100</v>
      </c>
      <c r="N45" s="49">
        <v>32.1</v>
      </c>
      <c r="O45" s="49">
        <v>-476.13</v>
      </c>
      <c r="P45" s="49">
        <v>0</v>
      </c>
      <c r="Q45" s="49">
        <v>-476.13</v>
      </c>
      <c r="R45" s="49">
        <v>4.2</v>
      </c>
      <c r="S45" s="49">
        <v>0.47</v>
      </c>
      <c r="T45" s="49">
        <v>4.0599999999999996</v>
      </c>
      <c r="U45" s="59"/>
    </row>
    <row r="46" spans="1:21" ht="71.25" x14ac:dyDescent="0.25">
      <c r="A46" s="41" t="s">
        <v>69</v>
      </c>
      <c r="B46" s="33" t="s">
        <v>70</v>
      </c>
      <c r="C46" s="51">
        <v>2910.3</v>
      </c>
      <c r="D46" s="51">
        <v>13.8</v>
      </c>
      <c r="E46" s="51">
        <v>2924.1</v>
      </c>
      <c r="F46" s="51">
        <v>33.47</v>
      </c>
      <c r="G46" s="51">
        <v>1</v>
      </c>
      <c r="H46" s="51">
        <v>34.47</v>
      </c>
      <c r="I46" s="51">
        <v>83.94</v>
      </c>
      <c r="J46" s="51">
        <v>1</v>
      </c>
      <c r="K46" s="51">
        <v>84.94</v>
      </c>
      <c r="L46" s="51">
        <v>250.79</v>
      </c>
      <c r="M46" s="51">
        <v>100</v>
      </c>
      <c r="N46" s="51">
        <v>246.42</v>
      </c>
      <c r="O46" s="51">
        <v>50.47</v>
      </c>
      <c r="P46" s="51">
        <v>0</v>
      </c>
      <c r="Q46" s="51">
        <v>50.47</v>
      </c>
      <c r="R46" s="51">
        <v>2.88</v>
      </c>
      <c r="S46" s="51">
        <v>7.25</v>
      </c>
      <c r="T46" s="51">
        <v>2.9</v>
      </c>
      <c r="U46" s="5"/>
    </row>
    <row r="47" spans="1:21" ht="105" hidden="1" x14ac:dyDescent="0.25">
      <c r="A47" s="39" t="s">
        <v>71</v>
      </c>
      <c r="B47" s="31" t="s">
        <v>72</v>
      </c>
      <c r="C47" s="50">
        <v>1750</v>
      </c>
      <c r="D47" s="50">
        <v>0</v>
      </c>
      <c r="E47" s="50">
        <v>1750</v>
      </c>
      <c r="F47" s="50">
        <v>32.47</v>
      </c>
      <c r="G47" s="50">
        <v>0</v>
      </c>
      <c r="H47" s="50">
        <v>32.47</v>
      </c>
      <c r="I47" s="50">
        <v>74.48</v>
      </c>
      <c r="J47" s="50">
        <v>0</v>
      </c>
      <c r="K47" s="50">
        <v>74.48</v>
      </c>
      <c r="L47" s="50">
        <v>229.38</v>
      </c>
      <c r="M47" s="50">
        <v>0</v>
      </c>
      <c r="N47" s="50">
        <v>229.38</v>
      </c>
      <c r="O47" s="50">
        <v>42.01</v>
      </c>
      <c r="P47" s="50">
        <v>0</v>
      </c>
      <c r="Q47" s="50">
        <v>42.01</v>
      </c>
      <c r="R47" s="50">
        <v>4.26</v>
      </c>
      <c r="S47" s="50">
        <v>0</v>
      </c>
      <c r="T47" s="50">
        <v>4.26</v>
      </c>
      <c r="U47" s="5"/>
    </row>
    <row r="48" spans="1:21" ht="120" hidden="1" x14ac:dyDescent="0.25">
      <c r="A48" s="39" t="s">
        <v>73</v>
      </c>
      <c r="B48" s="31" t="s">
        <v>74</v>
      </c>
      <c r="C48" s="50">
        <v>0</v>
      </c>
      <c r="D48" s="50">
        <v>13.8</v>
      </c>
      <c r="E48" s="50">
        <v>13.8</v>
      </c>
      <c r="F48" s="50">
        <v>0</v>
      </c>
      <c r="G48" s="50">
        <v>0</v>
      </c>
      <c r="H48" s="50">
        <v>0</v>
      </c>
      <c r="I48" s="50">
        <v>7.46</v>
      </c>
      <c r="J48" s="50">
        <v>0</v>
      </c>
      <c r="K48" s="50">
        <v>7.46</v>
      </c>
      <c r="L48" s="50">
        <v>0</v>
      </c>
      <c r="M48" s="50">
        <v>0</v>
      </c>
      <c r="N48" s="50">
        <v>0</v>
      </c>
      <c r="O48" s="50">
        <v>7.46</v>
      </c>
      <c r="P48" s="50">
        <v>0</v>
      </c>
      <c r="Q48" s="50">
        <v>7.46</v>
      </c>
      <c r="R48" s="50">
        <v>0</v>
      </c>
      <c r="S48" s="50">
        <v>0</v>
      </c>
      <c r="T48" s="50">
        <v>54.06</v>
      </c>
      <c r="U48" s="5"/>
    </row>
    <row r="49" spans="1:21" ht="150" hidden="1" x14ac:dyDescent="0.25">
      <c r="A49" s="39" t="s">
        <v>75</v>
      </c>
      <c r="B49" s="31" t="s">
        <v>76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"/>
    </row>
    <row r="50" spans="1:21" ht="120" hidden="1" x14ac:dyDescent="0.25">
      <c r="A50" s="39" t="s">
        <v>77</v>
      </c>
      <c r="B50" s="31" t="s">
        <v>78</v>
      </c>
      <c r="C50" s="50">
        <v>1160.3</v>
      </c>
      <c r="D50" s="50">
        <v>0</v>
      </c>
      <c r="E50" s="50">
        <v>1160.3</v>
      </c>
      <c r="F50" s="50">
        <v>1</v>
      </c>
      <c r="G50" s="50">
        <v>1</v>
      </c>
      <c r="H50" s="50">
        <v>2</v>
      </c>
      <c r="I50" s="50">
        <v>2</v>
      </c>
      <c r="J50" s="50">
        <v>1</v>
      </c>
      <c r="K50" s="50">
        <v>3</v>
      </c>
      <c r="L50" s="50">
        <v>200</v>
      </c>
      <c r="M50" s="50">
        <v>100</v>
      </c>
      <c r="N50" s="50">
        <v>150</v>
      </c>
      <c r="O50" s="50">
        <v>1</v>
      </c>
      <c r="P50" s="50">
        <v>0</v>
      </c>
      <c r="Q50" s="50">
        <v>1</v>
      </c>
      <c r="R50" s="50">
        <v>0.17</v>
      </c>
      <c r="S50" s="50">
        <v>0</v>
      </c>
      <c r="T50" s="50">
        <v>0.26</v>
      </c>
      <c r="U50" s="5"/>
    </row>
    <row r="51" spans="1:21" ht="60" hidden="1" x14ac:dyDescent="0.25">
      <c r="A51" s="39" t="s">
        <v>79</v>
      </c>
      <c r="B51" s="31" t="s">
        <v>80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"/>
    </row>
    <row r="52" spans="1:21" ht="30" hidden="1" x14ac:dyDescent="0.25">
      <c r="A52" s="39" t="s">
        <v>81</v>
      </c>
      <c r="B52" s="31" t="s">
        <v>82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"/>
    </row>
    <row r="53" spans="1:21" ht="150" hidden="1" x14ac:dyDescent="0.25">
      <c r="A53" s="39" t="s">
        <v>83</v>
      </c>
      <c r="B53" s="31" t="s">
        <v>84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"/>
    </row>
    <row r="54" spans="1:21" ht="135" hidden="1" x14ac:dyDescent="0.25">
      <c r="A54" s="39" t="s">
        <v>85</v>
      </c>
      <c r="B54" s="31" t="s">
        <v>86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"/>
    </row>
    <row r="55" spans="1:21" ht="28.5" x14ac:dyDescent="0.25">
      <c r="A55" s="41" t="s">
        <v>87</v>
      </c>
      <c r="B55" s="33" t="s">
        <v>88</v>
      </c>
      <c r="C55" s="51">
        <v>120</v>
      </c>
      <c r="D55" s="51">
        <v>0</v>
      </c>
      <c r="E55" s="51">
        <v>120</v>
      </c>
      <c r="F55" s="51">
        <v>10.02</v>
      </c>
      <c r="G55" s="51">
        <v>0</v>
      </c>
      <c r="H55" s="51">
        <v>10.02</v>
      </c>
      <c r="I55" s="51">
        <v>79.91</v>
      </c>
      <c r="J55" s="51">
        <v>0</v>
      </c>
      <c r="K55" s="51">
        <v>79.91</v>
      </c>
      <c r="L55" s="51">
        <v>797.5</v>
      </c>
      <c r="M55" s="51">
        <v>0</v>
      </c>
      <c r="N55" s="51">
        <v>797.5</v>
      </c>
      <c r="O55" s="51">
        <v>69.89</v>
      </c>
      <c r="P55" s="51">
        <v>0</v>
      </c>
      <c r="Q55" s="51">
        <v>69.89</v>
      </c>
      <c r="R55" s="51">
        <v>66.59</v>
      </c>
      <c r="S55" s="51">
        <v>0</v>
      </c>
      <c r="T55" s="51">
        <v>66.59</v>
      </c>
      <c r="U55" s="5"/>
    </row>
    <row r="56" spans="1:21" ht="57" x14ac:dyDescent="0.25">
      <c r="A56" s="41" t="s">
        <v>89</v>
      </c>
      <c r="B56" s="33" t="s">
        <v>90</v>
      </c>
      <c r="C56" s="51">
        <v>0</v>
      </c>
      <c r="D56" s="51">
        <v>185.62</v>
      </c>
      <c r="E56" s="51">
        <v>185.62</v>
      </c>
      <c r="F56" s="51">
        <v>5.5</v>
      </c>
      <c r="G56" s="51">
        <v>0</v>
      </c>
      <c r="H56" s="51">
        <v>5.5</v>
      </c>
      <c r="I56" s="51">
        <v>3.5</v>
      </c>
      <c r="J56" s="51">
        <v>0</v>
      </c>
      <c r="K56" s="51">
        <v>3.5</v>
      </c>
      <c r="L56" s="51">
        <v>63.64</v>
      </c>
      <c r="M56" s="51">
        <v>0</v>
      </c>
      <c r="N56" s="51">
        <v>63.64</v>
      </c>
      <c r="O56" s="51">
        <v>-2</v>
      </c>
      <c r="P56" s="51">
        <v>0</v>
      </c>
      <c r="Q56" s="51">
        <v>-2</v>
      </c>
      <c r="R56" s="51">
        <v>0</v>
      </c>
      <c r="S56" s="51">
        <v>0</v>
      </c>
      <c r="T56" s="51">
        <v>1.89</v>
      </c>
      <c r="U56" s="5"/>
    </row>
    <row r="57" spans="1:21" ht="30" hidden="1" x14ac:dyDescent="0.25">
      <c r="A57" s="39" t="s">
        <v>91</v>
      </c>
      <c r="B57" s="31" t="s">
        <v>92</v>
      </c>
      <c r="C57" s="50">
        <v>0</v>
      </c>
      <c r="D57" s="50">
        <v>2.6</v>
      </c>
      <c r="E57" s="50">
        <v>2.6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"/>
    </row>
    <row r="58" spans="1:21" ht="30" hidden="1" x14ac:dyDescent="0.25">
      <c r="A58" s="39" t="s">
        <v>93</v>
      </c>
      <c r="B58" s="31" t="s">
        <v>94</v>
      </c>
      <c r="C58" s="50">
        <v>0</v>
      </c>
      <c r="D58" s="50">
        <v>183.02</v>
      </c>
      <c r="E58" s="50">
        <v>183.02</v>
      </c>
      <c r="F58" s="50">
        <v>5.5</v>
      </c>
      <c r="G58" s="50">
        <v>0</v>
      </c>
      <c r="H58" s="50">
        <v>5.5</v>
      </c>
      <c r="I58" s="50">
        <v>3.5</v>
      </c>
      <c r="J58" s="50">
        <v>0</v>
      </c>
      <c r="K58" s="50">
        <v>3.5</v>
      </c>
      <c r="L58" s="50">
        <v>63.64</v>
      </c>
      <c r="M58" s="50">
        <v>0</v>
      </c>
      <c r="N58" s="50">
        <v>63.64</v>
      </c>
      <c r="O58" s="50">
        <v>-2</v>
      </c>
      <c r="P58" s="50">
        <v>0</v>
      </c>
      <c r="Q58" s="50">
        <v>-2</v>
      </c>
      <c r="R58" s="50">
        <v>0</v>
      </c>
      <c r="S58" s="50">
        <v>0</v>
      </c>
      <c r="T58" s="50">
        <v>1.91</v>
      </c>
      <c r="U58" s="5"/>
    </row>
    <row r="59" spans="1:21" ht="42.75" x14ac:dyDescent="0.25">
      <c r="A59" s="41" t="s">
        <v>95</v>
      </c>
      <c r="B59" s="33" t="s">
        <v>96</v>
      </c>
      <c r="C59" s="51">
        <v>2200</v>
      </c>
      <c r="D59" s="51">
        <v>0</v>
      </c>
      <c r="E59" s="51">
        <v>2200</v>
      </c>
      <c r="F59" s="51">
        <v>618.95000000000005</v>
      </c>
      <c r="G59" s="51">
        <v>0</v>
      </c>
      <c r="H59" s="51">
        <v>618.95000000000005</v>
      </c>
      <c r="I59" s="51">
        <v>22.21</v>
      </c>
      <c r="J59" s="51">
        <v>0</v>
      </c>
      <c r="K59" s="51">
        <v>22.21</v>
      </c>
      <c r="L59" s="51">
        <v>3.59</v>
      </c>
      <c r="M59" s="51">
        <v>0</v>
      </c>
      <c r="N59" s="51">
        <v>3.59</v>
      </c>
      <c r="O59" s="51">
        <v>-596.74</v>
      </c>
      <c r="P59" s="51">
        <v>0</v>
      </c>
      <c r="Q59" s="51">
        <v>-596.74</v>
      </c>
      <c r="R59" s="51">
        <v>1.01</v>
      </c>
      <c r="S59" s="51">
        <v>0</v>
      </c>
      <c r="T59" s="51">
        <v>1.01</v>
      </c>
      <c r="U59" s="5"/>
    </row>
    <row r="60" spans="1:21" ht="120" hidden="1" x14ac:dyDescent="0.25">
      <c r="A60" s="39" t="s">
        <v>97</v>
      </c>
      <c r="B60" s="31" t="s">
        <v>98</v>
      </c>
      <c r="C60" s="50">
        <v>2100</v>
      </c>
      <c r="D60" s="50">
        <v>0</v>
      </c>
      <c r="E60" s="50">
        <v>2100</v>
      </c>
      <c r="F60" s="50">
        <v>582.16</v>
      </c>
      <c r="G60" s="50">
        <v>0</v>
      </c>
      <c r="H60" s="50">
        <v>582.16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-582.16</v>
      </c>
      <c r="P60" s="50">
        <v>0</v>
      </c>
      <c r="Q60" s="50">
        <v>-582.16</v>
      </c>
      <c r="R60" s="50">
        <v>0</v>
      </c>
      <c r="S60" s="50">
        <v>0</v>
      </c>
      <c r="T60" s="50">
        <v>0</v>
      </c>
      <c r="U60" s="5"/>
    </row>
    <row r="61" spans="1:21" ht="60" hidden="1" x14ac:dyDescent="0.25">
      <c r="A61" s="39" t="s">
        <v>99</v>
      </c>
      <c r="B61" s="31" t="s">
        <v>100</v>
      </c>
      <c r="C61" s="50">
        <v>100</v>
      </c>
      <c r="D61" s="50">
        <v>0</v>
      </c>
      <c r="E61" s="50">
        <v>100</v>
      </c>
      <c r="F61" s="50">
        <v>36.79</v>
      </c>
      <c r="G61" s="50">
        <v>0</v>
      </c>
      <c r="H61" s="50">
        <v>36.79</v>
      </c>
      <c r="I61" s="50">
        <v>22.21</v>
      </c>
      <c r="J61" s="50">
        <v>0</v>
      </c>
      <c r="K61" s="50">
        <v>22.21</v>
      </c>
      <c r="L61" s="50">
        <v>60.37</v>
      </c>
      <c r="M61" s="50">
        <v>0</v>
      </c>
      <c r="N61" s="50">
        <v>60.37</v>
      </c>
      <c r="O61" s="50">
        <v>-14.58</v>
      </c>
      <c r="P61" s="50">
        <v>0</v>
      </c>
      <c r="Q61" s="50">
        <v>-14.58</v>
      </c>
      <c r="R61" s="50">
        <v>22.21</v>
      </c>
      <c r="S61" s="50">
        <v>0</v>
      </c>
      <c r="T61" s="50">
        <v>22.21</v>
      </c>
      <c r="U61" s="5"/>
    </row>
    <row r="62" spans="1:21" ht="120" hidden="1" x14ac:dyDescent="0.25">
      <c r="A62" s="39" t="s">
        <v>101</v>
      </c>
      <c r="B62" s="31" t="s">
        <v>102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"/>
    </row>
    <row r="63" spans="1:21" ht="28.5" x14ac:dyDescent="0.25">
      <c r="A63" s="41" t="s">
        <v>103</v>
      </c>
      <c r="B63" s="33" t="s">
        <v>104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"/>
    </row>
    <row r="64" spans="1:21" ht="28.5" x14ac:dyDescent="0.25">
      <c r="A64" s="41" t="s">
        <v>105</v>
      </c>
      <c r="B64" s="33" t="s">
        <v>106</v>
      </c>
      <c r="C64" s="51">
        <v>100</v>
      </c>
      <c r="D64" s="51">
        <v>0</v>
      </c>
      <c r="E64" s="51">
        <v>100</v>
      </c>
      <c r="F64" s="51">
        <v>32.26</v>
      </c>
      <c r="G64" s="51">
        <v>0</v>
      </c>
      <c r="H64" s="51">
        <v>32.26</v>
      </c>
      <c r="I64" s="51">
        <v>34.51</v>
      </c>
      <c r="J64" s="51">
        <v>0</v>
      </c>
      <c r="K64" s="51">
        <v>34.51</v>
      </c>
      <c r="L64" s="51">
        <v>106.97</v>
      </c>
      <c r="M64" s="51">
        <v>0</v>
      </c>
      <c r="N64" s="51">
        <v>106.97</v>
      </c>
      <c r="O64" s="51">
        <v>2.25</v>
      </c>
      <c r="P64" s="51">
        <v>0</v>
      </c>
      <c r="Q64" s="51">
        <v>2.25</v>
      </c>
      <c r="R64" s="51">
        <v>34.51</v>
      </c>
      <c r="S64" s="51">
        <v>0</v>
      </c>
      <c r="T64" s="51">
        <v>34.51</v>
      </c>
      <c r="U64" s="5"/>
    </row>
    <row r="65" spans="1:21" ht="28.5" x14ac:dyDescent="0.25">
      <c r="A65" s="41" t="s">
        <v>107</v>
      </c>
      <c r="B65" s="33" t="s">
        <v>108</v>
      </c>
      <c r="C65" s="51">
        <v>0</v>
      </c>
      <c r="D65" s="51">
        <v>14.6</v>
      </c>
      <c r="E65" s="51">
        <v>14.6</v>
      </c>
      <c r="F65" s="51">
        <v>0</v>
      </c>
      <c r="G65" s="51">
        <v>0</v>
      </c>
      <c r="H65" s="51">
        <v>0</v>
      </c>
      <c r="I65" s="51">
        <v>-1.46</v>
      </c>
      <c r="J65" s="51">
        <v>0.01</v>
      </c>
      <c r="K65" s="51">
        <v>-1.45</v>
      </c>
      <c r="L65" s="51">
        <v>0</v>
      </c>
      <c r="M65" s="51">
        <v>0</v>
      </c>
      <c r="N65" s="51">
        <v>0</v>
      </c>
      <c r="O65" s="51">
        <v>-1.46</v>
      </c>
      <c r="P65" s="51">
        <v>0.01</v>
      </c>
      <c r="Q65" s="51">
        <v>-1.45</v>
      </c>
      <c r="R65" s="51">
        <v>0</v>
      </c>
      <c r="S65" s="51">
        <v>7.0000000000000007E-2</v>
      </c>
      <c r="T65" s="51">
        <v>-9.93</v>
      </c>
      <c r="U65" s="5"/>
    </row>
    <row r="66" spans="1:21" ht="19.5" x14ac:dyDescent="0.25">
      <c r="A66" s="43" t="s">
        <v>109</v>
      </c>
      <c r="B66" s="31" t="s">
        <v>110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-1.46</v>
      </c>
      <c r="J66" s="50">
        <v>0.01</v>
      </c>
      <c r="K66" s="50">
        <v>-1.45</v>
      </c>
      <c r="L66" s="50">
        <v>0</v>
      </c>
      <c r="M66" s="50">
        <v>0</v>
      </c>
      <c r="N66" s="50">
        <v>0</v>
      </c>
      <c r="O66" s="50">
        <v>-1.46</v>
      </c>
      <c r="P66" s="50">
        <v>0.01</v>
      </c>
      <c r="Q66" s="50">
        <v>-1.45</v>
      </c>
      <c r="R66" s="50">
        <v>0</v>
      </c>
      <c r="S66" s="50">
        <v>0</v>
      </c>
      <c r="T66" s="50">
        <v>0</v>
      </c>
      <c r="U66" s="5"/>
    </row>
    <row r="67" spans="1:21" ht="19.5" x14ac:dyDescent="0.25">
      <c r="A67" s="43" t="s">
        <v>111</v>
      </c>
      <c r="B67" s="31" t="s">
        <v>112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"/>
    </row>
    <row r="68" spans="1:21" ht="19.5" x14ac:dyDescent="0.25">
      <c r="A68" s="43" t="s">
        <v>113</v>
      </c>
      <c r="B68" s="31" t="s">
        <v>114</v>
      </c>
      <c r="C68" s="50">
        <v>0</v>
      </c>
      <c r="D68" s="50">
        <v>14.6</v>
      </c>
      <c r="E68" s="50">
        <v>14.6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BB1858-C67A-4DB9-BAAE-EDE1AE3F19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15</vt:i4>
      </vt:variant>
    </vt:vector>
  </HeadingPairs>
  <TitlesOfParts>
    <vt:vector size="27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'Свод по РА'!Область_печати</vt:lpstr>
      <vt:lpstr>'Чемальский р-он'!Область_печати</vt:lpstr>
      <vt:lpstr>'Шебалинский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2021-03-19T07:38:44Z</cp:lastPrinted>
  <dcterms:created xsi:type="dcterms:W3CDTF">2021-03-19T05:58:12Z</dcterms:created>
  <dcterms:modified xsi:type="dcterms:W3CDTF">2021-03-19T07:43:04Z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0305318_Свод.xlt</vt:lpwstr>
  </property>
  <property fmtid="{D5CDD505-2E9C-101B-9397-08002B2CF9AE}" pid="11" name="Локальная база">
    <vt:lpwstr>не используется</vt:lpwstr>
  </property>
</Properties>
</file>