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04.2021 г\"/>
    </mc:Choice>
  </mc:AlternateContent>
  <bookViews>
    <workbookView xWindow="0" yWindow="0" windowWidth="28800" windowHeight="10245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0">'налог и не налог КБ МО'!$A$1:$G$29</definedName>
    <definedName name="_xlnm.Print_Area" localSheetId="1">'налог и не налог МР'!$A$1:$F$28</definedName>
    <definedName name="_xlnm.Print_Area" localSheetId="2">'налог и не налог СП'!$A$1:$F$28</definedName>
    <definedName name="_xlnm.Print_Area" localSheetId="4">'налог КБ МО'!$A$1:$F$29</definedName>
    <definedName name="_xlnm.Print_Area" localSheetId="6">'налог СП'!$A$1:$F$28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8" i="6"/>
  <c r="F27" i="6"/>
  <c r="F26" i="6"/>
  <c r="F25" i="6"/>
  <c r="F24" i="6"/>
  <c r="F23" i="6"/>
  <c r="F22" i="6"/>
  <c r="F21" i="6"/>
  <c r="F20" i="6"/>
  <c r="F19" i="6"/>
  <c r="F18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<sst xmlns="http://schemas.openxmlformats.org/spreadsheetml/2006/main" count="201" uniqueCount="45">
  <si>
    <t>по состоянию на  1 апреля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</si>
  <si>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</si>
  <si>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</si>
  <si>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</si>
  <si>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</si>
  <si>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</si>
  <si>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</si>
  <si>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</si>
  <si>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</si>
  <si>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</si>
  <si>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</si>
  <si>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</si>
  <si>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</si>
  <si>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</si>
  <si>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</si>
  <si>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</si>
  <si>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</si>
  <si>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</si>
  <si>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</si>
  <si>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</si>
  <si>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</si>
  <si>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</si>
  <si>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</si>
  <si>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</si>
  <si>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</si>
  <si>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</si>
  <si>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</si>
  <si>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</si>
  <si>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</si>
  <si>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</si>
  <si>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</si>
  <si>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</si>
  <si>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</si>
  <si>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</si>
  <si>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</si>
  <si>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</si>
  <si>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</si>
  <si>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</si>
  <si>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</si>
  <si>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консолидированных бюджетов муниципальных образований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</si>
  <si>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</si>
  <si>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</si>
  <si>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</si>
  <si>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неналоговых доходов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</si>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</sst>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41">
    <xf numFmtId="0" fontId="0" fillId="0" borderId="0" xfId="0"/>
    <xf numFmtId="49" fontId="5" fillId="0" borderId="1" xfId="1" applyNumberFormat="1" applyFont="1" applyProtection="1"/>
    <xf numFmtId="0" fontId="5" fillId="0" borderId="1" xfId="2" applyNumberFormat="1" applyFont="1" applyProtection="1"/>
    <xf numFmtId="0" fontId="19" fillId="0" borderId="1" xfId="3" applyNumberFormat="1" applyFont="1" applyProtection="1"/>
    <xf numFmtId="0" fontId="20" fillId="0" borderId="0" xfId="0" applyFont="1" applyProtection="1">
      <protection locked="0"/>
    </xf>
    <xf numFmtId="49" fontId="5" fillId="0" borderId="1" xfId="6" applyNumberFormat="1" applyFont="1" applyProtection="1">
      <alignment horizontal="left"/>
    </xf>
    <xf numFmtId="49" fontId="5" fillId="0" borderId="1" xfId="7" applyNumberFormat="1" applyFont="1" applyProtection="1">
      <alignment horizontal="center"/>
    </xf>
    <xf numFmtId="49" fontId="5" fillId="0" borderId="1" xfId="7" applyFont="1">
      <alignment horizontal="center"/>
    </xf>
    <xf numFmtId="49" fontId="5" fillId="0" borderId="1" xfId="8" applyNumberFormat="1" applyFont="1" applyProtection="1">
      <alignment horizontal="center" wrapText="1"/>
    </xf>
    <xf numFmtId="49" fontId="5" fillId="0" borderId="1" xfId="8" applyFont="1">
      <alignment horizontal="center" wrapText="1"/>
    </xf>
    <xf numFmtId="49" fontId="5" fillId="0" borderId="1" xfId="9" applyNumberFormat="1" applyFont="1" applyProtection="1">
      <alignment horizontal="left" wrapText="1"/>
    </xf>
    <xf numFmtId="49" fontId="5" fillId="0" borderId="1" xfId="10" applyNumberFormat="1" applyFont="1" applyProtection="1">
      <alignment wrapText="1"/>
    </xf>
    <xf numFmtId="49" fontId="7" fillId="0" borderId="1" xfId="11" applyNumberFormat="1" applyFont="1" applyProtection="1">
      <alignment horizontal="left" wrapText="1"/>
    </xf>
    <xf numFmtId="49" fontId="7" fillId="0" borderId="1" xfId="11" applyFont="1">
      <alignment horizontal="left" wrapText="1"/>
    </xf>
    <xf numFmtId="49" fontId="5" fillId="0" borderId="1" xfId="12" applyNumberFormat="1" applyFont="1" applyProtection="1">
      <alignment horizontal="center" vertical="center" wrapText="1"/>
    </xf>
    <xf numFmtId="49" fontId="5" fillId="0" borderId="1" xfId="12" applyFont="1">
      <alignment horizontal="center" vertical="center" wrapText="1"/>
    </xf>
    <xf numFmtId="0" fontId="5" fillId="0" borderId="1" xfId="13" applyNumberFormat="1" applyFont="1" applyProtection="1"/>
    <xf numFmtId="49" fontId="5" fillId="0" borderId="2" xfId="14" applyNumberFormat="1" applyFont="1" applyProtection="1"/>
    <xf numFmtId="0" fontId="5" fillId="0" borderId="4" xfId="17" applyNumberFormat="1" applyFont="1" applyProtection="1"/>
    <xf numFmtId="0" fontId="5" fillId="0" borderId="1" xfId="33" applyNumberFormat="1" applyFont="1" applyProtection="1"/>
    <xf numFmtId="0" fontId="21" fillId="0" borderId="1" xfId="34" applyNumberFormat="1" applyFont="1" applyProtection="1">
      <alignment horizontal="center" vertical="center"/>
    </xf>
    <xf numFmtId="0" fontId="21" fillId="0" borderId="1" xfId="34" applyFont="1">
      <alignment horizontal="center" vertical="center"/>
    </xf>
    <xf numFmtId="0" fontId="5" fillId="0" borderId="1" xfId="35" applyNumberFormat="1" applyFont="1" applyProtection="1">
      <alignment horizontal="center" vertical="center"/>
    </xf>
    <xf numFmtId="0" fontId="5" fillId="0" borderId="1" xfId="35" applyFont="1">
      <alignment horizontal="center" vertical="center"/>
    </xf>
    <xf numFmtId="0" fontId="5" fillId="0" borderId="1" xfId="36" applyNumberFormat="1" applyFont="1" applyProtection="1">
      <alignment horizontal="center" vertical="center" wrapText="1"/>
    </xf>
    <xf numFmtId="0" fontId="5" fillId="0" borderId="1" xfId="36" applyFont="1">
      <alignment horizontal="center" vertical="center" wrapText="1"/>
    </xf>
    <xf numFmtId="0" fontId="5" fillId="4" borderId="3" xfId="39" applyNumberFormat="1" applyFont="1" applyProtection="1">
      <alignment horizontal="center" vertical="center" wrapText="1"/>
    </xf>
    <xf numFmtId="0" fontId="5" fillId="0" borderId="3" xfId="40" applyNumberFormat="1" applyFont="1" applyProtection="1">
      <alignment horizontal="left" vertical="center"/>
    </xf>
    <xf numFmtId="0" fontId="21" fillId="3" borderId="3" xfId="43" applyNumberFormat="1" applyFont="1" applyProtection="1">
      <alignment horizontal="left" vertical="center"/>
    </xf>
    <xf numFmtId="0" fontId="5" fillId="4" borderId="5" xfId="45" applyNumberFormat="1" applyFont="1" applyProtection="1">
      <alignment horizontal="center" vertical="center" wrapText="1"/>
    </xf>
    <xf numFmtId="0" fontId="5" fillId="4" borderId="5" xfId="45" applyFont="1">
      <alignment horizontal="center" vertical="center" wrapText="1"/>
    </xf>
    <xf numFmtId="0" fontId="5" fillId="4" borderId="3" xfId="52" applyNumberFormat="1" applyFont="1" applyProtection="1">
      <alignment horizontal="center" vertical="center"/>
    </xf>
    <xf numFmtId="0" fontId="5" fillId="4" borderId="3" xfId="37" applyNumberFormat="1" applyFont="1" applyProtection="1">
      <alignment horizontal="center" vertical="center" wrapText="1"/>
    </xf>
    <xf numFmtId="0" fontId="5" fillId="4" borderId="3" xfId="37" applyFont="1">
      <alignment horizontal="center" vertical="center" wrapText="1"/>
    </xf>
    <xf numFmtId="0" fontId="5" fillId="0" borderId="1" xfId="26" applyNumberFormat="1" applyFont="1" applyProtection="1">
      <alignment horizontal="center" vertical="center"/>
    </xf>
    <xf numFmtId="0" fontId="5" fillId="0" borderId="1" xfId="26" applyFont="1">
      <alignment horizontal="center" vertical="center"/>
    </xf>
    <xf numFmtId="0" fontId="5" fillId="0" borderId="1" xfId="27" applyNumberFormat="1" applyFont="1" applyProtection="1">
      <alignment horizontal="center" vertical="center" wrapText="1"/>
    </xf>
    <xf numFmtId="0" fontId="5" fillId="0" borderId="1" xfId="27" applyFont="1">
      <alignment horizontal="center" vertical="center" wrapText="1"/>
    </xf>
    <xf numFmtId="0" fontId="5" fillId="4" borderId="3" xfId="39" applyNumberFormat="1" applyFont="1" applyAlignment="1" applyProtection="1">
      <alignment horizontal="center" vertical="center" wrapText="1"/>
    </xf>
    <xf numFmtId="0" fontId="5" fillId="4" borderId="3" xfId="39" applyFont="1" applyAlignment="1">
      <alignment horizontal="center" vertical="center" wrapText="1"/>
    </xf>
    <xf numFmtId="0" fontId="5" fillId="4" borderId="3" xfId="39" applyNumberFormat="1" applyFont="1" applyAlignment="1" applyProtection="1">
      <alignment horizontal="center" vertical="center" wrapText="1"/>
    </xf>
    <xf numFmtId="0" fontId="5" fillId="4" borderId="3" xfId="46" applyNumberFormat="1" applyFont="1" applyAlignment="1" applyProtection="1">
      <alignment horizontal="center" vertical="center" wrapText="1"/>
    </xf>
    <xf numFmtId="0" fontId="5" fillId="4" borderId="3" xfId="47" applyNumberFormat="1" applyFont="1" applyAlignment="1" applyProtection="1">
      <alignment horizontal="center" vertical="center" wrapText="1"/>
    </xf>
    <xf numFmtId="0" fontId="5" fillId="4" borderId="3" xfId="48" applyNumberFormat="1" applyFont="1" applyAlignment="1" applyProtection="1">
      <alignment horizontal="center" vertical="center" wrapText="1"/>
    </xf>
    <xf numFmtId="0" fontId="5" fillId="4" borderId="3" xfId="46" applyFont="1" applyAlignment="1">
      <alignment horizontal="center" vertical="center" wrapText="1"/>
    </xf>
    <xf numFmtId="0" fontId="5" fillId="4" borderId="3" xfId="47" applyFont="1" applyAlignment="1">
      <alignment horizontal="center" vertical="center" wrapText="1"/>
    </xf>
    <xf numFmtId="0" fontId="5" fillId="4" borderId="3" xfId="48" applyFont="1" applyAlignment="1">
      <alignment horizontal="center" vertical="center" wrapText="1"/>
    </xf>
    <xf numFmtId="0" fontId="5" fillId="4" borderId="3" xfId="49" applyNumberFormat="1" applyFont="1" applyAlignment="1" applyProtection="1">
      <alignment horizontal="center" vertical="center" wrapText="1"/>
    </xf>
    <xf numFmtId="0" fontId="5" fillId="4" borderId="3" xfId="50" applyNumberFormat="1" applyFont="1" applyAlignment="1" applyProtection="1">
      <alignment horizontal="center" vertical="center" wrapText="1"/>
    </xf>
    <xf numFmtId="0" fontId="5" fillId="4" borderId="3" xfId="51" applyNumberFormat="1" applyFont="1" applyAlignment="1" applyProtection="1">
      <alignment horizontal="center" vertical="center" wrapText="1"/>
    </xf>
    <xf numFmtId="0" fontId="5" fillId="4" borderId="3" xfId="49" applyFont="1" applyAlignment="1">
      <alignment horizontal="center" vertical="center" wrapText="1"/>
    </xf>
    <xf numFmtId="0" fontId="5" fillId="4" borderId="3" xfId="50" applyFont="1" applyAlignment="1">
      <alignment horizontal="center" vertical="center" wrapText="1"/>
    </xf>
    <xf numFmtId="0" fontId="5" fillId="4" borderId="3" xfId="51" applyFont="1" applyAlignment="1">
      <alignment horizontal="center" vertical="center" wrapText="1"/>
    </xf>
    <xf numFmtId="0" fontId="5" fillId="4" borderId="6" xfId="53" applyNumberFormat="1" applyFont="1" applyAlignment="1" applyProtection="1">
      <alignment horizontal="center" vertical="center"/>
    </xf>
    <xf numFmtId="0" fontId="5" fillId="4" borderId="3" xfId="38" applyNumberFormat="1" applyFont="1" applyAlignment="1" applyProtection="1">
      <alignment horizontal="center" vertical="center" wrapText="1"/>
    </xf>
    <xf numFmtId="0" fontId="5" fillId="4" borderId="3" xfId="38" applyFont="1" applyAlignment="1">
      <alignment horizontal="center" vertical="center" wrapText="1"/>
    </xf>
    <xf numFmtId="0" fontId="5" fillId="0" borderId="1" xfId="2" applyNumberFormat="1" applyFont="1" applyAlignment="1" applyProtection="1">
      <alignment horizontal="center" vertical="center"/>
    </xf>
    <xf numFmtId="0" fontId="5" fillId="0" borderId="1" xfId="4" applyNumberFormat="1" applyFont="1" applyAlignment="1" applyProtection="1">
      <alignment horizontal="center" vertical="center"/>
    </xf>
    <xf numFmtId="0" fontId="5" fillId="0" borderId="2" xfId="15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0" borderId="1" xfId="33" applyNumberFormat="1" applyFont="1" applyAlignment="1" applyProtection="1">
      <alignment horizontal="center" vertical="center"/>
    </xf>
    <xf numFmtId="4" fontId="5" fillId="0" borderId="3" xfId="41" applyNumberFormat="1" applyFont="1" applyAlignment="1" applyProtection="1">
      <alignment horizontal="center" vertical="center"/>
    </xf>
    <xf numFmtId="4" fontId="21" fillId="3" borderId="3" xfId="44" applyNumberFormat="1" applyFont="1" applyAlignment="1" applyProtection="1">
      <alignment horizontal="center" vertical="center"/>
    </xf>
    <xf numFmtId="49" fontId="21" fillId="0" borderId="1" xfId="5" applyNumberFormat="1" applyFont="1" applyAlignment="1" applyProtection="1">
      <alignment horizontal="center" wrapText="1"/>
    </xf>
    <xf numFmtId="0" fontId="21" fillId="0" borderId="1" xfId="34" applyNumberFormat="1" applyFont="1" applyAlignment="1" applyProtection="1">
      <alignment horizontal="center" vertical="center" wrapText="1"/>
    </xf>
    <xf numFmtId="0" fontId="21" fillId="0" borderId="1" xfId="34" applyNumberFormat="1" applyFont="1" applyAlignment="1" applyProtection="1">
      <alignment horizontal="center" vertical="center"/>
    </xf>
    <xf numFmtId="0" fontId="21" fillId="0" borderId="1" xfId="25" applyNumberFormat="1" applyFont="1" applyAlignment="1" applyProtection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" fontId="5" fillId="0" borderId="3" xfId="41" applyNumberFormat="1" applyFont="1" applyFill="1" applyAlignment="1" applyProtection="1">
      <alignment horizontal="center" vertical="center"/>
    </xf>
    <xf numFmtId="4" fontId="5" fillId="0" borderId="3" xfId="42" applyNumberFormat="1" applyFont="1" applyFill="1" applyAlignment="1" applyProtection="1">
      <alignment horizontal="center" vertical="center"/>
    </xf>
    <xf numFmtId="4" fontId="21" fillId="0" borderId="3" xfId="44" applyNumberFormat="1" applyFont="1" applyFill="1" applyAlignment="1" applyProtection="1">
      <alignment horizontal="center" vertical="center"/>
    </xf>
    <xf numFmtId="0" fontId="21" fillId="6" borderId="3" xfId="43" applyNumberFormat="1" applyFont="1" applyFill="1" applyProtection="1">
      <alignment horizontal="left" vertical="center"/>
    </xf>
    <xf numFmtId="4" fontId="21" fillId="6" borderId="3" xfId="44" applyNumberFormat="1" applyFont="1" applyFill="1" applyAlignment="1" applyProtection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5" fillId="0" borderId="3" xfId="16" applyNumberFormat="1" applyFont="1" applyFill="1" applyProtection="1">
      <alignment horizontal="center" vertical="center" wrapText="1"/>
    </xf>
    <xf numFmtId="0" fontId="5" fillId="0" borderId="3" xfId="16" applyNumberFormat="1" applyFont="1" applyFill="1" applyAlignment="1" applyProtection="1">
      <alignment horizontal="center" vertical="center" wrapText="1"/>
    </xf>
    <xf numFmtId="0" fontId="5" fillId="0" borderId="3" xfId="16" applyFont="1" applyFill="1" applyAlignment="1">
      <alignment horizontal="center" vertical="center" wrapText="1"/>
    </xf>
    <xf numFmtId="0" fontId="5" fillId="0" borderId="3" xfId="16" applyFont="1" applyFill="1">
      <alignment horizontal="center" vertical="center" wrapText="1"/>
    </xf>
    <xf numFmtId="0" fontId="5" fillId="0" borderId="3" xfId="16" applyNumberFormat="1" applyFont="1" applyFill="1" applyProtection="1">
      <alignment horizontal="center" vertical="center" wrapText="1"/>
    </xf>
    <xf numFmtId="0" fontId="5" fillId="0" borderId="3" xfId="16" applyNumberFormat="1" applyFont="1" applyFill="1" applyAlignment="1" applyProtection="1">
      <alignment horizontal="center" vertical="center" wrapText="1"/>
    </xf>
    <xf numFmtId="0" fontId="5" fillId="0" borderId="5" xfId="18" applyNumberFormat="1" applyFont="1" applyFill="1" applyProtection="1">
      <alignment horizontal="left" vertical="center"/>
    </xf>
    <xf numFmtId="4" fontId="5" fillId="0" borderId="3" xfId="19" applyNumberFormat="1" applyFont="1" applyFill="1" applyAlignment="1" applyProtection="1">
      <alignment horizontal="center" vertical="center" shrinkToFit="1"/>
    </xf>
    <xf numFmtId="4" fontId="5" fillId="0" borderId="3" xfId="20" applyNumberFormat="1" applyFont="1" applyFill="1" applyAlignment="1" applyProtection="1">
      <alignment horizontal="center" vertical="center" shrinkToFit="1"/>
    </xf>
    <xf numFmtId="0" fontId="5" fillId="0" borderId="3" xfId="21" applyNumberFormat="1" applyFont="1" applyFill="1" applyProtection="1">
      <alignment horizontal="left" vertical="center"/>
    </xf>
    <xf numFmtId="4" fontId="21" fillId="0" borderId="3" xfId="22" applyNumberFormat="1" applyFont="1" applyFill="1" applyAlignment="1" applyProtection="1">
      <alignment horizontal="center" vertical="center" shrinkToFit="1"/>
    </xf>
    <xf numFmtId="4" fontId="21" fillId="0" borderId="3" xfId="23" applyNumberFormat="1" applyFont="1" applyFill="1" applyAlignment="1" applyProtection="1">
      <alignment horizontal="center" vertical="center" shrinkToFit="1"/>
    </xf>
    <xf numFmtId="0" fontId="21" fillId="0" borderId="5" xfId="24" applyNumberFormat="1" applyFont="1" applyFill="1" applyProtection="1">
      <alignment horizontal="left" vertical="center"/>
    </xf>
    <xf numFmtId="4" fontId="5" fillId="0" borderId="3" xfId="22" applyNumberFormat="1" applyFont="1" applyFill="1" applyAlignment="1" applyProtection="1">
      <alignment horizontal="center" vertical="center" shrinkToFit="1"/>
    </xf>
    <xf numFmtId="4" fontId="5" fillId="0" borderId="3" xfId="23" applyNumberFormat="1" applyFont="1" applyFill="1" applyAlignment="1" applyProtection="1">
      <alignment horizontal="center" vertical="center" shrinkToFit="1"/>
    </xf>
    <xf numFmtId="0" fontId="5" fillId="0" borderId="3" xfId="28" applyNumberFormat="1" applyFont="1" applyFill="1" applyProtection="1">
      <alignment horizontal="center" vertical="center" wrapText="1"/>
    </xf>
    <xf numFmtId="0" fontId="5" fillId="0" borderId="3" xfId="28" applyNumberFormat="1" applyFont="1" applyFill="1" applyAlignment="1" applyProtection="1">
      <alignment horizontal="center" vertical="center" wrapText="1"/>
    </xf>
    <xf numFmtId="0" fontId="5" fillId="0" borderId="3" xfId="28" applyFont="1" applyFill="1" applyAlignment="1">
      <alignment horizontal="center" vertical="center" wrapText="1"/>
    </xf>
    <xf numFmtId="0" fontId="5" fillId="0" borderId="3" xfId="28" applyFont="1" applyFill="1">
      <alignment horizontal="center" vertical="center" wrapText="1"/>
    </xf>
    <xf numFmtId="0" fontId="5" fillId="0" borderId="3" xfId="28" applyNumberFormat="1" applyFont="1" applyFill="1" applyProtection="1">
      <alignment horizontal="center" vertical="center" wrapText="1"/>
    </xf>
    <xf numFmtId="0" fontId="5" fillId="0" borderId="3" xfId="28" applyNumberFormat="1" applyFont="1" applyFill="1" applyAlignment="1" applyProtection="1">
      <alignment horizontal="center" vertical="center" wrapText="1"/>
    </xf>
    <xf numFmtId="4" fontId="5" fillId="0" borderId="3" xfId="29" applyNumberFormat="1" applyFont="1" applyFill="1" applyAlignment="1" applyProtection="1">
      <alignment horizontal="center" vertical="center"/>
    </xf>
    <xf numFmtId="4" fontId="5" fillId="0" borderId="3" xfId="30" applyNumberFormat="1" applyFont="1" applyFill="1" applyAlignment="1" applyProtection="1">
      <alignment horizontal="center" vertical="center"/>
    </xf>
    <xf numFmtId="0" fontId="21" fillId="0" borderId="3" xfId="31" applyNumberFormat="1" applyFont="1" applyFill="1" applyProtection="1">
      <alignment horizontal="left" vertical="center"/>
    </xf>
    <xf numFmtId="4" fontId="21" fillId="0" borderId="3" xfId="32" applyNumberFormat="1" applyFont="1" applyFill="1" applyAlignment="1" applyProtection="1">
      <alignment horizontal="center" vertical="center"/>
    </xf>
    <xf numFmtId="0" fontId="5" fillId="0" borderId="3" xfId="39" applyNumberFormat="1" applyFont="1" applyFill="1" applyProtection="1">
      <alignment horizontal="center" vertical="center" wrapText="1"/>
    </xf>
    <xf numFmtId="0" fontId="5" fillId="0" borderId="3" xfId="54" applyNumberFormat="1" applyFont="1" applyFill="1" applyAlignment="1" applyProtection="1">
      <alignment horizontal="center" vertical="center" wrapText="1"/>
    </xf>
    <xf numFmtId="0" fontId="5" fillId="0" borderId="3" xfId="54" applyFont="1" applyFill="1" applyAlignment="1">
      <alignment horizontal="center" vertical="center" wrapText="1"/>
    </xf>
    <xf numFmtId="0" fontId="5" fillId="0" borderId="3" xfId="39" applyNumberFormat="1" applyFont="1" applyFill="1" applyAlignment="1" applyProtection="1">
      <alignment horizontal="center" vertical="center" wrapText="1"/>
    </xf>
    <xf numFmtId="0" fontId="5" fillId="0" borderId="3" xfId="39" applyFont="1" applyFill="1">
      <alignment horizontal="center" vertical="center" wrapText="1"/>
    </xf>
    <xf numFmtId="0" fontId="5" fillId="0" borderId="3" xfId="39" applyFont="1" applyFill="1" applyAlignment="1">
      <alignment horizontal="center" vertical="center" wrapText="1"/>
    </xf>
    <xf numFmtId="0" fontId="5" fillId="0" borderId="3" xfId="39" applyNumberFormat="1" applyFont="1" applyFill="1" applyProtection="1">
      <alignment horizontal="center" vertical="center" wrapText="1"/>
    </xf>
    <xf numFmtId="0" fontId="5" fillId="0" borderId="3" xfId="39" applyNumberFormat="1" applyFont="1" applyFill="1" applyAlignment="1" applyProtection="1">
      <alignment horizontal="center" vertical="center" wrapText="1"/>
    </xf>
    <xf numFmtId="0" fontId="5" fillId="0" borderId="3" xfId="40" applyNumberFormat="1" applyFont="1" applyFill="1" applyProtection="1">
      <alignment horizontal="left" vertical="center"/>
    </xf>
    <xf numFmtId="0" fontId="21" fillId="0" borderId="3" xfId="43" applyNumberFormat="1" applyFont="1" applyFill="1" applyProtection="1">
      <alignment horizontal="left" vertical="center"/>
    </xf>
    <xf numFmtId="0" fontId="5" fillId="0" borderId="3" xfId="55" applyNumberFormat="1" applyFont="1" applyFill="1" applyAlignment="1" applyProtection="1">
      <alignment horizontal="center" vertical="center" wrapText="1"/>
    </xf>
    <xf numFmtId="0" fontId="5" fillId="0" borderId="3" xfId="55" applyFont="1" applyFill="1" applyAlignment="1">
      <alignment horizontal="center" vertical="center" wrapText="1"/>
    </xf>
    <xf numFmtId="4" fontId="5" fillId="0" borderId="3" xfId="56" applyNumberFormat="1" applyFont="1" applyFill="1" applyAlignment="1" applyProtection="1">
      <alignment horizontal="center" vertical="center"/>
    </xf>
    <xf numFmtId="4" fontId="5" fillId="0" borderId="3" xfId="57" applyNumberFormat="1" applyFont="1" applyFill="1" applyAlignment="1" applyProtection="1">
      <alignment horizontal="center" vertical="center"/>
    </xf>
    <xf numFmtId="4" fontId="21" fillId="0" borderId="3" xfId="58" applyNumberFormat="1" applyFont="1" applyFill="1" applyAlignment="1" applyProtection="1">
      <alignment horizontal="center" vertical="center"/>
    </xf>
    <xf numFmtId="0" fontId="5" fillId="0" borderId="3" xfId="59" applyNumberFormat="1" applyFont="1" applyFill="1" applyAlignment="1" applyProtection="1">
      <alignment horizontal="center" vertical="center" wrapText="1"/>
    </xf>
    <xf numFmtId="0" fontId="5" fillId="0" borderId="3" xfId="59" applyFont="1" applyFill="1" applyAlignment="1">
      <alignment horizontal="center" vertical="center" wrapText="1"/>
    </xf>
    <xf numFmtId="0" fontId="5" fillId="0" borderId="1" xfId="33" applyNumberFormat="1" applyFont="1" applyFill="1" applyProtection="1"/>
    <xf numFmtId="0" fontId="5" fillId="0" borderId="1" xfId="33" applyNumberFormat="1" applyFont="1" applyFill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1" xfId="34" applyNumberFormat="1" applyFont="1" applyFill="1" applyAlignment="1" applyProtection="1">
      <alignment horizontal="center" vertical="center" wrapText="1"/>
    </xf>
    <xf numFmtId="0" fontId="21" fillId="0" borderId="1" xfId="34" applyNumberFormat="1" applyFont="1" applyFill="1" applyAlignment="1" applyProtection="1">
      <alignment horizontal="center" vertical="center"/>
    </xf>
    <xf numFmtId="0" fontId="5" fillId="0" borderId="1" xfId="35" applyNumberFormat="1" applyFont="1" applyFill="1" applyProtection="1">
      <alignment horizontal="center" vertical="center"/>
    </xf>
    <xf numFmtId="0" fontId="5" fillId="0" borderId="1" xfId="35" applyFont="1" applyFill="1">
      <alignment horizontal="center" vertical="center"/>
    </xf>
    <xf numFmtId="0" fontId="5" fillId="0" borderId="1" xfId="35" applyNumberFormat="1" applyFont="1" applyFill="1" applyAlignment="1" applyProtection="1">
      <alignment horizontal="center" vertical="center"/>
    </xf>
    <xf numFmtId="0" fontId="5" fillId="0" borderId="1" xfId="36" applyNumberFormat="1" applyFont="1" applyFill="1" applyProtection="1">
      <alignment horizontal="center" vertical="center" wrapText="1"/>
    </xf>
    <xf numFmtId="0" fontId="5" fillId="0" borderId="1" xfId="36" applyFont="1" applyFill="1">
      <alignment horizontal="center" vertical="center" wrapText="1"/>
    </xf>
    <xf numFmtId="0" fontId="5" fillId="0" borderId="3" xfId="60" applyNumberFormat="1" applyFont="1" applyFill="1" applyAlignment="1" applyProtection="1">
      <alignment horizontal="center" vertical="center" wrapText="1"/>
    </xf>
    <xf numFmtId="0" fontId="5" fillId="0" borderId="3" xfId="60" applyFont="1" applyFill="1" applyAlignment="1">
      <alignment horizontal="center" vertical="center" wrapText="1"/>
    </xf>
    <xf numFmtId="0" fontId="5" fillId="0" borderId="3" xfId="61" applyNumberFormat="1" applyFont="1" applyFill="1" applyAlignment="1" applyProtection="1">
      <alignment horizontal="center" vertical="center" wrapText="1"/>
    </xf>
    <xf numFmtId="0" fontId="5" fillId="0" borderId="3" xfId="61" applyFont="1" applyFill="1" applyAlignment="1">
      <alignment horizontal="center" vertical="center" wrapText="1"/>
    </xf>
    <xf numFmtId="0" fontId="5" fillId="0" borderId="3" xfId="62" applyNumberFormat="1" applyFont="1" applyFill="1" applyAlignment="1" applyProtection="1">
      <alignment horizontal="center" vertical="center" wrapText="1"/>
    </xf>
    <xf numFmtId="0" fontId="5" fillId="0" borderId="3" xfId="62" applyFont="1" applyFill="1" applyAlignment="1">
      <alignment horizontal="center" vertical="center" wrapText="1"/>
    </xf>
    <xf numFmtId="0" fontId="5" fillId="0" borderId="3" xfId="63" applyNumberFormat="1" applyFont="1" applyFill="1" applyAlignment="1" applyProtection="1">
      <alignment horizontal="center" vertical="center" wrapText="1"/>
    </xf>
    <xf numFmtId="0" fontId="5" fillId="0" borderId="3" xfId="63" applyFont="1" applyFill="1" applyAlignment="1">
      <alignment horizontal="center" vertical="center" wrapText="1"/>
    </xf>
    <xf numFmtId="0" fontId="5" fillId="0" borderId="3" xfId="64" applyNumberFormat="1" applyFont="1" applyFill="1" applyAlignment="1" applyProtection="1">
      <alignment horizontal="center" vertical="center" wrapText="1"/>
    </xf>
    <xf numFmtId="0" fontId="5" fillId="0" borderId="3" xfId="64" applyFont="1" applyFill="1" applyAlignment="1">
      <alignment horizontal="center" vertical="center" wrapText="1"/>
    </xf>
    <xf numFmtId="4" fontId="5" fillId="0" borderId="3" xfId="65" applyNumberFormat="1" applyFont="1" applyFill="1" applyAlignment="1" applyProtection="1">
      <alignment horizontal="center" vertical="center"/>
    </xf>
    <xf numFmtId="4" fontId="5" fillId="0" borderId="3" xfId="66" applyNumberFormat="1" applyFont="1" applyFill="1" applyAlignment="1" applyProtection="1">
      <alignment horizontal="center" vertical="center"/>
    </xf>
    <xf numFmtId="4" fontId="21" fillId="0" borderId="3" xfId="67" applyNumberFormat="1" applyFont="1" applyFill="1" applyAlignment="1" applyProtection="1">
      <alignment horizontal="center" vertical="center"/>
    </xf>
    <xf numFmtId="4" fontId="21" fillId="0" borderId="3" xfId="68" applyNumberFormat="1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7" zoomScaleNormal="100" zoomScaleSheetLayoutView="85" zoomScalePageLayoutView="85" workbookViewId="0">
      <selection activeCell="F29" sqref="A1:G29"/>
    </sheetView>
  </sheetViews>
  <sheetFormatPr defaultColWidth="33.85546875" defaultRowHeight="15.75" x14ac:dyDescent="0.25"/>
  <cols>
    <col min="1" max="1" width="33.85546875" style="4"/>
    <col min="2" max="5" width="19.5703125" style="59" customWidth="1"/>
    <col min="6" max="6" width="13" style="59" customWidth="1"/>
    <col min="7" max="16384" width="33.85546875" style="4"/>
  </cols>
  <sheetData>
    <row r="1" spans="1:8" x14ac:dyDescent="0.25">
      <c r="A1" s="1"/>
      <c r="B1" s="56"/>
      <c r="C1" s="56"/>
      <c r="D1" s="56"/>
      <c r="E1" s="56"/>
      <c r="F1" s="56"/>
      <c r="G1" s="2"/>
      <c r="H1" s="3"/>
    </row>
    <row r="2" spans="1:8" x14ac:dyDescent="0.25">
      <c r="A2" s="1"/>
      <c r="B2" s="56"/>
      <c r="C2" s="56"/>
      <c r="D2" s="56"/>
      <c r="E2" s="56"/>
      <c r="F2" s="56"/>
      <c r="G2" s="2"/>
      <c r="H2" s="3"/>
    </row>
    <row r="3" spans="1:8" x14ac:dyDescent="0.25">
      <c r="A3" s="1"/>
      <c r="B3" s="57"/>
      <c r="C3" s="57"/>
      <c r="D3" s="57"/>
      <c r="E3" s="57"/>
      <c r="F3" s="57"/>
      <c r="G3" s="2"/>
      <c r="H3" s="3"/>
    </row>
    <row r="4" spans="1:8" x14ac:dyDescent="0.25">
      <c r="A4" s="63" t="s">
        <v>39</v>
      </c>
      <c r="B4" s="63"/>
      <c r="C4" s="63"/>
      <c r="D4" s="63"/>
      <c r="E4" s="63"/>
      <c r="F4" s="63"/>
      <c r="G4" s="2"/>
      <c r="H4" s="3"/>
    </row>
    <row r="5" spans="1:8" x14ac:dyDescent="0.25">
      <c r="A5" s="63"/>
      <c r="B5" s="63"/>
      <c r="C5" s="63"/>
      <c r="D5" s="63"/>
      <c r="E5" s="63"/>
      <c r="F5" s="63"/>
      <c r="G5" s="5"/>
      <c r="H5" s="3"/>
    </row>
    <row r="6" spans="1:8" x14ac:dyDescent="0.25">
      <c r="A6" s="6"/>
      <c r="B6" s="7"/>
      <c r="C6" s="7"/>
      <c r="D6" s="7"/>
      <c r="E6" s="7"/>
      <c r="F6" s="7"/>
      <c r="G6" s="5"/>
      <c r="H6" s="3"/>
    </row>
    <row r="7" spans="1:8" x14ac:dyDescent="0.25">
      <c r="A7" s="8" t="s">
        <v>0</v>
      </c>
      <c r="B7" s="9"/>
      <c r="C7" s="9"/>
      <c r="D7" s="9"/>
      <c r="E7" s="9"/>
      <c r="F7" s="9"/>
      <c r="G7" s="10"/>
      <c r="H7" s="3"/>
    </row>
    <row r="8" spans="1:8" x14ac:dyDescent="0.25">
      <c r="A8" s="11"/>
      <c r="B8" s="12"/>
      <c r="C8" s="13"/>
      <c r="D8" s="13"/>
      <c r="E8" s="13"/>
      <c r="F8" s="13"/>
      <c r="G8" s="13"/>
      <c r="H8" s="3"/>
    </row>
    <row r="9" spans="1:8" x14ac:dyDescent="0.25">
      <c r="A9" s="14" t="s">
        <v>1</v>
      </c>
      <c r="B9" s="15"/>
      <c r="C9" s="15"/>
      <c r="D9" s="15"/>
      <c r="E9" s="15"/>
      <c r="F9" s="15"/>
      <c r="G9" s="2"/>
      <c r="H9" s="3"/>
    </row>
    <row r="10" spans="1:8" x14ac:dyDescent="0.25">
      <c r="A10" s="1"/>
      <c r="B10" s="56"/>
      <c r="C10" s="56"/>
      <c r="D10" s="56"/>
      <c r="E10" s="56"/>
      <c r="F10" s="56"/>
      <c r="G10" s="2"/>
      <c r="H10" s="3"/>
    </row>
    <row r="11" spans="1:8" x14ac:dyDescent="0.25">
      <c r="A11" s="16" t="s">
        <v>2</v>
      </c>
      <c r="B11" s="56"/>
      <c r="C11" s="56"/>
      <c r="D11" s="56"/>
      <c r="E11" s="56"/>
      <c r="F11" s="56"/>
      <c r="G11" s="2"/>
      <c r="H11" s="3"/>
    </row>
    <row r="12" spans="1:8" x14ac:dyDescent="0.25">
      <c r="A12" s="17"/>
      <c r="B12" s="58"/>
      <c r="C12" s="58"/>
      <c r="D12" s="58"/>
      <c r="E12" s="58"/>
      <c r="F12" s="58"/>
      <c r="G12" s="2"/>
      <c r="H12" s="3"/>
    </row>
    <row r="13" spans="1:8" x14ac:dyDescent="0.25">
      <c r="A13" s="74" t="s">
        <v>3</v>
      </c>
      <c r="B13" s="75" t="s">
        <v>4</v>
      </c>
      <c r="C13" s="76"/>
      <c r="D13" s="75" t="s">
        <v>5</v>
      </c>
      <c r="E13" s="75" t="s">
        <v>6</v>
      </c>
      <c r="F13" s="75" t="s">
        <v>7</v>
      </c>
      <c r="G13" s="18"/>
      <c r="H13" s="3"/>
    </row>
    <row r="14" spans="1:8" x14ac:dyDescent="0.25">
      <c r="A14" s="77"/>
      <c r="B14" s="76"/>
      <c r="C14" s="76"/>
      <c r="D14" s="76"/>
      <c r="E14" s="76"/>
      <c r="F14" s="76"/>
      <c r="G14" s="18"/>
      <c r="H14" s="3"/>
    </row>
    <row r="15" spans="1:8" x14ac:dyDescent="0.25">
      <c r="A15" s="77"/>
      <c r="B15" s="75" t="s">
        <v>8</v>
      </c>
      <c r="C15" s="75" t="s">
        <v>9</v>
      </c>
      <c r="D15" s="76"/>
      <c r="E15" s="76"/>
      <c r="F15" s="76"/>
      <c r="G15" s="18"/>
      <c r="H15" s="3"/>
    </row>
    <row r="16" spans="1:8" ht="52.5" customHeight="1" x14ac:dyDescent="0.25">
      <c r="A16" s="77"/>
      <c r="B16" s="76"/>
      <c r="C16" s="76"/>
      <c r="D16" s="76"/>
      <c r="E16" s="76"/>
      <c r="F16" s="76"/>
      <c r="G16" s="18"/>
      <c r="H16" s="3"/>
    </row>
    <row r="17" spans="1:8" x14ac:dyDescent="0.25">
      <c r="A17" s="78">
        <v>1</v>
      </c>
      <c r="B17" s="79">
        <v>2</v>
      </c>
      <c r="C17" s="79">
        <v>3</v>
      </c>
      <c r="D17" s="79">
        <v>4</v>
      </c>
      <c r="E17" s="79">
        <v>5</v>
      </c>
      <c r="F17" s="79">
        <v>6</v>
      </c>
      <c r="G17" s="18"/>
      <c r="H17" s="3"/>
    </row>
    <row r="18" spans="1:8" ht="18.75" x14ac:dyDescent="0.25">
      <c r="A18" s="80" t="s">
        <v>10</v>
      </c>
      <c r="B18" s="81">
        <v>41998.3</v>
      </c>
      <c r="C18" s="81">
        <v>70667.86</v>
      </c>
      <c r="D18" s="82">
        <v>-28669.56</v>
      </c>
      <c r="E18" s="82">
        <v>59.43</v>
      </c>
      <c r="F18" s="67">
        <f>RANK(E18,$E$18:$E$28)</f>
        <v>11</v>
      </c>
      <c r="G18" s="18"/>
      <c r="H18" s="3"/>
    </row>
    <row r="19" spans="1:8" ht="18.75" x14ac:dyDescent="0.25">
      <c r="A19" s="80" t="s">
        <v>11</v>
      </c>
      <c r="B19" s="81">
        <v>25106.17</v>
      </c>
      <c r="C19" s="81">
        <v>18022.04</v>
      </c>
      <c r="D19" s="82">
        <v>7084.13</v>
      </c>
      <c r="E19" s="82">
        <v>139.31</v>
      </c>
      <c r="F19" s="67">
        <f t="shared" ref="F19:F28" si="0">RANK(E19,$E$18:$E$28)</f>
        <v>1</v>
      </c>
      <c r="G19" s="18"/>
      <c r="H19" s="3"/>
    </row>
    <row r="20" spans="1:8" ht="18.75" x14ac:dyDescent="0.25">
      <c r="A20" s="80" t="s">
        <v>12</v>
      </c>
      <c r="B20" s="81">
        <v>23343.360000000001</v>
      </c>
      <c r="C20" s="81">
        <v>21265.21</v>
      </c>
      <c r="D20" s="82">
        <v>2078.15</v>
      </c>
      <c r="E20" s="82">
        <v>109.77</v>
      </c>
      <c r="F20" s="67">
        <f t="shared" si="0"/>
        <v>7</v>
      </c>
      <c r="G20" s="18"/>
      <c r="H20" s="3"/>
    </row>
    <row r="21" spans="1:8" ht="18.75" x14ac:dyDescent="0.25">
      <c r="A21" s="83" t="s">
        <v>13</v>
      </c>
      <c r="B21" s="81">
        <v>32223.58</v>
      </c>
      <c r="C21" s="81">
        <v>25240.89</v>
      </c>
      <c r="D21" s="82">
        <v>6982.69</v>
      </c>
      <c r="E21" s="82">
        <v>127.66</v>
      </c>
      <c r="F21" s="67">
        <f t="shared" si="0"/>
        <v>2</v>
      </c>
      <c r="G21" s="18"/>
      <c r="H21" s="3"/>
    </row>
    <row r="22" spans="1:8" ht="18.75" x14ac:dyDescent="0.25">
      <c r="A22" s="83" t="s">
        <v>14</v>
      </c>
      <c r="B22" s="81">
        <v>20532.599999999999</v>
      </c>
      <c r="C22" s="81">
        <v>20319.150000000001</v>
      </c>
      <c r="D22" s="82">
        <v>213.45</v>
      </c>
      <c r="E22" s="82">
        <v>101.05</v>
      </c>
      <c r="F22" s="67">
        <f t="shared" si="0"/>
        <v>9</v>
      </c>
      <c r="G22" s="18"/>
      <c r="H22" s="3"/>
    </row>
    <row r="23" spans="1:8" ht="18.75" x14ac:dyDescent="0.25">
      <c r="A23" s="83" t="s">
        <v>15</v>
      </c>
      <c r="B23" s="87">
        <v>35714.82</v>
      </c>
      <c r="C23" s="87">
        <v>35053.4</v>
      </c>
      <c r="D23" s="88">
        <v>661.42</v>
      </c>
      <c r="E23" s="88">
        <v>101.89</v>
      </c>
      <c r="F23" s="67">
        <f t="shared" si="0"/>
        <v>8</v>
      </c>
      <c r="G23" s="18"/>
      <c r="H23" s="3"/>
    </row>
    <row r="24" spans="1:8" ht="18.75" x14ac:dyDescent="0.25">
      <c r="A24" s="83" t="s">
        <v>16</v>
      </c>
      <c r="B24" s="81">
        <v>48398.080000000002</v>
      </c>
      <c r="C24" s="81">
        <v>42570.87</v>
      </c>
      <c r="D24" s="82">
        <v>5827.21</v>
      </c>
      <c r="E24" s="82">
        <v>113.69</v>
      </c>
      <c r="F24" s="67">
        <f t="shared" si="0"/>
        <v>5</v>
      </c>
      <c r="G24" s="18"/>
      <c r="H24" s="3"/>
    </row>
    <row r="25" spans="1:8" ht="18.75" x14ac:dyDescent="0.25">
      <c r="A25" s="83" t="s">
        <v>17</v>
      </c>
      <c r="B25" s="81">
        <v>112276.61</v>
      </c>
      <c r="C25" s="81">
        <v>89784.67</v>
      </c>
      <c r="D25" s="82">
        <v>22491.94</v>
      </c>
      <c r="E25" s="82">
        <v>125.05</v>
      </c>
      <c r="F25" s="67">
        <f t="shared" si="0"/>
        <v>3</v>
      </c>
      <c r="G25" s="18"/>
      <c r="H25" s="3"/>
    </row>
    <row r="26" spans="1:8" ht="18.75" x14ac:dyDescent="0.25">
      <c r="A26" s="83" t="s">
        <v>18</v>
      </c>
      <c r="B26" s="81">
        <v>23266.38</v>
      </c>
      <c r="C26" s="81">
        <v>20775.849999999999</v>
      </c>
      <c r="D26" s="82">
        <v>2490.5300000000002</v>
      </c>
      <c r="E26" s="82">
        <v>111.99</v>
      </c>
      <c r="F26" s="67">
        <f t="shared" si="0"/>
        <v>6</v>
      </c>
      <c r="G26" s="18"/>
      <c r="H26" s="3"/>
    </row>
    <row r="27" spans="1:8" ht="18.75" x14ac:dyDescent="0.25">
      <c r="A27" s="83" t="s">
        <v>19</v>
      </c>
      <c r="B27" s="81">
        <v>33147</v>
      </c>
      <c r="C27" s="81">
        <v>27873.56</v>
      </c>
      <c r="D27" s="82">
        <v>5273.44</v>
      </c>
      <c r="E27" s="82">
        <v>118.92</v>
      </c>
      <c r="F27" s="67">
        <f t="shared" si="0"/>
        <v>4</v>
      </c>
      <c r="G27" s="18"/>
      <c r="H27" s="3"/>
    </row>
    <row r="28" spans="1:8" ht="18.75" x14ac:dyDescent="0.25">
      <c r="A28" s="83" t="s">
        <v>20</v>
      </c>
      <c r="B28" s="84">
        <v>226181.79</v>
      </c>
      <c r="C28" s="84">
        <v>247322.8</v>
      </c>
      <c r="D28" s="85">
        <v>-21141.01</v>
      </c>
      <c r="E28" s="85">
        <v>91.45</v>
      </c>
      <c r="F28" s="67">
        <f t="shared" si="0"/>
        <v>10</v>
      </c>
      <c r="G28" s="18"/>
      <c r="H28" s="3"/>
    </row>
    <row r="29" spans="1:8" x14ac:dyDescent="0.25">
      <c r="A29" s="86" t="s">
        <v>21</v>
      </c>
      <c r="B29" s="85">
        <v>622188.68999999994</v>
      </c>
      <c r="C29" s="85">
        <v>618896.30000000005</v>
      </c>
      <c r="D29" s="85">
        <v>3292.39</v>
      </c>
      <c r="E29" s="85">
        <v>100.53</v>
      </c>
      <c r="F29" s="82"/>
      <c r="G29" s="18"/>
      <c r="H29" s="3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6:F6"/>
    <mergeCell ref="A7:F7"/>
    <mergeCell ref="B8:G8"/>
    <mergeCell ref="A9:F9"/>
    <mergeCell ref="A4:F5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7" zoomScaleNormal="100" zoomScaleSheetLayoutView="100" workbookViewId="0">
      <selection activeCell="F28" sqref="A1:F28"/>
    </sheetView>
  </sheetViews>
  <sheetFormatPr defaultColWidth="33.85546875" defaultRowHeight="15.75" x14ac:dyDescent="0.25"/>
  <cols>
    <col min="1" max="1" width="33.85546875" style="4"/>
    <col min="2" max="4" width="19.5703125" style="59" customWidth="1"/>
    <col min="5" max="5" width="21.5703125" style="59" customWidth="1"/>
    <col min="6" max="6" width="13.140625" style="59" customWidth="1"/>
    <col min="7" max="16384" width="33.85546875" style="4"/>
  </cols>
  <sheetData>
    <row r="1" spans="1:7" x14ac:dyDescent="0.25">
      <c r="A1" s="2"/>
      <c r="B1" s="56"/>
      <c r="C1" s="56"/>
      <c r="D1" s="56"/>
      <c r="E1" s="56"/>
      <c r="F1" s="56"/>
      <c r="G1" s="2"/>
    </row>
    <row r="2" spans="1:7" x14ac:dyDescent="0.25">
      <c r="A2" s="2"/>
      <c r="B2" s="56"/>
      <c r="C2" s="56"/>
      <c r="D2" s="56"/>
      <c r="E2" s="56"/>
      <c r="F2" s="56"/>
      <c r="G2" s="2"/>
    </row>
    <row r="3" spans="1:7" x14ac:dyDescent="0.25">
      <c r="A3" s="2"/>
      <c r="B3" s="56"/>
      <c r="C3" s="56"/>
      <c r="D3" s="56"/>
      <c r="E3" s="56"/>
      <c r="F3" s="56"/>
      <c r="G3" s="2"/>
    </row>
    <row r="4" spans="1:7" x14ac:dyDescent="0.25">
      <c r="A4" s="66" t="s">
        <v>44</v>
      </c>
      <c r="B4" s="66"/>
      <c r="C4" s="66"/>
      <c r="D4" s="66"/>
      <c r="E4" s="66"/>
      <c r="F4" s="66"/>
      <c r="G4" s="2"/>
    </row>
    <row r="5" spans="1:7" x14ac:dyDescent="0.25">
      <c r="A5" s="66"/>
      <c r="B5" s="66"/>
      <c r="C5" s="66"/>
      <c r="D5" s="66"/>
      <c r="E5" s="66"/>
      <c r="F5" s="66"/>
      <c r="G5" s="2"/>
    </row>
    <row r="6" spans="1:7" x14ac:dyDescent="0.25">
      <c r="A6" s="2"/>
      <c r="B6" s="56"/>
      <c r="C6" s="56"/>
      <c r="D6" s="56"/>
      <c r="E6" s="56"/>
      <c r="F6" s="56"/>
      <c r="G6" s="2"/>
    </row>
    <row r="7" spans="1:7" x14ac:dyDescent="0.25">
      <c r="A7" s="34" t="s">
        <v>0</v>
      </c>
      <c r="B7" s="35"/>
      <c r="C7" s="35"/>
      <c r="D7" s="35"/>
      <c r="E7" s="35"/>
      <c r="F7" s="35"/>
      <c r="G7" s="2"/>
    </row>
    <row r="8" spans="1:7" x14ac:dyDescent="0.25">
      <c r="A8" s="2"/>
      <c r="B8" s="56"/>
      <c r="C8" s="56"/>
      <c r="D8" s="56"/>
      <c r="E8" s="56"/>
      <c r="F8" s="56"/>
      <c r="G8" s="2"/>
    </row>
    <row r="9" spans="1:7" x14ac:dyDescent="0.25">
      <c r="A9" s="36" t="s">
        <v>1</v>
      </c>
      <c r="B9" s="37"/>
      <c r="C9" s="37"/>
      <c r="D9" s="37"/>
      <c r="E9" s="37"/>
      <c r="F9" s="37"/>
      <c r="G9" s="2"/>
    </row>
    <row r="10" spans="1:7" x14ac:dyDescent="0.25">
      <c r="A10" s="2"/>
      <c r="B10" s="56"/>
      <c r="C10" s="56"/>
      <c r="D10" s="56"/>
      <c r="E10" s="56"/>
      <c r="F10" s="56"/>
      <c r="G10" s="2"/>
    </row>
    <row r="11" spans="1:7" x14ac:dyDescent="0.25">
      <c r="A11" s="2" t="s">
        <v>2</v>
      </c>
      <c r="B11" s="56"/>
      <c r="C11" s="56"/>
      <c r="D11" s="56"/>
      <c r="E11" s="56"/>
      <c r="F11" s="56"/>
      <c r="G11" s="2"/>
    </row>
    <row r="12" spans="1:7" x14ac:dyDescent="0.25">
      <c r="A12" s="2"/>
      <c r="B12" s="56"/>
      <c r="C12" s="56"/>
      <c r="D12" s="56"/>
      <c r="E12" s="56"/>
      <c r="F12" s="56"/>
      <c r="G12" s="2"/>
    </row>
    <row r="13" spans="1:7" x14ac:dyDescent="0.25">
      <c r="A13" s="89" t="s">
        <v>3</v>
      </c>
      <c r="B13" s="90" t="s">
        <v>4</v>
      </c>
      <c r="C13" s="91"/>
      <c r="D13" s="90" t="s">
        <v>5</v>
      </c>
      <c r="E13" s="90" t="s">
        <v>6</v>
      </c>
      <c r="F13" s="90" t="s">
        <v>7</v>
      </c>
      <c r="G13" s="2"/>
    </row>
    <row r="14" spans="1:7" x14ac:dyDescent="0.25">
      <c r="A14" s="92"/>
      <c r="B14" s="91"/>
      <c r="C14" s="91"/>
      <c r="D14" s="91"/>
      <c r="E14" s="91"/>
      <c r="F14" s="91"/>
      <c r="G14" s="2"/>
    </row>
    <row r="15" spans="1:7" x14ac:dyDescent="0.25">
      <c r="A15" s="92"/>
      <c r="B15" s="90" t="s">
        <v>8</v>
      </c>
      <c r="C15" s="90" t="s">
        <v>9</v>
      </c>
      <c r="D15" s="91"/>
      <c r="E15" s="91"/>
      <c r="F15" s="91"/>
      <c r="G15" s="2"/>
    </row>
    <row r="16" spans="1:7" ht="52.5" customHeight="1" x14ac:dyDescent="0.25">
      <c r="A16" s="92"/>
      <c r="B16" s="91"/>
      <c r="C16" s="91"/>
      <c r="D16" s="91"/>
      <c r="E16" s="91"/>
      <c r="F16" s="91"/>
      <c r="G16" s="2"/>
    </row>
    <row r="17" spans="1:7" x14ac:dyDescent="0.25">
      <c r="A17" s="93">
        <v>1</v>
      </c>
      <c r="B17" s="94">
        <v>2</v>
      </c>
      <c r="C17" s="94">
        <v>3</v>
      </c>
      <c r="D17" s="94">
        <v>4</v>
      </c>
      <c r="E17" s="94">
        <v>5</v>
      </c>
      <c r="F17" s="94">
        <v>6</v>
      </c>
      <c r="G17" s="2"/>
    </row>
    <row r="18" spans="1:7" ht="18.75" x14ac:dyDescent="0.25">
      <c r="A18" s="83" t="s">
        <v>10</v>
      </c>
      <c r="B18" s="95">
        <v>40201.599999999999</v>
      </c>
      <c r="C18" s="95">
        <v>68407.570000000007</v>
      </c>
      <c r="D18" s="96">
        <v>-28205.97</v>
      </c>
      <c r="E18" s="96">
        <v>58.77</v>
      </c>
      <c r="F18" s="67">
        <f>RANK(E18,$E$18:$E$27)</f>
        <v>10</v>
      </c>
      <c r="G18" s="2"/>
    </row>
    <row r="19" spans="1:7" ht="18.75" x14ac:dyDescent="0.25">
      <c r="A19" s="83" t="s">
        <v>11</v>
      </c>
      <c r="B19" s="95">
        <v>24100.9</v>
      </c>
      <c r="C19" s="95">
        <v>16871.599999999999</v>
      </c>
      <c r="D19" s="96">
        <v>7229.3</v>
      </c>
      <c r="E19" s="96">
        <v>142.85</v>
      </c>
      <c r="F19" s="67">
        <f t="shared" ref="F19:F27" si="0">RANK(E19,$E$18:$E$27)</f>
        <v>2</v>
      </c>
      <c r="G19" s="2"/>
    </row>
    <row r="20" spans="1:7" ht="18.75" x14ac:dyDescent="0.25">
      <c r="A20" s="83" t="s">
        <v>12</v>
      </c>
      <c r="B20" s="95">
        <v>22006.84</v>
      </c>
      <c r="C20" s="95">
        <v>19349.12</v>
      </c>
      <c r="D20" s="96">
        <v>2657.72</v>
      </c>
      <c r="E20" s="96">
        <v>113.74</v>
      </c>
      <c r="F20" s="67">
        <f t="shared" si="0"/>
        <v>6</v>
      </c>
      <c r="G20" s="2"/>
    </row>
    <row r="21" spans="1:7" ht="18.75" x14ac:dyDescent="0.25">
      <c r="A21" s="83" t="s">
        <v>13</v>
      </c>
      <c r="B21" s="95">
        <v>30051.52</v>
      </c>
      <c r="C21" s="95">
        <v>22930.34</v>
      </c>
      <c r="D21" s="96">
        <v>7121.18</v>
      </c>
      <c r="E21" s="96">
        <v>131.06</v>
      </c>
      <c r="F21" s="67">
        <f t="shared" si="0"/>
        <v>3</v>
      </c>
      <c r="G21" s="2"/>
    </row>
    <row r="22" spans="1:7" ht="18.75" x14ac:dyDescent="0.25">
      <c r="A22" s="83" t="s">
        <v>14</v>
      </c>
      <c r="B22" s="95">
        <v>17910.47</v>
      </c>
      <c r="C22" s="95">
        <v>16848.849999999999</v>
      </c>
      <c r="D22" s="96">
        <v>1061.6199999999999</v>
      </c>
      <c r="E22" s="96">
        <v>106.3</v>
      </c>
      <c r="F22" s="67">
        <f t="shared" si="0"/>
        <v>8</v>
      </c>
      <c r="G22" s="2"/>
    </row>
    <row r="23" spans="1:7" ht="18.75" x14ac:dyDescent="0.25">
      <c r="A23" s="83" t="s">
        <v>15</v>
      </c>
      <c r="B23" s="95">
        <v>32425.08</v>
      </c>
      <c r="C23" s="95">
        <v>31372.31</v>
      </c>
      <c r="D23" s="96">
        <v>1052.77</v>
      </c>
      <c r="E23" s="96">
        <v>103.36</v>
      </c>
      <c r="F23" s="67">
        <f t="shared" si="0"/>
        <v>9</v>
      </c>
      <c r="G23" s="2"/>
    </row>
    <row r="24" spans="1:7" ht="18.75" x14ac:dyDescent="0.25">
      <c r="A24" s="83" t="s">
        <v>16</v>
      </c>
      <c r="B24" s="95">
        <v>44111.68</v>
      </c>
      <c r="C24" s="95">
        <v>29976.6</v>
      </c>
      <c r="D24" s="96">
        <v>14135.08</v>
      </c>
      <c r="E24" s="96">
        <v>147.15</v>
      </c>
      <c r="F24" s="67">
        <f t="shared" si="0"/>
        <v>1</v>
      </c>
      <c r="G24" s="2"/>
    </row>
    <row r="25" spans="1:7" ht="18.75" x14ac:dyDescent="0.25">
      <c r="A25" s="83" t="s">
        <v>17</v>
      </c>
      <c r="B25" s="95">
        <v>91161.62</v>
      </c>
      <c r="C25" s="95">
        <v>75391.759999999995</v>
      </c>
      <c r="D25" s="96">
        <v>15769.86</v>
      </c>
      <c r="E25" s="96">
        <v>120.92</v>
      </c>
      <c r="F25" s="67">
        <f t="shared" si="0"/>
        <v>4</v>
      </c>
      <c r="G25" s="2"/>
    </row>
    <row r="26" spans="1:7" ht="18.75" x14ac:dyDescent="0.25">
      <c r="A26" s="83" t="s">
        <v>18</v>
      </c>
      <c r="B26" s="95">
        <v>22341.86</v>
      </c>
      <c r="C26" s="95">
        <v>19953.38</v>
      </c>
      <c r="D26" s="96">
        <v>2388.48</v>
      </c>
      <c r="E26" s="96">
        <v>111.97</v>
      </c>
      <c r="F26" s="67">
        <f t="shared" si="0"/>
        <v>7</v>
      </c>
      <c r="G26" s="2"/>
    </row>
    <row r="27" spans="1:7" ht="18.75" x14ac:dyDescent="0.25">
      <c r="A27" s="83" t="s">
        <v>19</v>
      </c>
      <c r="B27" s="95">
        <v>29285.65</v>
      </c>
      <c r="C27" s="95">
        <v>24251.86</v>
      </c>
      <c r="D27" s="96">
        <v>5033.79</v>
      </c>
      <c r="E27" s="96">
        <v>120.76</v>
      </c>
      <c r="F27" s="67">
        <f t="shared" si="0"/>
        <v>5</v>
      </c>
      <c r="G27" s="2"/>
    </row>
    <row r="28" spans="1:7" x14ac:dyDescent="0.25">
      <c r="A28" s="97" t="s">
        <v>22</v>
      </c>
      <c r="B28" s="98">
        <v>353597.22</v>
      </c>
      <c r="C28" s="98">
        <v>325353.39</v>
      </c>
      <c r="D28" s="98">
        <v>28243.83</v>
      </c>
      <c r="E28" s="98">
        <v>108.68</v>
      </c>
      <c r="F28" s="96"/>
      <c r="G28" s="2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7" zoomScaleNormal="100" zoomScaleSheetLayoutView="100" workbookViewId="0">
      <selection activeCell="F28" sqref="A1:F28"/>
    </sheetView>
  </sheetViews>
  <sheetFormatPr defaultColWidth="33.85546875" defaultRowHeight="15.75" x14ac:dyDescent="0.25"/>
  <cols>
    <col min="1" max="1" width="33.85546875" style="4"/>
    <col min="2" max="5" width="15.85546875" style="59" customWidth="1"/>
    <col min="6" max="6" width="13.85546875" style="59" customWidth="1"/>
    <col min="7" max="16384" width="33.85546875" style="4"/>
  </cols>
  <sheetData>
    <row r="1" spans="1:7" x14ac:dyDescent="0.25">
      <c r="A1" s="19"/>
      <c r="B1" s="60"/>
      <c r="C1" s="60"/>
      <c r="D1" s="60"/>
      <c r="E1" s="60"/>
      <c r="F1" s="60"/>
      <c r="G1" s="19"/>
    </row>
    <row r="2" spans="1:7" x14ac:dyDescent="0.25">
      <c r="A2" s="19"/>
      <c r="B2" s="60"/>
      <c r="C2" s="60"/>
      <c r="D2" s="60"/>
      <c r="E2" s="60"/>
      <c r="F2" s="60"/>
      <c r="G2" s="19"/>
    </row>
    <row r="3" spans="1:7" x14ac:dyDescent="0.25">
      <c r="A3" s="19"/>
      <c r="B3" s="60"/>
      <c r="C3" s="60"/>
      <c r="D3" s="60"/>
      <c r="E3" s="60"/>
      <c r="F3" s="60"/>
      <c r="G3" s="19"/>
    </row>
    <row r="4" spans="1:7" x14ac:dyDescent="0.25">
      <c r="A4" s="19"/>
      <c r="B4" s="60"/>
      <c r="C4" s="60"/>
      <c r="D4" s="60"/>
      <c r="E4" s="60"/>
      <c r="F4" s="60"/>
      <c r="G4" s="19"/>
    </row>
    <row r="5" spans="1:7" x14ac:dyDescent="0.25">
      <c r="A5" s="20" t="s">
        <v>42</v>
      </c>
      <c r="B5" s="21"/>
      <c r="C5" s="21"/>
      <c r="D5" s="21"/>
      <c r="E5" s="21"/>
      <c r="F5" s="21"/>
      <c r="G5" s="19"/>
    </row>
    <row r="6" spans="1:7" x14ac:dyDescent="0.25">
      <c r="A6" s="19"/>
      <c r="B6" s="60"/>
      <c r="C6" s="60"/>
      <c r="D6" s="60"/>
      <c r="E6" s="60"/>
      <c r="F6" s="60"/>
      <c r="G6" s="19"/>
    </row>
    <row r="7" spans="1:7" x14ac:dyDescent="0.25">
      <c r="A7" s="22" t="s">
        <v>0</v>
      </c>
      <c r="B7" s="23"/>
      <c r="C7" s="23"/>
      <c r="D7" s="23"/>
      <c r="E7" s="23"/>
      <c r="F7" s="23"/>
      <c r="G7" s="19"/>
    </row>
    <row r="8" spans="1:7" x14ac:dyDescent="0.25">
      <c r="A8" s="19"/>
      <c r="B8" s="60"/>
      <c r="C8" s="60"/>
      <c r="D8" s="60"/>
      <c r="E8" s="60"/>
      <c r="F8" s="60"/>
      <c r="G8" s="19"/>
    </row>
    <row r="9" spans="1:7" x14ac:dyDescent="0.25">
      <c r="A9" s="24" t="s">
        <v>1</v>
      </c>
      <c r="B9" s="25"/>
      <c r="C9" s="25"/>
      <c r="D9" s="25"/>
      <c r="E9" s="25"/>
      <c r="F9" s="25"/>
      <c r="G9" s="19"/>
    </row>
    <row r="10" spans="1:7" x14ac:dyDescent="0.25">
      <c r="A10" s="19"/>
      <c r="B10" s="60"/>
      <c r="C10" s="60"/>
      <c r="D10" s="60"/>
      <c r="E10" s="60"/>
      <c r="F10" s="60"/>
      <c r="G10" s="19"/>
    </row>
    <row r="11" spans="1:7" x14ac:dyDescent="0.25">
      <c r="A11" s="19" t="s">
        <v>2</v>
      </c>
      <c r="B11" s="60"/>
      <c r="C11" s="60"/>
      <c r="D11" s="60"/>
      <c r="E11" s="60"/>
      <c r="F11" s="60"/>
      <c r="G11" s="19"/>
    </row>
    <row r="12" spans="1:7" x14ac:dyDescent="0.25">
      <c r="A12" s="19"/>
      <c r="B12" s="60"/>
      <c r="C12" s="60"/>
      <c r="D12" s="60"/>
      <c r="E12" s="60"/>
      <c r="F12" s="60"/>
      <c r="G12" s="19"/>
    </row>
    <row r="13" spans="1:7" x14ac:dyDescent="0.25">
      <c r="A13" s="32" t="s">
        <v>3</v>
      </c>
      <c r="B13" s="54" t="s">
        <v>4</v>
      </c>
      <c r="C13" s="55"/>
      <c r="D13" s="38" t="s">
        <v>5</v>
      </c>
      <c r="E13" s="38" t="s">
        <v>6</v>
      </c>
      <c r="F13" s="38" t="s">
        <v>7</v>
      </c>
      <c r="G13" s="19"/>
    </row>
    <row r="14" spans="1:7" x14ac:dyDescent="0.25">
      <c r="A14" s="33"/>
      <c r="B14" s="55"/>
      <c r="C14" s="55"/>
      <c r="D14" s="39"/>
      <c r="E14" s="39"/>
      <c r="F14" s="39"/>
      <c r="G14" s="19"/>
    </row>
    <row r="15" spans="1:7" x14ac:dyDescent="0.25">
      <c r="A15" s="33"/>
      <c r="B15" s="38" t="s">
        <v>8</v>
      </c>
      <c r="C15" s="38" t="s">
        <v>9</v>
      </c>
      <c r="D15" s="39"/>
      <c r="E15" s="39"/>
      <c r="F15" s="39"/>
      <c r="G15" s="19"/>
    </row>
    <row r="16" spans="1:7" ht="52.5" customHeight="1" x14ac:dyDescent="0.25">
      <c r="A16" s="33"/>
      <c r="B16" s="39"/>
      <c r="C16" s="39"/>
      <c r="D16" s="39"/>
      <c r="E16" s="39"/>
      <c r="F16" s="39"/>
      <c r="G16" s="19"/>
    </row>
    <row r="17" spans="1:7" x14ac:dyDescent="0.25">
      <c r="A17" s="26">
        <v>1</v>
      </c>
      <c r="B17" s="40">
        <v>2</v>
      </c>
      <c r="C17" s="40">
        <v>3</v>
      </c>
      <c r="D17" s="40">
        <v>4</v>
      </c>
      <c r="E17" s="40">
        <v>5</v>
      </c>
      <c r="F17" s="40">
        <v>6</v>
      </c>
      <c r="G17" s="19"/>
    </row>
    <row r="18" spans="1:7" ht="18.75" x14ac:dyDescent="0.25">
      <c r="A18" s="27" t="s">
        <v>10</v>
      </c>
      <c r="B18" s="61">
        <v>1796.7</v>
      </c>
      <c r="C18" s="68">
        <v>2260.29</v>
      </c>
      <c r="D18" s="69">
        <v>-463.59</v>
      </c>
      <c r="E18" s="69">
        <v>79.489999999999995</v>
      </c>
      <c r="F18" s="67">
        <f>RANK(E18,$E$18:$E$27)</f>
        <v>7</v>
      </c>
      <c r="G18" s="19"/>
    </row>
    <row r="19" spans="1:7" ht="18.75" x14ac:dyDescent="0.25">
      <c r="A19" s="27" t="s">
        <v>11</v>
      </c>
      <c r="B19" s="61">
        <v>1005.27</v>
      </c>
      <c r="C19" s="68">
        <v>1150.44</v>
      </c>
      <c r="D19" s="69">
        <v>-145.16999999999999</v>
      </c>
      <c r="E19" s="69">
        <v>87.38</v>
      </c>
      <c r="F19" s="67">
        <f t="shared" ref="F19:F27" si="0">RANK(E19,$E$18:$E$27)</f>
        <v>6</v>
      </c>
      <c r="G19" s="19"/>
    </row>
    <row r="20" spans="1:7" ht="18.75" x14ac:dyDescent="0.25">
      <c r="A20" s="27" t="s">
        <v>12</v>
      </c>
      <c r="B20" s="61">
        <v>1336.52</v>
      </c>
      <c r="C20" s="68">
        <v>1916.09</v>
      </c>
      <c r="D20" s="69">
        <v>-579.57000000000005</v>
      </c>
      <c r="E20" s="69">
        <v>69.75</v>
      </c>
      <c r="F20" s="67">
        <f t="shared" si="0"/>
        <v>9</v>
      </c>
      <c r="G20" s="19"/>
    </row>
    <row r="21" spans="1:7" ht="18.75" x14ac:dyDescent="0.25">
      <c r="A21" s="27" t="s">
        <v>13</v>
      </c>
      <c r="B21" s="61">
        <v>2172.06</v>
      </c>
      <c r="C21" s="68">
        <v>2310.54</v>
      </c>
      <c r="D21" s="69">
        <v>-138.47999999999999</v>
      </c>
      <c r="E21" s="69">
        <v>94.01</v>
      </c>
      <c r="F21" s="67">
        <f t="shared" si="0"/>
        <v>4</v>
      </c>
      <c r="G21" s="19"/>
    </row>
    <row r="22" spans="1:7" ht="18.75" x14ac:dyDescent="0.25">
      <c r="A22" s="27" t="s">
        <v>14</v>
      </c>
      <c r="B22" s="61">
        <v>2622.13</v>
      </c>
      <c r="C22" s="68">
        <v>3470.3</v>
      </c>
      <c r="D22" s="69">
        <v>-848.17</v>
      </c>
      <c r="E22" s="69">
        <v>75.56</v>
      </c>
      <c r="F22" s="67">
        <f t="shared" si="0"/>
        <v>8</v>
      </c>
      <c r="G22" s="19"/>
    </row>
    <row r="23" spans="1:7" ht="18.75" x14ac:dyDescent="0.25">
      <c r="A23" s="27" t="s">
        <v>15</v>
      </c>
      <c r="B23" s="61">
        <v>3289.74</v>
      </c>
      <c r="C23" s="68">
        <v>3681.1</v>
      </c>
      <c r="D23" s="69">
        <v>-391.36</v>
      </c>
      <c r="E23" s="69">
        <v>89.37</v>
      </c>
      <c r="F23" s="67">
        <f t="shared" si="0"/>
        <v>5</v>
      </c>
      <c r="G23" s="19"/>
    </row>
    <row r="24" spans="1:7" ht="18.75" x14ac:dyDescent="0.25">
      <c r="A24" s="27" t="s">
        <v>16</v>
      </c>
      <c r="B24" s="61">
        <v>4286.3900000000003</v>
      </c>
      <c r="C24" s="68">
        <v>12594.27</v>
      </c>
      <c r="D24" s="69">
        <v>-8307.8799999999992</v>
      </c>
      <c r="E24" s="69">
        <v>34.03</v>
      </c>
      <c r="F24" s="67">
        <f t="shared" si="0"/>
        <v>10</v>
      </c>
      <c r="G24" s="19"/>
    </row>
    <row r="25" spans="1:7" ht="18.75" x14ac:dyDescent="0.25">
      <c r="A25" s="27" t="s">
        <v>17</v>
      </c>
      <c r="B25" s="61">
        <v>21114.99</v>
      </c>
      <c r="C25" s="68">
        <v>14392.91</v>
      </c>
      <c r="D25" s="69">
        <v>6722.08</v>
      </c>
      <c r="E25" s="69">
        <v>146.69999999999999</v>
      </c>
      <c r="F25" s="67">
        <f t="shared" si="0"/>
        <v>1</v>
      </c>
      <c r="G25" s="19"/>
    </row>
    <row r="26" spans="1:7" ht="18.75" x14ac:dyDescent="0.25">
      <c r="A26" s="27" t="s">
        <v>18</v>
      </c>
      <c r="B26" s="61">
        <v>991.73</v>
      </c>
      <c r="C26" s="68">
        <v>822.47</v>
      </c>
      <c r="D26" s="69">
        <v>169.26</v>
      </c>
      <c r="E26" s="69">
        <v>120.58</v>
      </c>
      <c r="F26" s="67">
        <f t="shared" si="0"/>
        <v>2</v>
      </c>
      <c r="G26" s="19"/>
    </row>
    <row r="27" spans="1:7" ht="18.75" x14ac:dyDescent="0.25">
      <c r="A27" s="27" t="s">
        <v>19</v>
      </c>
      <c r="B27" s="61">
        <v>3861.35</v>
      </c>
      <c r="C27" s="68">
        <v>3621.7</v>
      </c>
      <c r="D27" s="69">
        <v>239.65</v>
      </c>
      <c r="E27" s="69">
        <v>106.62</v>
      </c>
      <c r="F27" s="67">
        <f t="shared" si="0"/>
        <v>3</v>
      </c>
      <c r="G27" s="19"/>
    </row>
    <row r="28" spans="1:7" ht="18.75" x14ac:dyDescent="0.25">
      <c r="A28" s="71" t="s">
        <v>22</v>
      </c>
      <c r="B28" s="72">
        <v>42476.88</v>
      </c>
      <c r="C28" s="72">
        <v>46220.11</v>
      </c>
      <c r="D28" s="72">
        <v>-3743.23</v>
      </c>
      <c r="E28" s="72">
        <v>91.9</v>
      </c>
      <c r="F28" s="73"/>
      <c r="G28" s="19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26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zoomScaleSheetLayoutView="100" workbookViewId="0">
      <selection activeCell="A5" sqref="A5:F5"/>
    </sheetView>
  </sheetViews>
  <sheetFormatPr defaultColWidth="33.85546875" defaultRowHeight="15.75" x14ac:dyDescent="0.25"/>
  <cols>
    <col min="1" max="1" width="33.85546875" style="4"/>
    <col min="2" max="6" width="19.5703125" style="59" customWidth="1"/>
    <col min="7" max="16384" width="33.85546875" style="4"/>
  </cols>
  <sheetData>
    <row r="1" spans="1:5" x14ac:dyDescent="0.25">
      <c r="A1" s="19"/>
      <c r="B1" s="60"/>
      <c r="C1" s="60"/>
      <c r="D1" s="60"/>
      <c r="E1" s="60"/>
    </row>
    <row r="2" spans="1:5" x14ac:dyDescent="0.25">
      <c r="A2" s="19"/>
      <c r="B2" s="60"/>
      <c r="C2" s="60"/>
      <c r="D2" s="60"/>
      <c r="E2" s="60"/>
    </row>
    <row r="3" spans="1:5" x14ac:dyDescent="0.25">
      <c r="A3" s="19"/>
      <c r="B3" s="60"/>
      <c r="C3" s="60"/>
      <c r="D3" s="60"/>
      <c r="E3" s="60"/>
    </row>
    <row r="4" spans="1:5" x14ac:dyDescent="0.25">
      <c r="A4" s="19"/>
      <c r="B4" s="60"/>
      <c r="C4" s="60"/>
      <c r="D4" s="60"/>
      <c r="E4" s="60"/>
    </row>
    <row r="5" spans="1:5" x14ac:dyDescent="0.25">
      <c r="A5" s="20" t="s">
        <v>23</v>
      </c>
      <c r="B5" s="21"/>
      <c r="C5" s="21"/>
      <c r="D5" s="21"/>
      <c r="E5" s="60"/>
    </row>
    <row r="6" spans="1:5" x14ac:dyDescent="0.25">
      <c r="A6" s="19"/>
      <c r="B6" s="60"/>
      <c r="C6" s="60"/>
      <c r="D6" s="60"/>
      <c r="E6" s="60"/>
    </row>
    <row r="7" spans="1:5" x14ac:dyDescent="0.25">
      <c r="A7" s="22" t="s">
        <v>0</v>
      </c>
      <c r="B7" s="23"/>
      <c r="C7" s="23"/>
      <c r="D7" s="23"/>
      <c r="E7" s="60"/>
    </row>
    <row r="8" spans="1:5" x14ac:dyDescent="0.25">
      <c r="A8" s="19"/>
      <c r="B8" s="60"/>
      <c r="C8" s="60"/>
      <c r="D8" s="60"/>
      <c r="E8" s="60"/>
    </row>
    <row r="9" spans="1:5" x14ac:dyDescent="0.25">
      <c r="A9" s="24" t="s">
        <v>1</v>
      </c>
      <c r="B9" s="25"/>
      <c r="C9" s="25"/>
      <c r="D9" s="25"/>
      <c r="E9" s="60"/>
    </row>
    <row r="10" spans="1:5" x14ac:dyDescent="0.25">
      <c r="A10" s="19"/>
      <c r="B10" s="60"/>
      <c r="C10" s="60"/>
      <c r="D10" s="60"/>
      <c r="E10" s="60"/>
    </row>
    <row r="11" spans="1:5" x14ac:dyDescent="0.25">
      <c r="A11" s="19" t="s">
        <v>2</v>
      </c>
      <c r="B11" s="60"/>
      <c r="C11" s="60"/>
      <c r="D11" s="60"/>
      <c r="E11" s="60"/>
    </row>
    <row r="12" spans="1:5" x14ac:dyDescent="0.25">
      <c r="A12" s="19"/>
      <c r="B12" s="60"/>
      <c r="C12" s="60"/>
      <c r="D12" s="60"/>
      <c r="E12" s="60"/>
    </row>
    <row r="13" spans="1:5" x14ac:dyDescent="0.25">
      <c r="A13" s="29" t="s">
        <v>3</v>
      </c>
      <c r="B13" s="41" t="s">
        <v>24</v>
      </c>
      <c r="C13" s="42" t="s">
        <v>25</v>
      </c>
      <c r="D13" s="43" t="s">
        <v>26</v>
      </c>
      <c r="E13" s="60"/>
    </row>
    <row r="14" spans="1:5" x14ac:dyDescent="0.25">
      <c r="A14" s="30"/>
      <c r="B14" s="44"/>
      <c r="C14" s="45"/>
      <c r="D14" s="46"/>
      <c r="E14" s="60"/>
    </row>
    <row r="15" spans="1:5" x14ac:dyDescent="0.25">
      <c r="A15" s="30"/>
      <c r="B15" s="47" t="s">
        <v>27</v>
      </c>
      <c r="C15" s="48" t="s">
        <v>27</v>
      </c>
      <c r="D15" s="49" t="s">
        <v>27</v>
      </c>
      <c r="E15" s="60"/>
    </row>
    <row r="16" spans="1:5" ht="52.5" customHeight="1" x14ac:dyDescent="0.25">
      <c r="A16" s="30"/>
      <c r="B16" s="50"/>
      <c r="C16" s="51"/>
      <c r="D16" s="52"/>
      <c r="E16" s="60"/>
    </row>
    <row r="17" spans="1:5" x14ac:dyDescent="0.25">
      <c r="A17" s="31">
        <v>1</v>
      </c>
      <c r="B17" s="53">
        <v>2</v>
      </c>
      <c r="C17" s="53">
        <v>3</v>
      </c>
      <c r="D17" s="53">
        <v>4</v>
      </c>
      <c r="E17" s="60"/>
    </row>
    <row r="18" spans="1:5" x14ac:dyDescent="0.25">
      <c r="A18" s="27" t="s">
        <v>10</v>
      </c>
      <c r="B18" s="61">
        <v>172105.51</v>
      </c>
      <c r="C18" s="61">
        <v>10059.36</v>
      </c>
      <c r="D18" s="61">
        <v>182164.87</v>
      </c>
      <c r="E18" s="60"/>
    </row>
    <row r="19" spans="1:5" x14ac:dyDescent="0.25">
      <c r="A19" s="27" t="s">
        <v>11</v>
      </c>
      <c r="B19" s="61">
        <v>85514.79</v>
      </c>
      <c r="C19" s="61">
        <v>5984.4</v>
      </c>
      <c r="D19" s="61">
        <v>91499.19</v>
      </c>
      <c r="E19" s="60"/>
    </row>
    <row r="20" spans="1:5" x14ac:dyDescent="0.25">
      <c r="A20" s="27" t="s">
        <v>12</v>
      </c>
      <c r="B20" s="61">
        <v>101989.8</v>
      </c>
      <c r="C20" s="61">
        <v>11692.43</v>
      </c>
      <c r="D20" s="61">
        <v>113682.23</v>
      </c>
      <c r="E20" s="60"/>
    </row>
    <row r="21" spans="1:5" x14ac:dyDescent="0.25">
      <c r="A21" s="27" t="s">
        <v>13</v>
      </c>
      <c r="B21" s="61">
        <v>128925.3</v>
      </c>
      <c r="C21" s="61">
        <v>12879.47</v>
      </c>
      <c r="D21" s="61">
        <v>141804.76999999999</v>
      </c>
      <c r="E21" s="60"/>
    </row>
    <row r="22" spans="1:5" x14ac:dyDescent="0.25">
      <c r="A22" s="27" t="s">
        <v>14</v>
      </c>
      <c r="B22" s="61">
        <v>84987.72</v>
      </c>
      <c r="C22" s="61">
        <v>12549.99</v>
      </c>
      <c r="D22" s="61">
        <v>97537.71</v>
      </c>
      <c r="E22" s="60"/>
    </row>
    <row r="23" spans="1:5" x14ac:dyDescent="0.25">
      <c r="A23" s="27" t="s">
        <v>15</v>
      </c>
      <c r="B23" s="61">
        <v>155176.68</v>
      </c>
      <c r="C23" s="61">
        <v>15817.61</v>
      </c>
      <c r="D23" s="61">
        <v>170994.29</v>
      </c>
      <c r="E23" s="60"/>
    </row>
    <row r="24" spans="1:5" x14ac:dyDescent="0.25">
      <c r="A24" s="27" t="s">
        <v>16</v>
      </c>
      <c r="B24" s="61">
        <v>177384.2</v>
      </c>
      <c r="C24" s="61">
        <v>18905.2</v>
      </c>
      <c r="D24" s="61">
        <v>196289.4</v>
      </c>
      <c r="E24" s="60"/>
    </row>
    <row r="25" spans="1:5" x14ac:dyDescent="0.25">
      <c r="A25" s="27" t="s">
        <v>17</v>
      </c>
      <c r="B25" s="61">
        <v>413581.24</v>
      </c>
      <c r="C25" s="61">
        <v>53863.51</v>
      </c>
      <c r="D25" s="61">
        <v>467444.75</v>
      </c>
      <c r="E25" s="60"/>
    </row>
    <row r="26" spans="1:5" x14ac:dyDescent="0.25">
      <c r="A26" s="27" t="s">
        <v>18</v>
      </c>
      <c r="B26" s="61">
        <v>86602.5</v>
      </c>
      <c r="C26" s="61">
        <v>6428.13</v>
      </c>
      <c r="D26" s="61">
        <v>93030.63</v>
      </c>
      <c r="E26" s="60"/>
    </row>
    <row r="27" spans="1:5" x14ac:dyDescent="0.25">
      <c r="A27" s="27" t="s">
        <v>19</v>
      </c>
      <c r="B27" s="61">
        <v>140998.1</v>
      </c>
      <c r="C27" s="61">
        <v>24402.54</v>
      </c>
      <c r="D27" s="61">
        <v>165400.64000000001</v>
      </c>
      <c r="E27" s="60"/>
    </row>
    <row r="28" spans="1:5" x14ac:dyDescent="0.25">
      <c r="A28" s="28" t="s">
        <v>28</v>
      </c>
      <c r="B28" s="62">
        <v>1547265.84</v>
      </c>
      <c r="C28" s="62">
        <v>172582.64</v>
      </c>
      <c r="D28" s="62">
        <v>1719848.48</v>
      </c>
      <c r="E28" s="60"/>
    </row>
    <row r="29" spans="1:5" x14ac:dyDescent="0.25">
      <c r="A29" s="27" t="s">
        <v>29</v>
      </c>
      <c r="B29" s="61">
        <v>0</v>
      </c>
      <c r="C29" s="61">
        <v>0</v>
      </c>
      <c r="D29" s="61">
        <v>1042153</v>
      </c>
      <c r="E29" s="60"/>
    </row>
    <row r="30" spans="1:5" x14ac:dyDescent="0.25">
      <c r="A30" s="28" t="s">
        <v>30</v>
      </c>
      <c r="B30" s="62">
        <v>0</v>
      </c>
      <c r="C30" s="62">
        <v>0</v>
      </c>
      <c r="D30" s="62">
        <v>2762001.48</v>
      </c>
      <c r="E30" s="60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24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7" zoomScaleNormal="100" zoomScaleSheetLayoutView="100" workbookViewId="0">
      <selection activeCell="F29" sqref="A1:F29"/>
    </sheetView>
  </sheetViews>
  <sheetFormatPr defaultColWidth="33.85546875" defaultRowHeight="15.75" x14ac:dyDescent="0.25"/>
  <cols>
    <col min="1" max="1" width="33.85546875" style="4"/>
    <col min="2" max="6" width="19.5703125" style="59" customWidth="1"/>
    <col min="7" max="16384" width="33.85546875" style="4"/>
  </cols>
  <sheetData>
    <row r="1" spans="1:7" x14ac:dyDescent="0.25">
      <c r="A1" s="19"/>
      <c r="B1" s="60"/>
      <c r="C1" s="60"/>
      <c r="D1" s="60"/>
      <c r="E1" s="60"/>
      <c r="F1" s="60"/>
      <c r="G1" s="19"/>
    </row>
    <row r="2" spans="1:7" x14ac:dyDescent="0.25">
      <c r="A2" s="19"/>
      <c r="B2" s="60"/>
      <c r="C2" s="60"/>
      <c r="D2" s="60"/>
      <c r="E2" s="60"/>
      <c r="F2" s="60"/>
      <c r="G2" s="19"/>
    </row>
    <row r="3" spans="1:7" x14ac:dyDescent="0.25">
      <c r="A3" s="19"/>
      <c r="B3" s="60"/>
      <c r="C3" s="60"/>
      <c r="D3" s="60"/>
      <c r="E3" s="60"/>
      <c r="F3" s="60"/>
      <c r="G3" s="19"/>
    </row>
    <row r="4" spans="1:7" x14ac:dyDescent="0.25">
      <c r="A4" s="65" t="s">
        <v>40</v>
      </c>
      <c r="B4" s="65"/>
      <c r="C4" s="65"/>
      <c r="D4" s="65"/>
      <c r="E4" s="65"/>
      <c r="F4" s="65"/>
      <c r="G4" s="19"/>
    </row>
    <row r="5" spans="1:7" ht="15.75" customHeight="1" x14ac:dyDescent="0.25">
      <c r="A5" s="65"/>
      <c r="B5" s="65"/>
      <c r="C5" s="65"/>
      <c r="D5" s="65"/>
      <c r="E5" s="65"/>
      <c r="F5" s="65"/>
      <c r="G5" s="19"/>
    </row>
    <row r="6" spans="1:7" x14ac:dyDescent="0.25">
      <c r="A6" s="19"/>
      <c r="B6" s="60"/>
      <c r="C6" s="60"/>
      <c r="D6" s="60"/>
      <c r="E6" s="60"/>
      <c r="F6" s="60"/>
      <c r="G6" s="19"/>
    </row>
    <row r="7" spans="1:7" x14ac:dyDescent="0.25">
      <c r="A7" s="22" t="s">
        <v>0</v>
      </c>
      <c r="B7" s="23"/>
      <c r="C7" s="23"/>
      <c r="D7" s="23"/>
      <c r="E7" s="23"/>
      <c r="F7" s="23"/>
      <c r="G7" s="19"/>
    </row>
    <row r="8" spans="1:7" x14ac:dyDescent="0.25">
      <c r="A8" s="19"/>
      <c r="B8" s="60"/>
      <c r="C8" s="60"/>
      <c r="D8" s="60"/>
      <c r="E8" s="60"/>
      <c r="F8" s="60"/>
      <c r="G8" s="19"/>
    </row>
    <row r="9" spans="1:7" x14ac:dyDescent="0.25">
      <c r="A9" s="24" t="s">
        <v>1</v>
      </c>
      <c r="B9" s="25"/>
      <c r="C9" s="25"/>
      <c r="D9" s="25"/>
      <c r="E9" s="25"/>
      <c r="F9" s="25"/>
      <c r="G9" s="19"/>
    </row>
    <row r="10" spans="1:7" x14ac:dyDescent="0.25">
      <c r="A10" s="19"/>
      <c r="B10" s="60"/>
      <c r="C10" s="60"/>
      <c r="D10" s="60"/>
      <c r="E10" s="60"/>
      <c r="F10" s="60"/>
      <c r="G10" s="19"/>
    </row>
    <row r="11" spans="1:7" x14ac:dyDescent="0.25">
      <c r="A11" s="19" t="s">
        <v>2</v>
      </c>
      <c r="B11" s="60"/>
      <c r="C11" s="60"/>
      <c r="D11" s="60"/>
      <c r="E11" s="60"/>
      <c r="F11" s="60"/>
      <c r="G11" s="19"/>
    </row>
    <row r="12" spans="1:7" x14ac:dyDescent="0.25">
      <c r="A12" s="19"/>
      <c r="B12" s="60"/>
      <c r="C12" s="60"/>
      <c r="D12" s="60"/>
      <c r="E12" s="60"/>
      <c r="F12" s="60"/>
      <c r="G12" s="19"/>
    </row>
    <row r="13" spans="1:7" x14ac:dyDescent="0.25">
      <c r="A13" s="99" t="s">
        <v>3</v>
      </c>
      <c r="B13" s="100" t="s">
        <v>4</v>
      </c>
      <c r="C13" s="101"/>
      <c r="D13" s="102" t="s">
        <v>5</v>
      </c>
      <c r="E13" s="102" t="s">
        <v>6</v>
      </c>
      <c r="F13" s="102" t="s">
        <v>7</v>
      </c>
      <c r="G13" s="19"/>
    </row>
    <row r="14" spans="1:7" x14ac:dyDescent="0.25">
      <c r="A14" s="103"/>
      <c r="B14" s="101"/>
      <c r="C14" s="101"/>
      <c r="D14" s="104"/>
      <c r="E14" s="104"/>
      <c r="F14" s="104"/>
      <c r="G14" s="19"/>
    </row>
    <row r="15" spans="1:7" x14ac:dyDescent="0.25">
      <c r="A15" s="103"/>
      <c r="B15" s="102" t="s">
        <v>8</v>
      </c>
      <c r="C15" s="102" t="s">
        <v>9</v>
      </c>
      <c r="D15" s="104"/>
      <c r="E15" s="104"/>
      <c r="F15" s="104"/>
      <c r="G15" s="19"/>
    </row>
    <row r="16" spans="1:7" ht="52.5" customHeight="1" x14ac:dyDescent="0.25">
      <c r="A16" s="103"/>
      <c r="B16" s="104"/>
      <c r="C16" s="104"/>
      <c r="D16" s="104"/>
      <c r="E16" s="104"/>
      <c r="F16" s="104"/>
      <c r="G16" s="19"/>
    </row>
    <row r="17" spans="1:7" x14ac:dyDescent="0.25">
      <c r="A17" s="105">
        <v>1</v>
      </c>
      <c r="B17" s="106">
        <v>2</v>
      </c>
      <c r="C17" s="106">
        <v>3</v>
      </c>
      <c r="D17" s="106">
        <v>4</v>
      </c>
      <c r="E17" s="106">
        <v>5</v>
      </c>
      <c r="F17" s="106">
        <v>6</v>
      </c>
      <c r="G17" s="19"/>
    </row>
    <row r="18" spans="1:7" ht="18.75" x14ac:dyDescent="0.25">
      <c r="A18" s="107" t="s">
        <v>10</v>
      </c>
      <c r="B18" s="68">
        <v>38141.29</v>
      </c>
      <c r="C18" s="68">
        <v>33653.93</v>
      </c>
      <c r="D18" s="69">
        <v>4487.3599999999997</v>
      </c>
      <c r="E18" s="69">
        <v>113.33</v>
      </c>
      <c r="F18" s="67">
        <f>RANK(E18,$E$18:$E$28)</f>
        <v>4</v>
      </c>
      <c r="G18" s="19"/>
    </row>
    <row r="19" spans="1:7" ht="18.75" x14ac:dyDescent="0.25">
      <c r="A19" s="107" t="s">
        <v>11</v>
      </c>
      <c r="B19" s="68">
        <v>20569.57</v>
      </c>
      <c r="C19" s="68">
        <v>17647.41</v>
      </c>
      <c r="D19" s="69">
        <v>2922.16</v>
      </c>
      <c r="E19" s="69">
        <v>116.56</v>
      </c>
      <c r="F19" s="67">
        <f t="shared" ref="F19:F28" si="0">RANK(E19,$E$18:$E$28)</f>
        <v>2</v>
      </c>
      <c r="G19" s="19"/>
    </row>
    <row r="20" spans="1:7" ht="18.75" x14ac:dyDescent="0.25">
      <c r="A20" s="107" t="s">
        <v>12</v>
      </c>
      <c r="B20" s="68">
        <v>21319.84</v>
      </c>
      <c r="C20" s="68">
        <v>20289.740000000002</v>
      </c>
      <c r="D20" s="69">
        <v>1030.0999999999999</v>
      </c>
      <c r="E20" s="69">
        <v>105.08</v>
      </c>
      <c r="F20" s="67">
        <f t="shared" si="0"/>
        <v>8</v>
      </c>
      <c r="G20" s="19"/>
    </row>
    <row r="21" spans="1:7" ht="18.75" x14ac:dyDescent="0.25">
      <c r="A21" s="107" t="s">
        <v>13</v>
      </c>
      <c r="B21" s="68">
        <v>29921.34</v>
      </c>
      <c r="C21" s="68">
        <v>23095.61</v>
      </c>
      <c r="D21" s="69">
        <v>6825.73</v>
      </c>
      <c r="E21" s="69">
        <v>129.55000000000001</v>
      </c>
      <c r="F21" s="67">
        <f t="shared" si="0"/>
        <v>1</v>
      </c>
      <c r="G21" s="19"/>
    </row>
    <row r="22" spans="1:7" ht="18.75" x14ac:dyDescent="0.25">
      <c r="A22" s="107" t="s">
        <v>14</v>
      </c>
      <c r="B22" s="68">
        <v>18593.849999999999</v>
      </c>
      <c r="C22" s="68">
        <v>18940.62</v>
      </c>
      <c r="D22" s="69">
        <v>-346.77</v>
      </c>
      <c r="E22" s="69">
        <v>98.17</v>
      </c>
      <c r="F22" s="67">
        <f t="shared" si="0"/>
        <v>11</v>
      </c>
      <c r="G22" s="19"/>
    </row>
    <row r="23" spans="1:7" ht="18.75" x14ac:dyDescent="0.25">
      <c r="A23" s="107" t="s">
        <v>15</v>
      </c>
      <c r="B23" s="68">
        <v>32885.519999999997</v>
      </c>
      <c r="C23" s="68">
        <v>31643.24</v>
      </c>
      <c r="D23" s="69">
        <v>1242.28</v>
      </c>
      <c r="E23" s="69">
        <v>103.93</v>
      </c>
      <c r="F23" s="67">
        <f t="shared" si="0"/>
        <v>9</v>
      </c>
      <c r="G23" s="19"/>
    </row>
    <row r="24" spans="1:7" ht="18.75" x14ac:dyDescent="0.25">
      <c r="A24" s="107" t="s">
        <v>16</v>
      </c>
      <c r="B24" s="68">
        <v>44373.83</v>
      </c>
      <c r="C24" s="68">
        <v>40410.67</v>
      </c>
      <c r="D24" s="69">
        <v>3963.16</v>
      </c>
      <c r="E24" s="69">
        <v>109.81</v>
      </c>
      <c r="F24" s="67">
        <f t="shared" si="0"/>
        <v>6</v>
      </c>
      <c r="G24" s="19"/>
    </row>
    <row r="25" spans="1:7" ht="18.75" x14ac:dyDescent="0.25">
      <c r="A25" s="107" t="s">
        <v>17</v>
      </c>
      <c r="B25" s="68">
        <v>87713.21</v>
      </c>
      <c r="C25" s="68">
        <v>75803.37</v>
      </c>
      <c r="D25" s="69">
        <v>11909.84</v>
      </c>
      <c r="E25" s="69">
        <v>115.71</v>
      </c>
      <c r="F25" s="67">
        <f t="shared" si="0"/>
        <v>3</v>
      </c>
      <c r="G25" s="19"/>
    </row>
    <row r="26" spans="1:7" ht="18.75" x14ac:dyDescent="0.25">
      <c r="A26" s="107" t="s">
        <v>18</v>
      </c>
      <c r="B26" s="68">
        <v>22389.05</v>
      </c>
      <c r="C26" s="68">
        <v>19884.71</v>
      </c>
      <c r="D26" s="69">
        <v>2504.34</v>
      </c>
      <c r="E26" s="69">
        <v>112.59</v>
      </c>
      <c r="F26" s="67">
        <f t="shared" si="0"/>
        <v>5</v>
      </c>
      <c r="G26" s="19"/>
    </row>
    <row r="27" spans="1:7" ht="18.75" x14ac:dyDescent="0.25">
      <c r="A27" s="107" t="s">
        <v>19</v>
      </c>
      <c r="B27" s="68">
        <v>23598.13</v>
      </c>
      <c r="C27" s="68">
        <v>22063.67</v>
      </c>
      <c r="D27" s="69">
        <v>1534.46</v>
      </c>
      <c r="E27" s="69">
        <v>106.95</v>
      </c>
      <c r="F27" s="67">
        <f t="shared" si="0"/>
        <v>7</v>
      </c>
      <c r="G27" s="19"/>
    </row>
    <row r="28" spans="1:7" ht="18.75" x14ac:dyDescent="0.25">
      <c r="A28" s="107" t="s">
        <v>20</v>
      </c>
      <c r="B28" s="68">
        <v>217800.67</v>
      </c>
      <c r="C28" s="68">
        <v>214316.35</v>
      </c>
      <c r="D28" s="69">
        <v>3484.32</v>
      </c>
      <c r="E28" s="69">
        <v>101.63</v>
      </c>
      <c r="F28" s="67">
        <f t="shared" si="0"/>
        <v>10</v>
      </c>
      <c r="G28" s="19"/>
    </row>
    <row r="29" spans="1:7" x14ac:dyDescent="0.25">
      <c r="A29" s="108" t="s">
        <v>31</v>
      </c>
      <c r="B29" s="70">
        <v>557306.30000000005</v>
      </c>
      <c r="C29" s="70">
        <v>517749.32</v>
      </c>
      <c r="D29" s="70">
        <v>39556.980000000003</v>
      </c>
      <c r="E29" s="70">
        <v>107.64</v>
      </c>
      <c r="F29" s="69"/>
      <c r="G29" s="19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" right="0.7" top="0.23" bottom="0.3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3" zoomScaleNormal="100" zoomScaleSheetLayoutView="100" workbookViewId="0">
      <selection activeCell="H25" sqref="H25"/>
    </sheetView>
  </sheetViews>
  <sheetFormatPr defaultColWidth="33.85546875" defaultRowHeight="15.75" x14ac:dyDescent="0.25"/>
  <cols>
    <col min="1" max="1" width="33.85546875" style="4"/>
    <col min="2" max="5" width="19.5703125" style="59" customWidth="1"/>
    <col min="6" max="6" width="12.85546875" style="59" customWidth="1"/>
    <col min="7" max="16384" width="33.85546875" style="4"/>
  </cols>
  <sheetData>
    <row r="1" spans="1:7" x14ac:dyDescent="0.25">
      <c r="A1" s="19"/>
      <c r="B1" s="60"/>
      <c r="C1" s="60"/>
      <c r="D1" s="60"/>
      <c r="E1" s="60"/>
      <c r="F1" s="60"/>
      <c r="G1" s="19"/>
    </row>
    <row r="2" spans="1:7" x14ac:dyDescent="0.25">
      <c r="A2" s="19"/>
      <c r="B2" s="60"/>
      <c r="C2" s="60"/>
      <c r="D2" s="60"/>
      <c r="E2" s="60"/>
      <c r="F2" s="60"/>
      <c r="G2" s="19"/>
    </row>
    <row r="3" spans="1:7" x14ac:dyDescent="0.25">
      <c r="A3" s="19"/>
      <c r="B3" s="60"/>
      <c r="C3" s="60"/>
      <c r="D3" s="60"/>
      <c r="E3" s="60"/>
      <c r="F3" s="60"/>
      <c r="G3" s="19"/>
    </row>
    <row r="4" spans="1:7" x14ac:dyDescent="0.25">
      <c r="A4" s="19"/>
      <c r="B4" s="60"/>
      <c r="C4" s="60"/>
      <c r="D4" s="60"/>
      <c r="E4" s="60"/>
      <c r="F4" s="60"/>
      <c r="G4" s="19"/>
    </row>
    <row r="5" spans="1:7" x14ac:dyDescent="0.25">
      <c r="A5" s="20" t="s">
        <v>41</v>
      </c>
      <c r="B5" s="21"/>
      <c r="C5" s="21"/>
      <c r="D5" s="21"/>
      <c r="E5" s="21"/>
      <c r="F5" s="21"/>
      <c r="G5" s="19"/>
    </row>
    <row r="6" spans="1:7" x14ac:dyDescent="0.25">
      <c r="A6" s="19"/>
      <c r="B6" s="60"/>
      <c r="C6" s="60"/>
      <c r="D6" s="60"/>
      <c r="E6" s="60"/>
      <c r="F6" s="60"/>
      <c r="G6" s="19"/>
    </row>
    <row r="7" spans="1:7" x14ac:dyDescent="0.25">
      <c r="A7" s="22" t="s">
        <v>0</v>
      </c>
      <c r="B7" s="23"/>
      <c r="C7" s="23"/>
      <c r="D7" s="23"/>
      <c r="E7" s="23"/>
      <c r="F7" s="23"/>
      <c r="G7" s="19"/>
    </row>
    <row r="8" spans="1:7" x14ac:dyDescent="0.25">
      <c r="A8" s="19"/>
      <c r="B8" s="60"/>
      <c r="C8" s="60"/>
      <c r="D8" s="60"/>
      <c r="E8" s="60"/>
      <c r="F8" s="60"/>
      <c r="G8" s="19"/>
    </row>
    <row r="9" spans="1:7" x14ac:dyDescent="0.25">
      <c r="A9" s="24" t="s">
        <v>1</v>
      </c>
      <c r="B9" s="25"/>
      <c r="C9" s="25"/>
      <c r="D9" s="25"/>
      <c r="E9" s="25"/>
      <c r="F9" s="25"/>
      <c r="G9" s="19"/>
    </row>
    <row r="10" spans="1:7" x14ac:dyDescent="0.25">
      <c r="A10" s="19"/>
      <c r="B10" s="60"/>
      <c r="C10" s="60"/>
      <c r="D10" s="60"/>
      <c r="E10" s="60"/>
      <c r="F10" s="60"/>
      <c r="G10" s="19"/>
    </row>
    <row r="11" spans="1:7" x14ac:dyDescent="0.25">
      <c r="A11" s="19" t="s">
        <v>2</v>
      </c>
      <c r="B11" s="60"/>
      <c r="C11" s="60"/>
      <c r="D11" s="60"/>
      <c r="E11" s="60"/>
      <c r="F11" s="60"/>
      <c r="G11" s="19"/>
    </row>
    <row r="12" spans="1:7" x14ac:dyDescent="0.25">
      <c r="A12" s="19"/>
      <c r="B12" s="60"/>
      <c r="C12" s="60"/>
      <c r="D12" s="60"/>
      <c r="E12" s="60"/>
      <c r="F12" s="60"/>
      <c r="G12" s="19"/>
    </row>
    <row r="13" spans="1:7" x14ac:dyDescent="0.25">
      <c r="A13" s="99" t="s">
        <v>3</v>
      </c>
      <c r="B13" s="109" t="s">
        <v>4</v>
      </c>
      <c r="C13" s="110"/>
      <c r="D13" s="102" t="s">
        <v>5</v>
      </c>
      <c r="E13" s="102" t="s">
        <v>6</v>
      </c>
      <c r="F13" s="102" t="s">
        <v>7</v>
      </c>
      <c r="G13" s="19"/>
    </row>
    <row r="14" spans="1:7" x14ac:dyDescent="0.25">
      <c r="A14" s="103"/>
      <c r="B14" s="110"/>
      <c r="C14" s="110"/>
      <c r="D14" s="104"/>
      <c r="E14" s="104"/>
      <c r="F14" s="104"/>
      <c r="G14" s="19"/>
    </row>
    <row r="15" spans="1:7" x14ac:dyDescent="0.25">
      <c r="A15" s="103"/>
      <c r="B15" s="102" t="s">
        <v>8</v>
      </c>
      <c r="C15" s="102" t="s">
        <v>9</v>
      </c>
      <c r="D15" s="104"/>
      <c r="E15" s="104"/>
      <c r="F15" s="104"/>
      <c r="G15" s="19"/>
    </row>
    <row r="16" spans="1:7" ht="52.5" customHeight="1" x14ac:dyDescent="0.25">
      <c r="A16" s="103"/>
      <c r="B16" s="104"/>
      <c r="C16" s="104"/>
      <c r="D16" s="104"/>
      <c r="E16" s="104"/>
      <c r="F16" s="104"/>
      <c r="G16" s="19"/>
    </row>
    <row r="17" spans="1:7" x14ac:dyDescent="0.25">
      <c r="A17" s="105">
        <v>1</v>
      </c>
      <c r="B17" s="106">
        <v>2</v>
      </c>
      <c r="C17" s="106">
        <v>3</v>
      </c>
      <c r="D17" s="106">
        <v>4</v>
      </c>
      <c r="E17" s="106">
        <v>5</v>
      </c>
      <c r="F17" s="106">
        <v>6</v>
      </c>
      <c r="G17" s="19"/>
    </row>
    <row r="18" spans="1:7" ht="18.75" x14ac:dyDescent="0.25">
      <c r="A18" s="107" t="s">
        <v>10</v>
      </c>
      <c r="B18" s="111">
        <v>36476.71</v>
      </c>
      <c r="C18" s="111">
        <v>31538.48</v>
      </c>
      <c r="D18" s="112">
        <v>4938.2299999999996</v>
      </c>
      <c r="E18" s="112">
        <v>115.66</v>
      </c>
      <c r="F18" s="67">
        <f>RANK(E18,$E$18:$E$27)</f>
        <v>6</v>
      </c>
      <c r="G18" s="19"/>
    </row>
    <row r="19" spans="1:7" ht="18.75" x14ac:dyDescent="0.25">
      <c r="A19" s="107" t="s">
        <v>11</v>
      </c>
      <c r="B19" s="111">
        <v>19706.810000000001</v>
      </c>
      <c r="C19" s="111">
        <v>16595.91</v>
      </c>
      <c r="D19" s="112">
        <v>3110.9</v>
      </c>
      <c r="E19" s="112">
        <v>118.74</v>
      </c>
      <c r="F19" s="67">
        <f t="shared" ref="F19:F27" si="0">RANK(E19,$E$18:$E$27)</f>
        <v>3</v>
      </c>
      <c r="G19" s="19"/>
    </row>
    <row r="20" spans="1:7" ht="18.75" x14ac:dyDescent="0.25">
      <c r="A20" s="107" t="s">
        <v>12</v>
      </c>
      <c r="B20" s="111">
        <v>19988.490000000002</v>
      </c>
      <c r="C20" s="111">
        <v>18359.16</v>
      </c>
      <c r="D20" s="112">
        <v>1629.33</v>
      </c>
      <c r="E20" s="112">
        <v>108.87</v>
      </c>
      <c r="F20" s="67">
        <f t="shared" si="0"/>
        <v>8</v>
      </c>
      <c r="G20" s="19"/>
    </row>
    <row r="21" spans="1:7" ht="18.75" x14ac:dyDescent="0.25">
      <c r="A21" s="107" t="s">
        <v>13</v>
      </c>
      <c r="B21" s="111">
        <v>27847.91</v>
      </c>
      <c r="C21" s="111">
        <v>21159.67</v>
      </c>
      <c r="D21" s="112">
        <v>6688.24</v>
      </c>
      <c r="E21" s="112">
        <v>131.61000000000001</v>
      </c>
      <c r="F21" s="67">
        <f t="shared" si="0"/>
        <v>2</v>
      </c>
      <c r="G21" s="19"/>
    </row>
    <row r="22" spans="1:7" ht="18.75" x14ac:dyDescent="0.25">
      <c r="A22" s="107" t="s">
        <v>14</v>
      </c>
      <c r="B22" s="111">
        <v>16103.33</v>
      </c>
      <c r="C22" s="111">
        <v>15841.75</v>
      </c>
      <c r="D22" s="112">
        <v>261.58</v>
      </c>
      <c r="E22" s="112">
        <v>101.65</v>
      </c>
      <c r="F22" s="67">
        <f t="shared" si="0"/>
        <v>10</v>
      </c>
      <c r="G22" s="19"/>
    </row>
    <row r="23" spans="1:7" ht="18.75" x14ac:dyDescent="0.25">
      <c r="A23" s="107" t="s">
        <v>15</v>
      </c>
      <c r="B23" s="111">
        <v>29692.880000000001</v>
      </c>
      <c r="C23" s="111">
        <v>27984.65</v>
      </c>
      <c r="D23" s="112">
        <v>1708.23</v>
      </c>
      <c r="E23" s="112">
        <v>106.1</v>
      </c>
      <c r="F23" s="67">
        <f t="shared" si="0"/>
        <v>9</v>
      </c>
      <c r="G23" s="19"/>
    </row>
    <row r="24" spans="1:7" ht="18.75" x14ac:dyDescent="0.25">
      <c r="A24" s="107" t="s">
        <v>16</v>
      </c>
      <c r="B24" s="111">
        <v>40480.800000000003</v>
      </c>
      <c r="C24" s="111">
        <v>27999.22</v>
      </c>
      <c r="D24" s="112">
        <v>12481.58</v>
      </c>
      <c r="E24" s="112">
        <v>144.58000000000001</v>
      </c>
      <c r="F24" s="67">
        <f t="shared" si="0"/>
        <v>1</v>
      </c>
      <c r="G24" s="19"/>
    </row>
    <row r="25" spans="1:7" ht="18.75" x14ac:dyDescent="0.25">
      <c r="A25" s="107" t="s">
        <v>17</v>
      </c>
      <c r="B25" s="111">
        <v>81748.86</v>
      </c>
      <c r="C25" s="111">
        <v>70326.84</v>
      </c>
      <c r="D25" s="112">
        <v>11422.02</v>
      </c>
      <c r="E25" s="112">
        <v>116.24</v>
      </c>
      <c r="F25" s="67">
        <f t="shared" si="0"/>
        <v>5</v>
      </c>
      <c r="G25" s="19"/>
    </row>
    <row r="26" spans="1:7" ht="18.75" x14ac:dyDescent="0.25">
      <c r="A26" s="107" t="s">
        <v>18</v>
      </c>
      <c r="B26" s="111">
        <v>21581.49</v>
      </c>
      <c r="C26" s="111">
        <v>19063.73</v>
      </c>
      <c r="D26" s="112">
        <v>2517.7600000000002</v>
      </c>
      <c r="E26" s="112">
        <v>113.21</v>
      </c>
      <c r="F26" s="67">
        <f t="shared" si="0"/>
        <v>7</v>
      </c>
      <c r="G26" s="19"/>
    </row>
    <row r="27" spans="1:7" ht="18.75" x14ac:dyDescent="0.25">
      <c r="A27" s="107" t="s">
        <v>19</v>
      </c>
      <c r="B27" s="111">
        <v>22234.880000000001</v>
      </c>
      <c r="C27" s="111">
        <v>19119.439999999999</v>
      </c>
      <c r="D27" s="112">
        <v>3115.44</v>
      </c>
      <c r="E27" s="112">
        <v>116.29</v>
      </c>
      <c r="F27" s="67">
        <f t="shared" si="0"/>
        <v>4</v>
      </c>
      <c r="G27" s="19"/>
    </row>
    <row r="28" spans="1:7" x14ac:dyDescent="0.25">
      <c r="A28" s="108" t="s">
        <v>22</v>
      </c>
      <c r="B28" s="113">
        <v>315862.15999999997</v>
      </c>
      <c r="C28" s="113">
        <v>267988.84999999998</v>
      </c>
      <c r="D28" s="113">
        <v>47873.31</v>
      </c>
      <c r="E28" s="113">
        <v>117.86</v>
      </c>
      <c r="F28" s="112"/>
      <c r="G28" s="19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19685039370078741" header="0.31496062992125984" footer="0.31496062992125984"/>
  <pageSetup paperSize="9" scale="82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7" zoomScaleNormal="100" zoomScaleSheetLayoutView="100" workbookViewId="0">
      <selection activeCell="F28" sqref="A1:F28"/>
    </sheetView>
  </sheetViews>
  <sheetFormatPr defaultColWidth="33.85546875" defaultRowHeight="15.75" x14ac:dyDescent="0.25"/>
  <cols>
    <col min="1" max="1" width="33.85546875" style="4"/>
    <col min="2" max="3" width="15.28515625" style="59" customWidth="1"/>
    <col min="4" max="5" width="14.7109375" style="59" customWidth="1"/>
    <col min="6" max="6" width="13.85546875" style="59" customWidth="1"/>
    <col min="7" max="16384" width="33.85546875" style="4"/>
  </cols>
  <sheetData>
    <row r="1" spans="1:7" x14ac:dyDescent="0.25">
      <c r="A1" s="19"/>
      <c r="B1" s="60"/>
      <c r="C1" s="60"/>
      <c r="D1" s="60"/>
      <c r="E1" s="60"/>
      <c r="F1" s="60"/>
      <c r="G1" s="19"/>
    </row>
    <row r="2" spans="1:7" x14ac:dyDescent="0.25">
      <c r="A2" s="19"/>
      <c r="B2" s="60"/>
      <c r="C2" s="60"/>
      <c r="D2" s="60"/>
      <c r="E2" s="60"/>
      <c r="F2" s="60"/>
      <c r="G2" s="19"/>
    </row>
    <row r="3" spans="1:7" x14ac:dyDescent="0.25">
      <c r="A3" s="19"/>
      <c r="B3" s="60"/>
      <c r="C3" s="60"/>
      <c r="D3" s="60"/>
      <c r="E3" s="60"/>
      <c r="F3" s="60"/>
      <c r="G3" s="19"/>
    </row>
    <row r="4" spans="1:7" x14ac:dyDescent="0.25">
      <c r="A4" s="64" t="s">
        <v>42</v>
      </c>
      <c r="B4" s="64"/>
      <c r="C4" s="64"/>
      <c r="D4" s="64"/>
      <c r="E4" s="64"/>
      <c r="F4" s="64"/>
      <c r="G4" s="19"/>
    </row>
    <row r="5" spans="1:7" x14ac:dyDescent="0.25">
      <c r="A5" s="64"/>
      <c r="B5" s="64"/>
      <c r="C5" s="64"/>
      <c r="D5" s="64"/>
      <c r="E5" s="64"/>
      <c r="F5" s="64"/>
      <c r="G5" s="19"/>
    </row>
    <row r="6" spans="1:7" x14ac:dyDescent="0.25">
      <c r="A6" s="19"/>
      <c r="B6" s="60"/>
      <c r="C6" s="60"/>
      <c r="D6" s="60"/>
      <c r="E6" s="60"/>
      <c r="F6" s="60"/>
      <c r="G6" s="19"/>
    </row>
    <row r="7" spans="1:7" x14ac:dyDescent="0.25">
      <c r="A7" s="22" t="s">
        <v>0</v>
      </c>
      <c r="B7" s="23"/>
      <c r="C7" s="23"/>
      <c r="D7" s="23"/>
      <c r="E7" s="23"/>
      <c r="F7" s="23"/>
      <c r="G7" s="19"/>
    </row>
    <row r="8" spans="1:7" x14ac:dyDescent="0.25">
      <c r="A8" s="19"/>
      <c r="B8" s="60"/>
      <c r="C8" s="60"/>
      <c r="D8" s="60"/>
      <c r="E8" s="60"/>
      <c r="F8" s="60"/>
      <c r="G8" s="19"/>
    </row>
    <row r="9" spans="1:7" x14ac:dyDescent="0.25">
      <c r="A9" s="24" t="s">
        <v>1</v>
      </c>
      <c r="B9" s="25"/>
      <c r="C9" s="25"/>
      <c r="D9" s="25"/>
      <c r="E9" s="25"/>
      <c r="F9" s="25"/>
      <c r="G9" s="19"/>
    </row>
    <row r="10" spans="1:7" x14ac:dyDescent="0.25">
      <c r="A10" s="19"/>
      <c r="B10" s="60"/>
      <c r="C10" s="60"/>
      <c r="D10" s="60"/>
      <c r="E10" s="60"/>
      <c r="F10" s="60"/>
      <c r="G10" s="19"/>
    </row>
    <row r="11" spans="1:7" x14ac:dyDescent="0.25">
      <c r="A11" s="19" t="s">
        <v>2</v>
      </c>
      <c r="B11" s="60"/>
      <c r="C11" s="60"/>
      <c r="D11" s="60"/>
      <c r="E11" s="60"/>
      <c r="F11" s="60"/>
      <c r="G11" s="19"/>
    </row>
    <row r="12" spans="1:7" x14ac:dyDescent="0.25">
      <c r="A12" s="19"/>
      <c r="B12" s="60"/>
      <c r="C12" s="60"/>
      <c r="D12" s="60"/>
      <c r="E12" s="60"/>
      <c r="F12" s="60"/>
      <c r="G12" s="19"/>
    </row>
    <row r="13" spans="1:7" x14ac:dyDescent="0.25">
      <c r="A13" s="99" t="s">
        <v>3</v>
      </c>
      <c r="B13" s="114" t="s">
        <v>4</v>
      </c>
      <c r="C13" s="115"/>
      <c r="D13" s="102" t="s">
        <v>5</v>
      </c>
      <c r="E13" s="102" t="s">
        <v>6</v>
      </c>
      <c r="F13" s="102" t="s">
        <v>7</v>
      </c>
      <c r="G13" s="19"/>
    </row>
    <row r="14" spans="1:7" x14ac:dyDescent="0.25">
      <c r="A14" s="103"/>
      <c r="B14" s="115"/>
      <c r="C14" s="115"/>
      <c r="D14" s="104"/>
      <c r="E14" s="104"/>
      <c r="F14" s="104"/>
      <c r="G14" s="19"/>
    </row>
    <row r="15" spans="1:7" x14ac:dyDescent="0.25">
      <c r="A15" s="103"/>
      <c r="B15" s="102" t="s">
        <v>8</v>
      </c>
      <c r="C15" s="102" t="s">
        <v>9</v>
      </c>
      <c r="D15" s="104"/>
      <c r="E15" s="104"/>
      <c r="F15" s="104"/>
      <c r="G15" s="19"/>
    </row>
    <row r="16" spans="1:7" ht="52.5" customHeight="1" x14ac:dyDescent="0.25">
      <c r="A16" s="103"/>
      <c r="B16" s="104"/>
      <c r="C16" s="104"/>
      <c r="D16" s="104"/>
      <c r="E16" s="104"/>
      <c r="F16" s="104"/>
      <c r="G16" s="19"/>
    </row>
    <row r="17" spans="1:7" x14ac:dyDescent="0.25">
      <c r="A17" s="105">
        <v>1</v>
      </c>
      <c r="B17" s="106">
        <v>2</v>
      </c>
      <c r="C17" s="106">
        <v>3</v>
      </c>
      <c r="D17" s="106">
        <v>4</v>
      </c>
      <c r="E17" s="106">
        <v>5</v>
      </c>
      <c r="F17" s="106">
        <v>6</v>
      </c>
      <c r="G17" s="19"/>
    </row>
    <row r="18" spans="1:7" ht="18.75" x14ac:dyDescent="0.25">
      <c r="A18" s="107" t="s">
        <v>10</v>
      </c>
      <c r="B18" s="111">
        <v>1664.59</v>
      </c>
      <c r="C18" s="111">
        <v>2115.4499999999998</v>
      </c>
      <c r="D18" s="112">
        <v>-450.86</v>
      </c>
      <c r="E18" s="112">
        <v>78.69</v>
      </c>
      <c r="F18" s="67">
        <f>RANK(E18,$E$18:$E$27)</f>
        <v>7</v>
      </c>
      <c r="G18" s="19"/>
    </row>
    <row r="19" spans="1:7" ht="18.75" x14ac:dyDescent="0.25">
      <c r="A19" s="107" t="s">
        <v>11</v>
      </c>
      <c r="B19" s="111">
        <v>862.75</v>
      </c>
      <c r="C19" s="111">
        <v>1051.5</v>
      </c>
      <c r="D19" s="112">
        <v>-188.75</v>
      </c>
      <c r="E19" s="112">
        <v>82.05</v>
      </c>
      <c r="F19" s="67">
        <f t="shared" ref="F19:F27" si="0">RANK(E19,$E$18:$E$27)</f>
        <v>5</v>
      </c>
      <c r="G19" s="19"/>
    </row>
    <row r="20" spans="1:7" ht="18.75" x14ac:dyDescent="0.25">
      <c r="A20" s="107" t="s">
        <v>12</v>
      </c>
      <c r="B20" s="111">
        <v>1331.36</v>
      </c>
      <c r="C20" s="111">
        <v>1930.58</v>
      </c>
      <c r="D20" s="112">
        <v>-599.22</v>
      </c>
      <c r="E20" s="112">
        <v>68.959999999999994</v>
      </c>
      <c r="F20" s="67">
        <f t="shared" si="0"/>
        <v>8</v>
      </c>
      <c r="G20" s="19"/>
    </row>
    <row r="21" spans="1:7" ht="18.75" x14ac:dyDescent="0.25">
      <c r="A21" s="107" t="s">
        <v>13</v>
      </c>
      <c r="B21" s="111">
        <v>2073.42</v>
      </c>
      <c r="C21" s="111">
        <v>1935.94</v>
      </c>
      <c r="D21" s="112">
        <v>137.47999999999999</v>
      </c>
      <c r="E21" s="112">
        <v>107.1</v>
      </c>
      <c r="F21" s="67">
        <f t="shared" si="0"/>
        <v>2</v>
      </c>
      <c r="G21" s="19"/>
    </row>
    <row r="22" spans="1:7" ht="18.75" x14ac:dyDescent="0.25">
      <c r="A22" s="107" t="s">
        <v>14</v>
      </c>
      <c r="B22" s="111">
        <v>2490.52</v>
      </c>
      <c r="C22" s="111">
        <v>3098.86</v>
      </c>
      <c r="D22" s="112">
        <v>-608.34</v>
      </c>
      <c r="E22" s="112">
        <v>80.37</v>
      </c>
      <c r="F22" s="67">
        <f t="shared" si="0"/>
        <v>6</v>
      </c>
      <c r="G22" s="19"/>
    </row>
    <row r="23" spans="1:7" ht="18.75" x14ac:dyDescent="0.25">
      <c r="A23" s="107" t="s">
        <v>15</v>
      </c>
      <c r="B23" s="111">
        <v>3192.64</v>
      </c>
      <c r="C23" s="111">
        <v>3658.59</v>
      </c>
      <c r="D23" s="112">
        <v>-465.95</v>
      </c>
      <c r="E23" s="112">
        <v>87.26</v>
      </c>
      <c r="F23" s="67">
        <f t="shared" si="0"/>
        <v>4</v>
      </c>
      <c r="G23" s="19"/>
    </row>
    <row r="24" spans="1:7" ht="18.75" x14ac:dyDescent="0.25">
      <c r="A24" s="107" t="s">
        <v>16</v>
      </c>
      <c r="B24" s="111">
        <v>3893.03</v>
      </c>
      <c r="C24" s="111">
        <v>12411.46</v>
      </c>
      <c r="D24" s="112">
        <v>-8518.43</v>
      </c>
      <c r="E24" s="112">
        <v>31.37</v>
      </c>
      <c r="F24" s="67">
        <f t="shared" si="0"/>
        <v>10</v>
      </c>
      <c r="G24" s="19"/>
    </row>
    <row r="25" spans="1:7" ht="18.75" x14ac:dyDescent="0.25">
      <c r="A25" s="107" t="s">
        <v>17</v>
      </c>
      <c r="B25" s="111">
        <v>5964.36</v>
      </c>
      <c r="C25" s="111">
        <v>5476.52</v>
      </c>
      <c r="D25" s="112">
        <v>487.84</v>
      </c>
      <c r="E25" s="112">
        <v>108.91</v>
      </c>
      <c r="F25" s="67">
        <f t="shared" si="0"/>
        <v>1</v>
      </c>
      <c r="G25" s="19"/>
    </row>
    <row r="26" spans="1:7" ht="18.75" x14ac:dyDescent="0.25">
      <c r="A26" s="107" t="s">
        <v>18</v>
      </c>
      <c r="B26" s="111">
        <v>807.57</v>
      </c>
      <c r="C26" s="111">
        <v>820.98</v>
      </c>
      <c r="D26" s="112">
        <v>-13.41</v>
      </c>
      <c r="E26" s="112">
        <v>98.37</v>
      </c>
      <c r="F26" s="67">
        <f t="shared" si="0"/>
        <v>3</v>
      </c>
      <c r="G26" s="19"/>
    </row>
    <row r="27" spans="1:7" ht="18.75" x14ac:dyDescent="0.25">
      <c r="A27" s="107" t="s">
        <v>19</v>
      </c>
      <c r="B27" s="111">
        <v>1363.25</v>
      </c>
      <c r="C27" s="111">
        <v>2944.23</v>
      </c>
      <c r="D27" s="112">
        <v>-1580.98</v>
      </c>
      <c r="E27" s="112">
        <v>46.3</v>
      </c>
      <c r="F27" s="67">
        <f t="shared" si="0"/>
        <v>9</v>
      </c>
      <c r="G27" s="19"/>
    </row>
    <row r="28" spans="1:7" x14ac:dyDescent="0.25">
      <c r="A28" s="108" t="s">
        <v>22</v>
      </c>
      <c r="B28" s="113">
        <v>23643.49</v>
      </c>
      <c r="C28" s="113">
        <v>35444.11</v>
      </c>
      <c r="D28" s="113">
        <v>-11800.62</v>
      </c>
      <c r="E28" s="113">
        <v>66.709999999999994</v>
      </c>
      <c r="F28" s="113"/>
      <c r="G28" s="19"/>
    </row>
  </sheetData>
  <mergeCells count="10">
    <mergeCell ref="A7:F7"/>
    <mergeCell ref="A9:F9"/>
    <mergeCell ref="A13:A16"/>
    <mergeCell ref="B13:C14"/>
    <mergeCell ref="D13:D16"/>
    <mergeCell ref="E13:E16"/>
    <mergeCell ref="F13:F16"/>
    <mergeCell ref="B15:B16"/>
    <mergeCell ref="C15:C16"/>
    <mergeCell ref="A4:F5"/>
  </mergeCells>
  <pageMargins left="0.7" right="0.7" top="0.21" bottom="0.26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Normal="100" zoomScaleSheetLayoutView="100" workbookViewId="0">
      <selection activeCell="D15" sqref="D15:D16"/>
    </sheetView>
  </sheetViews>
  <sheetFormatPr defaultColWidth="33.85546875" defaultRowHeight="15.75" x14ac:dyDescent="0.25"/>
  <cols>
    <col min="1" max="1" width="33.85546875" style="118"/>
    <col min="2" max="21" width="16.28515625" style="140" customWidth="1"/>
    <col min="22" max="16384" width="33.85546875" style="118"/>
  </cols>
  <sheetData>
    <row r="1" spans="1:22" x14ac:dyDescent="0.2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6"/>
    </row>
    <row r="2" spans="1:22" x14ac:dyDescent="0.25">
      <c r="A2" s="119" t="s">
        <v>43</v>
      </c>
      <c r="B2" s="119"/>
      <c r="C2" s="119"/>
      <c r="D2" s="119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6"/>
    </row>
    <row r="3" spans="1:22" x14ac:dyDescent="0.25">
      <c r="A3" s="119"/>
      <c r="B3" s="119"/>
      <c r="C3" s="119"/>
      <c r="D3" s="119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6"/>
    </row>
    <row r="4" spans="1:22" x14ac:dyDescent="0.25">
      <c r="A4" s="119"/>
      <c r="B4" s="119"/>
      <c r="C4" s="119"/>
      <c r="D4" s="119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6"/>
    </row>
    <row r="5" spans="1:22" x14ac:dyDescent="0.25">
      <c r="A5" s="119"/>
      <c r="B5" s="119"/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16"/>
    </row>
    <row r="6" spans="1:22" x14ac:dyDescent="0.2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6"/>
    </row>
    <row r="7" spans="1:22" x14ac:dyDescent="0.25">
      <c r="A7" s="121" t="s">
        <v>0</v>
      </c>
      <c r="B7" s="122"/>
      <c r="C7" s="122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16"/>
    </row>
    <row r="8" spans="1:22" x14ac:dyDescent="0.2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6"/>
    </row>
    <row r="9" spans="1:22" x14ac:dyDescent="0.25">
      <c r="A9" s="124" t="s">
        <v>1</v>
      </c>
      <c r="B9" s="125"/>
      <c r="C9" s="125"/>
      <c r="D9" s="125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16"/>
    </row>
    <row r="10" spans="1:22" x14ac:dyDescent="0.2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6"/>
    </row>
    <row r="11" spans="1:22" x14ac:dyDescent="0.25">
      <c r="A11" s="116" t="s">
        <v>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6"/>
    </row>
    <row r="12" spans="1:22" x14ac:dyDescent="0.2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6"/>
    </row>
    <row r="13" spans="1:22" x14ac:dyDescent="0.25">
      <c r="A13" s="99" t="s">
        <v>3</v>
      </c>
      <c r="B13" s="126" t="s">
        <v>32</v>
      </c>
      <c r="C13" s="127"/>
      <c r="D13" s="127"/>
      <c r="E13" s="127"/>
      <c r="F13" s="128" t="s">
        <v>33</v>
      </c>
      <c r="G13" s="129"/>
      <c r="H13" s="129"/>
      <c r="I13" s="129"/>
      <c r="J13" s="130" t="s">
        <v>34</v>
      </c>
      <c r="K13" s="131"/>
      <c r="L13" s="131"/>
      <c r="M13" s="131"/>
      <c r="N13" s="132" t="s">
        <v>35</v>
      </c>
      <c r="O13" s="133"/>
      <c r="P13" s="133"/>
      <c r="Q13" s="133"/>
      <c r="R13" s="134" t="s">
        <v>36</v>
      </c>
      <c r="S13" s="135"/>
      <c r="T13" s="135"/>
      <c r="U13" s="135"/>
      <c r="V13" s="116"/>
    </row>
    <row r="14" spans="1:22" x14ac:dyDescent="0.25">
      <c r="A14" s="103"/>
      <c r="B14" s="127"/>
      <c r="C14" s="127"/>
      <c r="D14" s="127"/>
      <c r="E14" s="127"/>
      <c r="F14" s="129"/>
      <c r="G14" s="129"/>
      <c r="H14" s="129"/>
      <c r="I14" s="129"/>
      <c r="J14" s="131"/>
      <c r="K14" s="131"/>
      <c r="L14" s="131"/>
      <c r="M14" s="131"/>
      <c r="N14" s="133"/>
      <c r="O14" s="133"/>
      <c r="P14" s="133"/>
      <c r="Q14" s="133"/>
      <c r="R14" s="135"/>
      <c r="S14" s="135"/>
      <c r="T14" s="135"/>
      <c r="U14" s="135"/>
      <c r="V14" s="116"/>
    </row>
    <row r="15" spans="1:22" x14ac:dyDescent="0.25">
      <c r="A15" s="103"/>
      <c r="B15" s="102" t="s">
        <v>9</v>
      </c>
      <c r="C15" s="102" t="s">
        <v>8</v>
      </c>
      <c r="D15" s="102" t="s">
        <v>37</v>
      </c>
      <c r="E15" s="102" t="s">
        <v>38</v>
      </c>
      <c r="F15" s="102" t="s">
        <v>9</v>
      </c>
      <c r="G15" s="102" t="s">
        <v>8</v>
      </c>
      <c r="H15" s="102" t="s">
        <v>37</v>
      </c>
      <c r="I15" s="102" t="s">
        <v>38</v>
      </c>
      <c r="J15" s="102" t="s">
        <v>9</v>
      </c>
      <c r="K15" s="102" t="s">
        <v>8</v>
      </c>
      <c r="L15" s="102" t="s">
        <v>37</v>
      </c>
      <c r="M15" s="102" t="s">
        <v>38</v>
      </c>
      <c r="N15" s="102" t="s">
        <v>9</v>
      </c>
      <c r="O15" s="102" t="s">
        <v>8</v>
      </c>
      <c r="P15" s="102" t="s">
        <v>37</v>
      </c>
      <c r="Q15" s="102" t="s">
        <v>38</v>
      </c>
      <c r="R15" s="102" t="s">
        <v>9</v>
      </c>
      <c r="S15" s="102" t="s">
        <v>8</v>
      </c>
      <c r="T15" s="102" t="s">
        <v>37</v>
      </c>
      <c r="U15" s="102" t="s">
        <v>38</v>
      </c>
      <c r="V15" s="116"/>
    </row>
    <row r="16" spans="1:22" ht="52.5" customHeight="1" x14ac:dyDescent="0.2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16"/>
    </row>
    <row r="17" spans="1:22" x14ac:dyDescent="0.25">
      <c r="A17" s="105">
        <v>1</v>
      </c>
      <c r="B17" s="106">
        <v>2</v>
      </c>
      <c r="C17" s="106">
        <v>3</v>
      </c>
      <c r="D17" s="106">
        <v>4</v>
      </c>
      <c r="E17" s="106">
        <v>5</v>
      </c>
      <c r="F17" s="106">
        <v>6</v>
      </c>
      <c r="G17" s="106">
        <v>7</v>
      </c>
      <c r="H17" s="106">
        <v>8</v>
      </c>
      <c r="I17" s="106">
        <v>9</v>
      </c>
      <c r="J17" s="106">
        <v>10</v>
      </c>
      <c r="K17" s="106">
        <v>11</v>
      </c>
      <c r="L17" s="106">
        <v>12</v>
      </c>
      <c r="M17" s="106">
        <v>13</v>
      </c>
      <c r="N17" s="106">
        <v>14</v>
      </c>
      <c r="O17" s="106">
        <v>15</v>
      </c>
      <c r="P17" s="106">
        <v>16</v>
      </c>
      <c r="Q17" s="106">
        <v>17</v>
      </c>
      <c r="R17" s="106">
        <v>18</v>
      </c>
      <c r="S17" s="106">
        <v>19</v>
      </c>
      <c r="T17" s="106">
        <v>20</v>
      </c>
      <c r="U17" s="106">
        <v>21</v>
      </c>
      <c r="V17" s="116"/>
    </row>
    <row r="18" spans="1:22" x14ac:dyDescent="0.25">
      <c r="A18" s="107" t="s">
        <v>10</v>
      </c>
      <c r="B18" s="136">
        <v>650.16</v>
      </c>
      <c r="C18" s="136">
        <v>504.54</v>
      </c>
      <c r="D18" s="137">
        <v>77.599999999999994</v>
      </c>
      <c r="E18" s="137">
        <v>-145.62</v>
      </c>
      <c r="F18" s="136">
        <v>351.46</v>
      </c>
      <c r="G18" s="136">
        <v>122.19</v>
      </c>
      <c r="H18" s="137">
        <v>34.770000000000003</v>
      </c>
      <c r="I18" s="137">
        <v>-229.27</v>
      </c>
      <c r="J18" s="136">
        <v>35313.32</v>
      </c>
      <c r="K18" s="136">
        <v>2837.24</v>
      </c>
      <c r="L18" s="137">
        <v>8.0299999999999994</v>
      </c>
      <c r="M18" s="137">
        <v>-32476.080000000002</v>
      </c>
      <c r="N18" s="136">
        <v>15.87</v>
      </c>
      <c r="O18" s="136">
        <v>149.56</v>
      </c>
      <c r="P18" s="137">
        <v>942.41</v>
      </c>
      <c r="Q18" s="137">
        <v>133.69</v>
      </c>
      <c r="R18" s="136">
        <v>329.45</v>
      </c>
      <c r="S18" s="136">
        <v>119.8</v>
      </c>
      <c r="T18" s="137">
        <v>36.36</v>
      </c>
      <c r="U18" s="137">
        <v>-209.65</v>
      </c>
      <c r="V18" s="116"/>
    </row>
    <row r="19" spans="1:22" x14ac:dyDescent="0.25">
      <c r="A19" s="107" t="s">
        <v>11</v>
      </c>
      <c r="B19" s="136">
        <v>193.67</v>
      </c>
      <c r="C19" s="136">
        <v>210.14</v>
      </c>
      <c r="D19" s="137">
        <v>108.5</v>
      </c>
      <c r="E19" s="137">
        <v>16.47</v>
      </c>
      <c r="F19" s="136">
        <v>6.13</v>
      </c>
      <c r="G19" s="136">
        <v>17.440000000000001</v>
      </c>
      <c r="H19" s="137">
        <v>284.5</v>
      </c>
      <c r="I19" s="137">
        <v>11.31</v>
      </c>
      <c r="J19" s="136">
        <v>103.83</v>
      </c>
      <c r="K19" s="136">
        <v>136.88</v>
      </c>
      <c r="L19" s="137">
        <v>131.83000000000001</v>
      </c>
      <c r="M19" s="137">
        <v>33.049999999999997</v>
      </c>
      <c r="N19" s="136">
        <v>0</v>
      </c>
      <c r="O19" s="136">
        <v>4036.95</v>
      </c>
      <c r="P19" s="137">
        <v>0</v>
      </c>
      <c r="Q19" s="137">
        <v>4036.95</v>
      </c>
      <c r="R19" s="136">
        <v>50.55</v>
      </c>
      <c r="S19" s="136">
        <v>50.39</v>
      </c>
      <c r="T19" s="137">
        <v>99.68</v>
      </c>
      <c r="U19" s="137">
        <v>-0.16</v>
      </c>
      <c r="V19" s="116"/>
    </row>
    <row r="20" spans="1:22" x14ac:dyDescent="0.25">
      <c r="A20" s="107" t="s">
        <v>12</v>
      </c>
      <c r="B20" s="136">
        <v>514.33000000000004</v>
      </c>
      <c r="C20" s="136">
        <v>744.2</v>
      </c>
      <c r="D20" s="137">
        <v>144.69</v>
      </c>
      <c r="E20" s="137">
        <v>229.87</v>
      </c>
      <c r="F20" s="136">
        <v>28.1</v>
      </c>
      <c r="G20" s="136">
        <v>43.67</v>
      </c>
      <c r="H20" s="137">
        <v>155.41</v>
      </c>
      <c r="I20" s="137">
        <v>15.57</v>
      </c>
      <c r="J20" s="136">
        <v>0</v>
      </c>
      <c r="K20" s="136">
        <v>793.31</v>
      </c>
      <c r="L20" s="137">
        <v>0</v>
      </c>
      <c r="M20" s="137">
        <v>793.31</v>
      </c>
      <c r="N20" s="136">
        <v>122.04</v>
      </c>
      <c r="O20" s="136">
        <v>209.22</v>
      </c>
      <c r="P20" s="137">
        <v>171.44</v>
      </c>
      <c r="Q20" s="137">
        <v>87.18</v>
      </c>
      <c r="R20" s="136">
        <v>316.5</v>
      </c>
      <c r="S20" s="136">
        <v>233.1</v>
      </c>
      <c r="T20" s="137">
        <v>73.650000000000006</v>
      </c>
      <c r="U20" s="137">
        <v>-83.4</v>
      </c>
      <c r="V20" s="116"/>
    </row>
    <row r="21" spans="1:22" x14ac:dyDescent="0.25">
      <c r="A21" s="107" t="s">
        <v>13</v>
      </c>
      <c r="B21" s="136">
        <v>697.38</v>
      </c>
      <c r="C21" s="136">
        <v>1437.55</v>
      </c>
      <c r="D21" s="137">
        <v>206.14</v>
      </c>
      <c r="E21" s="137">
        <v>740.17</v>
      </c>
      <c r="F21" s="136">
        <v>34.82</v>
      </c>
      <c r="G21" s="136">
        <v>23.55</v>
      </c>
      <c r="H21" s="137">
        <v>67.63</v>
      </c>
      <c r="I21" s="137">
        <v>-11.27</v>
      </c>
      <c r="J21" s="136">
        <v>186.19</v>
      </c>
      <c r="K21" s="136">
        <v>0</v>
      </c>
      <c r="L21" s="137">
        <v>0</v>
      </c>
      <c r="M21" s="137">
        <v>-186.19</v>
      </c>
      <c r="N21" s="136">
        <v>661.9</v>
      </c>
      <c r="O21" s="136">
        <v>720.3</v>
      </c>
      <c r="P21" s="137">
        <v>108.82</v>
      </c>
      <c r="Q21" s="137">
        <v>58.4</v>
      </c>
      <c r="R21" s="136">
        <v>303.11</v>
      </c>
      <c r="S21" s="136">
        <v>129.36000000000001</v>
      </c>
      <c r="T21" s="137">
        <v>42.68</v>
      </c>
      <c r="U21" s="137">
        <v>-173.75</v>
      </c>
      <c r="V21" s="116"/>
    </row>
    <row r="22" spans="1:22" x14ac:dyDescent="0.25">
      <c r="A22" s="107" t="s">
        <v>14</v>
      </c>
      <c r="B22" s="136">
        <v>430.62</v>
      </c>
      <c r="C22" s="136">
        <v>1058.83</v>
      </c>
      <c r="D22" s="137">
        <v>245.89</v>
      </c>
      <c r="E22" s="137">
        <v>628.21</v>
      </c>
      <c r="F22" s="136">
        <v>77.48</v>
      </c>
      <c r="G22" s="136">
        <v>25.94</v>
      </c>
      <c r="H22" s="137">
        <v>33.479999999999997</v>
      </c>
      <c r="I22" s="137">
        <v>-51.54</v>
      </c>
      <c r="J22" s="136">
        <v>524.11</v>
      </c>
      <c r="K22" s="136">
        <v>172.46</v>
      </c>
      <c r="L22" s="137">
        <v>32.909999999999997</v>
      </c>
      <c r="M22" s="137">
        <v>-351.65</v>
      </c>
      <c r="N22" s="136">
        <v>146.07</v>
      </c>
      <c r="O22" s="136">
        <v>315.38</v>
      </c>
      <c r="P22" s="137">
        <v>215.91</v>
      </c>
      <c r="Q22" s="137">
        <v>169.31</v>
      </c>
      <c r="R22" s="136">
        <v>423.99</v>
      </c>
      <c r="S22" s="136">
        <v>390.46</v>
      </c>
      <c r="T22" s="137">
        <v>92.09</v>
      </c>
      <c r="U22" s="137">
        <v>-33.53</v>
      </c>
      <c r="V22" s="116"/>
    </row>
    <row r="23" spans="1:22" x14ac:dyDescent="0.25">
      <c r="A23" s="107" t="s">
        <v>15</v>
      </c>
      <c r="B23" s="136">
        <v>1728.92</v>
      </c>
      <c r="C23" s="136">
        <v>1518.51</v>
      </c>
      <c r="D23" s="137">
        <v>87.83</v>
      </c>
      <c r="E23" s="137">
        <v>-210.41</v>
      </c>
      <c r="F23" s="136">
        <v>130.75</v>
      </c>
      <c r="G23" s="136">
        <v>43.01</v>
      </c>
      <c r="H23" s="137">
        <v>32.89</v>
      </c>
      <c r="I23" s="137">
        <v>-87.74</v>
      </c>
      <c r="J23" s="136">
        <v>71.94</v>
      </c>
      <c r="K23" s="136">
        <v>154.47</v>
      </c>
      <c r="L23" s="137">
        <v>214.72</v>
      </c>
      <c r="M23" s="137">
        <v>82.53</v>
      </c>
      <c r="N23" s="136">
        <v>364.5</v>
      </c>
      <c r="O23" s="136">
        <v>815.14</v>
      </c>
      <c r="P23" s="137">
        <v>223.63</v>
      </c>
      <c r="Q23" s="137">
        <v>450.64</v>
      </c>
      <c r="R23" s="136">
        <v>1111.1500000000001</v>
      </c>
      <c r="S23" s="136">
        <v>301.19</v>
      </c>
      <c r="T23" s="137">
        <v>27.11</v>
      </c>
      <c r="U23" s="137">
        <v>-809.96</v>
      </c>
      <c r="V23" s="116"/>
    </row>
    <row r="24" spans="1:22" x14ac:dyDescent="0.25">
      <c r="A24" s="107" t="s">
        <v>16</v>
      </c>
      <c r="B24" s="136">
        <v>557.73</v>
      </c>
      <c r="C24" s="136">
        <v>705.39</v>
      </c>
      <c r="D24" s="137">
        <v>126.48</v>
      </c>
      <c r="E24" s="137">
        <v>147.66</v>
      </c>
      <c r="F24" s="136">
        <v>45.49</v>
      </c>
      <c r="G24" s="136">
        <v>43.34</v>
      </c>
      <c r="H24" s="137">
        <v>95.27</v>
      </c>
      <c r="I24" s="137">
        <v>-2.15</v>
      </c>
      <c r="J24" s="136">
        <v>1246.97</v>
      </c>
      <c r="K24" s="136">
        <v>2266.8000000000002</v>
      </c>
      <c r="L24" s="137">
        <v>181.78</v>
      </c>
      <c r="M24" s="137">
        <v>1019.83</v>
      </c>
      <c r="N24" s="136">
        <v>47.07</v>
      </c>
      <c r="O24" s="136">
        <v>301.18</v>
      </c>
      <c r="P24" s="137">
        <v>639.86</v>
      </c>
      <c r="Q24" s="137">
        <v>254.11</v>
      </c>
      <c r="R24" s="136">
        <v>150.01</v>
      </c>
      <c r="S24" s="136">
        <v>624.13</v>
      </c>
      <c r="T24" s="137">
        <v>416.06</v>
      </c>
      <c r="U24" s="137">
        <v>474.12</v>
      </c>
      <c r="V24" s="116"/>
    </row>
    <row r="25" spans="1:22" x14ac:dyDescent="0.25">
      <c r="A25" s="107" t="s">
        <v>17</v>
      </c>
      <c r="B25" s="136">
        <v>4227.8500000000004</v>
      </c>
      <c r="C25" s="136">
        <v>9225.5300000000007</v>
      </c>
      <c r="D25" s="137">
        <v>218.21</v>
      </c>
      <c r="E25" s="137">
        <v>4997.68</v>
      </c>
      <c r="F25" s="136">
        <v>372.94</v>
      </c>
      <c r="G25" s="136">
        <v>660.21</v>
      </c>
      <c r="H25" s="137">
        <v>177.03</v>
      </c>
      <c r="I25" s="137">
        <v>287.27</v>
      </c>
      <c r="J25" s="136">
        <v>907.04</v>
      </c>
      <c r="K25" s="136">
        <v>175.95</v>
      </c>
      <c r="L25" s="137">
        <v>19.399999999999999</v>
      </c>
      <c r="M25" s="137">
        <v>-731.09</v>
      </c>
      <c r="N25" s="136">
        <v>7835.24</v>
      </c>
      <c r="O25" s="136">
        <v>15114.85</v>
      </c>
      <c r="P25" s="137">
        <v>192.91</v>
      </c>
      <c r="Q25" s="137">
        <v>7279.61</v>
      </c>
      <c r="R25" s="136">
        <v>619.41</v>
      </c>
      <c r="S25" s="136">
        <v>261.20999999999998</v>
      </c>
      <c r="T25" s="137">
        <v>42.17</v>
      </c>
      <c r="U25" s="137">
        <v>-358.2</v>
      </c>
      <c r="V25" s="116"/>
    </row>
    <row r="26" spans="1:22" x14ac:dyDescent="0.25">
      <c r="A26" s="107" t="s">
        <v>18</v>
      </c>
      <c r="B26" s="136">
        <v>110.7</v>
      </c>
      <c r="C26" s="136">
        <v>338.79</v>
      </c>
      <c r="D26" s="137">
        <v>306.04000000000002</v>
      </c>
      <c r="E26" s="137">
        <v>228.09</v>
      </c>
      <c r="F26" s="136">
        <v>14.6</v>
      </c>
      <c r="G26" s="136">
        <v>152.06</v>
      </c>
      <c r="H26" s="137">
        <v>1041.51</v>
      </c>
      <c r="I26" s="137">
        <v>137.46</v>
      </c>
      <c r="J26" s="136">
        <v>5.5</v>
      </c>
      <c r="K26" s="136">
        <v>82</v>
      </c>
      <c r="L26" s="137">
        <v>1490.91</v>
      </c>
      <c r="M26" s="137">
        <v>76.5</v>
      </c>
      <c r="N26" s="136">
        <v>675</v>
      </c>
      <c r="O26" s="136">
        <v>39.69</v>
      </c>
      <c r="P26" s="137">
        <v>5.88</v>
      </c>
      <c r="Q26" s="137">
        <v>-635.30999999999995</v>
      </c>
      <c r="R26" s="136">
        <v>84.86</v>
      </c>
      <c r="S26" s="136">
        <v>225.74</v>
      </c>
      <c r="T26" s="137">
        <v>266.01</v>
      </c>
      <c r="U26" s="137">
        <v>140.88</v>
      </c>
      <c r="V26" s="116"/>
    </row>
    <row r="27" spans="1:22" x14ac:dyDescent="0.25">
      <c r="A27" s="107" t="s">
        <v>19</v>
      </c>
      <c r="B27" s="136">
        <v>4649.87</v>
      </c>
      <c r="C27" s="136">
        <v>6084.24</v>
      </c>
      <c r="D27" s="137">
        <v>130.85</v>
      </c>
      <c r="E27" s="137">
        <v>1434.37</v>
      </c>
      <c r="F27" s="136">
        <v>51.92</v>
      </c>
      <c r="G27" s="136">
        <v>42.77</v>
      </c>
      <c r="H27" s="137">
        <v>82.38</v>
      </c>
      <c r="I27" s="137">
        <v>-9.15</v>
      </c>
      <c r="J27" s="136">
        <v>261.37</v>
      </c>
      <c r="K27" s="136">
        <v>1038.43</v>
      </c>
      <c r="L27" s="137">
        <v>397.3</v>
      </c>
      <c r="M27" s="137">
        <v>777.06</v>
      </c>
      <c r="N27" s="136">
        <v>633.66999999999996</v>
      </c>
      <c r="O27" s="136">
        <v>2321.4899999999998</v>
      </c>
      <c r="P27" s="137">
        <v>366.36</v>
      </c>
      <c r="Q27" s="137">
        <v>1687.82</v>
      </c>
      <c r="R27" s="136">
        <v>228.99</v>
      </c>
      <c r="S27" s="136">
        <v>61.95</v>
      </c>
      <c r="T27" s="137">
        <v>27.05</v>
      </c>
      <c r="U27" s="137">
        <v>-167.04</v>
      </c>
      <c r="V27" s="116"/>
    </row>
    <row r="28" spans="1:22" x14ac:dyDescent="0.25">
      <c r="A28" s="108" t="s">
        <v>28</v>
      </c>
      <c r="B28" s="138">
        <v>13761.23</v>
      </c>
      <c r="C28" s="138">
        <v>21827.72</v>
      </c>
      <c r="D28" s="138">
        <v>158.62</v>
      </c>
      <c r="E28" s="138">
        <v>8066.49</v>
      </c>
      <c r="F28" s="139">
        <v>1113.69</v>
      </c>
      <c r="G28" s="139">
        <v>1174.18</v>
      </c>
      <c r="H28" s="138">
        <v>105.43</v>
      </c>
      <c r="I28" s="138">
        <v>60.49</v>
      </c>
      <c r="J28" s="139">
        <v>38620.269999999997</v>
      </c>
      <c r="K28" s="139">
        <v>7657.54</v>
      </c>
      <c r="L28" s="138">
        <v>19.829999999999998</v>
      </c>
      <c r="M28" s="138">
        <v>-30962.73</v>
      </c>
      <c r="N28" s="139">
        <v>10501.36</v>
      </c>
      <c r="O28" s="139">
        <v>24023.759999999998</v>
      </c>
      <c r="P28" s="138">
        <v>228.77</v>
      </c>
      <c r="Q28" s="138">
        <v>13522.4</v>
      </c>
      <c r="R28" s="139">
        <v>3618.02</v>
      </c>
      <c r="S28" s="139">
        <v>2397.33</v>
      </c>
      <c r="T28" s="138">
        <v>66.260000000000005</v>
      </c>
      <c r="U28" s="138">
        <v>-1220.69</v>
      </c>
      <c r="V28" s="116"/>
    </row>
    <row r="29" spans="1:22" x14ac:dyDescent="0.25">
      <c r="A29" s="107" t="s">
        <v>29</v>
      </c>
      <c r="B29" s="136">
        <v>2426.2399999999998</v>
      </c>
      <c r="C29" s="136">
        <v>5213.13</v>
      </c>
      <c r="D29" s="137">
        <v>214.86</v>
      </c>
      <c r="E29" s="137">
        <v>2786.89</v>
      </c>
      <c r="F29" s="136">
        <v>44.73</v>
      </c>
      <c r="G29" s="136">
        <v>147.94999999999999</v>
      </c>
      <c r="H29" s="137">
        <v>330.76</v>
      </c>
      <c r="I29" s="137">
        <v>103.22</v>
      </c>
      <c r="J29" s="136">
        <v>120.88</v>
      </c>
      <c r="K29" s="136">
        <v>415.17</v>
      </c>
      <c r="L29" s="137">
        <v>343.46</v>
      </c>
      <c r="M29" s="137">
        <v>294.29000000000002</v>
      </c>
      <c r="N29" s="136">
        <v>915.56</v>
      </c>
      <c r="O29" s="136">
        <v>2054.4499999999998</v>
      </c>
      <c r="P29" s="137">
        <v>224.39</v>
      </c>
      <c r="Q29" s="137">
        <v>1138.8900000000001</v>
      </c>
      <c r="R29" s="136">
        <v>5499.45</v>
      </c>
      <c r="S29" s="136">
        <v>503.94</v>
      </c>
      <c r="T29" s="137">
        <v>9.16</v>
      </c>
      <c r="U29" s="137">
        <v>-4995.51</v>
      </c>
      <c r="V29" s="116"/>
    </row>
    <row r="30" spans="1:22" x14ac:dyDescent="0.25">
      <c r="A30" s="108" t="s">
        <v>30</v>
      </c>
      <c r="B30" s="138">
        <v>16187.47</v>
      </c>
      <c r="C30" s="138">
        <v>27040.85</v>
      </c>
      <c r="D30" s="138">
        <v>167.05</v>
      </c>
      <c r="E30" s="138">
        <v>10853.38</v>
      </c>
      <c r="F30" s="139">
        <v>1158.42</v>
      </c>
      <c r="G30" s="139">
        <v>1322.13</v>
      </c>
      <c r="H30" s="138">
        <v>114.13</v>
      </c>
      <c r="I30" s="138">
        <v>163.71</v>
      </c>
      <c r="J30" s="139">
        <v>38741.15</v>
      </c>
      <c r="K30" s="139">
        <v>8072.71</v>
      </c>
      <c r="L30" s="138">
        <v>20.84</v>
      </c>
      <c r="M30" s="138">
        <v>-30668.44</v>
      </c>
      <c r="N30" s="139">
        <v>11416.92</v>
      </c>
      <c r="O30" s="139">
        <v>26078.21</v>
      </c>
      <c r="P30" s="138">
        <v>228.42</v>
      </c>
      <c r="Q30" s="138">
        <v>14661.29</v>
      </c>
      <c r="R30" s="139">
        <v>9117.4699999999993</v>
      </c>
      <c r="S30" s="139">
        <v>2901.27</v>
      </c>
      <c r="T30" s="138">
        <v>31.82</v>
      </c>
      <c r="U30" s="138">
        <v>-6216.2</v>
      </c>
      <c r="V30" s="116"/>
    </row>
  </sheetData>
  <mergeCells count="29">
    <mergeCell ref="A2:D5"/>
    <mergeCell ref="S15:S16"/>
    <mergeCell ref="T15:T16"/>
    <mergeCell ref="U15:U16"/>
    <mergeCell ref="A13:A16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E7D407-C0C1-48D7-90AC-AACDEB1620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'налог и не налог КБ МО'!Область_печати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2021-04-22T10:08:48Z</cp:lastPrinted>
  <dcterms:created xsi:type="dcterms:W3CDTF">2021-04-22T09:18:53Z</dcterms:created>
  <dcterms:modified xsi:type="dcterms:W3CDTF">2021-04-22T10:58:57Z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