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1 квартал\"/>
    </mc:Choice>
  </mc:AlternateContent>
  <bookViews>
    <workbookView xWindow="0" yWindow="0" windowWidth="28800" windowHeight="129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  <c r="F5" i="1" l="1"/>
  <c r="F6" i="1"/>
  <c r="F7" i="1"/>
  <c r="F8" i="1"/>
  <c r="F9" i="1"/>
  <c r="F10" i="1"/>
  <c r="F12" i="1"/>
  <c r="F13" i="1"/>
  <c r="F14" i="1"/>
  <c r="F15" i="1"/>
  <c r="F16" i="1"/>
  <c r="F17" i="1"/>
  <c r="F18" i="1"/>
  <c r="F19" i="1"/>
  <c r="F20" i="1"/>
  <c r="F21" i="1"/>
  <c r="F22" i="1"/>
  <c r="F23" i="1"/>
  <c r="F25" i="1"/>
  <c r="F26" i="1"/>
  <c r="F27" i="1"/>
  <c r="F28" i="1"/>
  <c r="F30" i="1"/>
  <c r="F31" i="1"/>
  <c r="F32" i="1"/>
  <c r="F33" i="1"/>
  <c r="F35" i="1"/>
  <c r="F36" i="1"/>
  <c r="F37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7" i="1"/>
  <c r="F68" i="1"/>
  <c r="F69" i="1"/>
  <c r="F70" i="1"/>
  <c r="F71" i="1"/>
  <c r="F72" i="1"/>
  <c r="F73" i="1"/>
  <c r="F74" i="1"/>
  <c r="F75" i="1"/>
  <c r="F76" i="1"/>
  <c r="F77" i="1"/>
  <c r="E4" i="1"/>
  <c r="F4" i="1" s="1"/>
</calcChain>
</file>

<file path=xl/sharedStrings.xml><?xml version="1.0" encoding="utf-8"?>
<sst xmlns="http://schemas.openxmlformats.org/spreadsheetml/2006/main" count="155" uniqueCount="155">
  <si>
    <t>0904</t>
  </si>
  <si>
    <t>Экологический контроль</t>
  </si>
  <si>
    <t>1101</t>
  </si>
  <si>
    <t>0405</t>
  </si>
  <si>
    <t>Другие вопросы в области жилищно-коммунального хозяйства</t>
  </si>
  <si>
    <t>МЕЖБЮДЖЕТНЫЕ ТРАНСФЕРТЫ ОБЩЕГО ХАРАКТЕРА БЮДЖЕТАМ БЮДЖЕТНОЙ СИСТЕМЫ РОССИЙСКОЙ ФЕДЕРАЦИИ</t>
  </si>
  <si>
    <t>0701</t>
  </si>
  <si>
    <t>0100</t>
  </si>
  <si>
    <t>ОБСЛУЖИВАНИЕ ГОСУДАРСТВЕННОГО (МУНИЦИПАЛЬНОГО) ДОЛГА</t>
  </si>
  <si>
    <t>Жилищное хозяйство</t>
  </si>
  <si>
    <t>0113</t>
  </si>
  <si>
    <t>Другие вопросы в области национальной экономики</t>
  </si>
  <si>
    <t>Обеспечение проведения выборов и референдумов</t>
  </si>
  <si>
    <t>Другие вопросы в области охраны окружающей среды</t>
  </si>
  <si>
    <t>1000</t>
  </si>
  <si>
    <t>Расходы - всего</t>
  </si>
  <si>
    <t>1102</t>
  </si>
  <si>
    <t>0406</t>
  </si>
  <si>
    <t>0600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</si>
  <si>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</si>
  <si>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Среднее профессиональное образование</t>
  </si>
  <si>
    <t>Сбор, удаление отходов и очистка сточных вод</t>
  </si>
  <si>
    <t>0702</t>
  </si>
  <si>
    <t>НАЦИОНАЛЬНАЯ БЕЗОПАСНОСТЬ И ПРАВООХРАНИТЕЛЬНАЯ ДЕЯТЕЛЬНОСТЬ</t>
  </si>
  <si>
    <t>0410</t>
  </si>
  <si>
    <t>1001</t>
  </si>
  <si>
    <t>Мобилизационная подготовка экономики</t>
  </si>
  <si>
    <t>0804</t>
  </si>
  <si>
    <t>0203</t>
  </si>
  <si>
    <t>1103</t>
  </si>
  <si>
    <t>Связь и информатика</t>
  </si>
  <si>
    <t>Дополнительное образование детей</t>
  </si>
  <si>
    <t>Судебная система</t>
  </si>
  <si>
    <t>0601</t>
  </si>
  <si>
    <t>0906</t>
  </si>
  <si>
    <t>Спорт высших достижений</t>
  </si>
  <si>
    <t>Транспорт</t>
  </si>
  <si>
    <t>КУЛЬТУРА, КИНЕМАТОГРАФИЯ</t>
  </si>
  <si>
    <t>0703</t>
  </si>
  <si>
    <t>0407</t>
  </si>
  <si>
    <t>Другие вопросы в области образования</t>
  </si>
  <si>
    <t>Физическая культура</t>
  </si>
  <si>
    <t>ФИЗИЧЕСКАЯ КУЛЬТУРА И СПОРТ</t>
  </si>
  <si>
    <t>0411</t>
  </si>
  <si>
    <t>1002</t>
  </si>
  <si>
    <t>Профессиональная подготовка, переподготовка и повышение квалификации</t>
  </si>
  <si>
    <t>Другие вопросы в области здравоохранения</t>
  </si>
  <si>
    <t>0500</t>
  </si>
  <si>
    <t>Стационарная медицинская помощь</t>
  </si>
  <si>
    <t>0204</t>
  </si>
  <si>
    <t>Коммунальное хозяйство</t>
  </si>
  <si>
    <t>Заготовка, переработка, хранение и обеспечение безопасности донорской крови и ее компонентов</t>
  </si>
  <si>
    <t>0602</t>
  </si>
  <si>
    <t>Охрана объектов растительного и животного мира и среды их обитания</t>
  </si>
  <si>
    <t>0310</t>
  </si>
  <si>
    <t>1400</t>
  </si>
  <si>
    <t>0704</t>
  </si>
  <si>
    <t>0103</t>
  </si>
  <si>
    <t>0408</t>
  </si>
  <si>
    <t>Сельское хозяйство и рыболовство</t>
  </si>
  <si>
    <t>0412</t>
  </si>
  <si>
    <t>ЗДРАВООХРАНЕНИЕ</t>
  </si>
  <si>
    <t>Благоустройство</t>
  </si>
  <si>
    <t>Другие вопросы в области культуры, кинематографии</t>
  </si>
  <si>
    <t>СОЦИАЛЬНАЯ ПОЛИТИКА</t>
  </si>
  <si>
    <t>Прикладные научные исследования в области общегосударственных вопросов</t>
  </si>
  <si>
    <t>1003</t>
  </si>
  <si>
    <t>0501</t>
  </si>
  <si>
    <t>Прикладные научные исследования в области национальной экономики</t>
  </si>
  <si>
    <t>1401</t>
  </si>
  <si>
    <t>1105</t>
  </si>
  <si>
    <t>0603</t>
  </si>
  <si>
    <t>0409</t>
  </si>
  <si>
    <t>Социальное обеспечение населения</t>
  </si>
  <si>
    <t>0705</t>
  </si>
  <si>
    <t>0104</t>
  </si>
  <si>
    <t>Культура</t>
  </si>
  <si>
    <t>0400</t>
  </si>
  <si>
    <t>1300</t>
  </si>
  <si>
    <t>1004</t>
  </si>
  <si>
    <t>0909</t>
  </si>
  <si>
    <t>Медицинская помощь в дневных стационарах всех типов</t>
  </si>
  <si>
    <t>0502</t>
  </si>
  <si>
    <t>1402</t>
  </si>
  <si>
    <t>0900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</si>
  <si>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</si>
  <si>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Общее образование</t>
  </si>
  <si>
    <t>Охрана семьи и детства</t>
  </si>
  <si>
    <t>Молодежная политика</t>
  </si>
  <si>
    <t>0401</t>
  </si>
  <si>
    <t>Прочие межбюджетные трансферты общего характера</t>
  </si>
  <si>
    <t>0105</t>
  </si>
  <si>
    <t>Амбулаторная помощь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</si>
  <si>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</si>
  <si>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0503</t>
  </si>
  <si>
    <t>Иные дотации</t>
  </si>
  <si>
    <t>Обслуживание государственного (муниципального) внутреннего долга</t>
  </si>
  <si>
    <t>Скорая медицинская помощь</t>
  </si>
  <si>
    <t>1301</t>
  </si>
  <si>
    <t>Водное хозяйство</t>
  </si>
  <si>
    <t>0605</t>
  </si>
  <si>
    <t>0309</t>
  </si>
  <si>
    <t>Другие общегосударственные вопросы</t>
  </si>
  <si>
    <t>1403</t>
  </si>
  <si>
    <t>0707</t>
  </si>
  <si>
    <t>0901</t>
  </si>
  <si>
    <t>ОБЩЕГОСУДАРСТВЕННЫЕ ВОПРОСЫ</t>
  </si>
  <si>
    <t>СРЕДСТВА МАССОВОЙ ИНФОРМАЦИИ</t>
  </si>
  <si>
    <t>0300</t>
  </si>
  <si>
    <t>0106</t>
  </si>
  <si>
    <t>Дошкольное образование</t>
  </si>
  <si>
    <t>1006</t>
  </si>
  <si>
    <t>1200</t>
  </si>
  <si>
    <t>Общеэкономические вопросы</t>
  </si>
  <si>
    <t>0800</t>
  </si>
  <si>
    <t>0314</t>
  </si>
  <si>
    <t>Пенсионное обеспечение</t>
  </si>
  <si>
    <t>Массовый спорт</t>
  </si>
  <si>
    <t>Защита населения и территории от чрезвычайных ситуаций природного и техногенного характера, гражданская оборона</t>
  </si>
  <si>
    <t>0902</t>
  </si>
  <si>
    <t>Другие вопросы в области национальной безопасности и правоохранительной деятельности</t>
  </si>
  <si>
    <t>0107</t>
  </si>
  <si>
    <t>Другие вопросы в области социальной политики</t>
  </si>
  <si>
    <t>Лесное хозяйство</t>
  </si>
  <si>
    <t>Боковик</t>
  </si>
  <si>
    <t>Дотации на выравнивание бюджетной обеспеченности субъектов Российской Федерации и муниципальных образований</t>
  </si>
  <si>
    <t>0111</t>
  </si>
  <si>
    <t>Дорожное хозяйство (дорожные фонды)</t>
  </si>
  <si>
    <t>0801</t>
  </si>
  <si>
    <t>0505</t>
  </si>
  <si>
    <t>Социальное обслуживание населения</t>
  </si>
  <si>
    <t>Мобилизационная и вневойсковая подготовка</t>
  </si>
  <si>
    <t>ЖИЛИЩНО-КОММУНАЛЬНОЕ ХОЗЯЙСТВО</t>
  </si>
  <si>
    <t>0903</t>
  </si>
  <si>
    <t>НАЦИОНАЛЬНАЯ ОБОРОНА</t>
  </si>
  <si>
    <t>НАЦИОНАЛЬНАЯ ЭКОНОМИКА</t>
  </si>
  <si>
    <t>0200</t>
  </si>
  <si>
    <t>1100</t>
  </si>
  <si>
    <t>Обеспечение пожарной безопасности</t>
  </si>
  <si>
    <t>Расходы</t>
  </si>
  <si>
    <t>0709</t>
  </si>
  <si>
    <t>1202</t>
  </si>
  <si>
    <t>ОБРАЗОВАНИЕ</t>
  </si>
  <si>
    <t>ОХРАНА ОКРУЖАЮЩЕЙ СРЕДЫ</t>
  </si>
  <si>
    <t>0700</t>
  </si>
  <si>
    <t>0112</t>
  </si>
  <si>
    <t>Резервные фонды</t>
  </si>
  <si>
    <t>Периодическая печать и издательства</t>
  </si>
  <si>
    <t>Другие вопросы в области физической культуры и спорта</t>
  </si>
  <si>
    <t>(тыс.рублей)</t>
  </si>
  <si>
    <t>Наименование показателя</t>
  </si>
  <si>
    <t>Исполнено на 01.04.2020</t>
  </si>
  <si>
    <t>темп роста (снижения),%</t>
  </si>
  <si>
    <t>Исполнено на 01.04.2021</t>
  </si>
  <si>
    <t>Сведения о расходах республиканского бюджета Республики Алтай по разделам и подразделам классификации расходов бюджетов за 1 квартал 2021 года в сравнении с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</si>
</sst>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  <numFmt numFmtId="170" formatCode="_-* #,##0.00\ _₽_-;\-* #,##0.00\ _₽_-;_-* &quot;-&quot;??\ _₽_-;_-@_-"/>
  </numFmts>
  <fonts count="23" x14ac:knownFonts="1">
    <font>
      <sz val="11"/>
      <color theme="1"/>
      <name val="Segoe UI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405E8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5AB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</borders>
  <cellStyleXfs count="306">
    <xf numFmtId="0" fontId="0" fillId="0" borderId="0"/>
    <xf numFmtId="0" fontId="21" fillId="0" borderId="0"/>
    <xf numFmtId="0" fontId="21" fillId="0" borderId="0"/>
    <xf numFmtId="4" fontId="12" fillId="2" borderId="6">
      <alignment horizontal="right" shrinkToFit="1"/>
    </xf>
    <xf numFmtId="4" fontId="12" fillId="2" borderId="12">
      <alignment horizontal="right" shrinkToFit="1"/>
    </xf>
    <xf numFmtId="49" fontId="13" fillId="3" borderId="7">
      <alignment horizontal="center" vertical="top" shrinkToFit="1"/>
    </xf>
    <xf numFmtId="49" fontId="13" fillId="4" borderId="9">
      <alignment horizontal="center" vertical="top" shrinkToFit="1"/>
    </xf>
    <xf numFmtId="4" fontId="13" fillId="3" borderId="8">
      <alignment horizontal="right" vertical="top" shrinkToFit="1"/>
    </xf>
    <xf numFmtId="4" fontId="13" fillId="4" borderId="10">
      <alignment horizontal="right" vertical="top" shrinkToFit="1"/>
    </xf>
    <xf numFmtId="49" fontId="13" fillId="4" borderId="9">
      <alignment horizontal="center" vertical="top" shrinkToFit="1"/>
    </xf>
    <xf numFmtId="49" fontId="20" fillId="0" borderId="9">
      <alignment horizontal="center" vertical="top" shrinkToFit="1"/>
    </xf>
    <xf numFmtId="4" fontId="13" fillId="4" borderId="10">
      <alignment horizontal="right" vertical="top" shrinkToFit="1"/>
    </xf>
    <xf numFmtId="4" fontId="19" fillId="0" borderId="10">
      <alignment horizontal="right" vertical="top" shrinkToFit="1"/>
    </xf>
    <xf numFmtId="0" fontId="6" fillId="0" borderId="0"/>
    <xf numFmtId="0" fontId="19" fillId="0" borderId="0">
      <alignment horizontal="right" vertical="top" wrapText="1"/>
    </xf>
    <xf numFmtId="0" fontId="19" fillId="0" borderId="0"/>
    <xf numFmtId="0" fontId="19" fillId="0" borderId="0"/>
    <xf numFmtId="0" fontId="21" fillId="0" borderId="0"/>
    <xf numFmtId="49" fontId="13" fillId="0" borderId="13">
      <alignment horizontal="center" vertical="center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</cellStyleXfs>
  <cellXfs count="21">
    <xf numFmtId="0" fontId="0" fillId="0" borderId="0" xfId="0" applyBorder="1"/>
    <xf numFmtId="0" fontId="15" fillId="0" borderId="0" xfId="0" applyFont="1" applyFill="1" applyBorder="1" applyAlignment="1">
      <alignment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center" vertical="center"/>
    </xf>
    <xf numFmtId="0" fontId="8" fillId="0" borderId="0" xfId="19" applyFont="1" applyFill="1" applyAlignment="1">
      <alignment horizontal="right"/>
    </xf>
    <xf numFmtId="0" fontId="17" fillId="0" borderId="1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4" fillId="0" borderId="3" xfId="19" applyFont="1" applyFill="1" applyBorder="1" applyAlignment="1">
      <alignment horizontal="center" vertical="center" wrapText="1" shrinkToFit="1"/>
    </xf>
    <xf numFmtId="49" fontId="4" fillId="0" borderId="4" xfId="19" applyNumberFormat="1" applyFont="1" applyFill="1" applyBorder="1" applyAlignment="1">
      <alignment horizontal="center" vertical="center" wrapText="1" shrinkToFit="1"/>
    </xf>
    <xf numFmtId="0" fontId="5" fillId="0" borderId="4" xfId="19" applyFont="1" applyFill="1" applyBorder="1" applyAlignment="1">
      <alignment horizontal="center" vertical="center" wrapText="1" shrinkToFit="1"/>
    </xf>
    <xf numFmtId="0" fontId="5" fillId="0" borderId="5" xfId="19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7" fillId="0" borderId="0" xfId="280" applyFont="1" applyFill="1" applyAlignment="1">
      <alignment horizontal="center" vertical="center" wrapText="1"/>
    </xf>
    <xf numFmtId="164" fontId="22" fillId="0" borderId="1" xfId="287" applyFont="1" applyFill="1" applyBorder="1" applyAlignment="1">
      <alignment horizontal="center" vertical="center"/>
    </xf>
    <xf numFmtId="164" fontId="18" fillId="0" borderId="1" xfId="287" applyFont="1" applyFill="1" applyBorder="1" applyAlignment="1">
      <alignment horizontal="center" vertical="center" wrapText="1"/>
    </xf>
    <xf numFmtId="164" fontId="22" fillId="0" borderId="2" xfId="287" applyFont="1" applyFill="1" applyBorder="1" applyAlignment="1">
      <alignment horizontal="center" vertical="center"/>
    </xf>
    <xf numFmtId="164" fontId="5" fillId="5" borderId="2" xfId="287" applyFont="1" applyFill="1" applyBorder="1" applyAlignment="1">
      <alignment horizontal="center" vertical="center"/>
    </xf>
  </cellXfs>
  <cellStyles count="306">
    <cellStyle name="br" xfId="1"/>
    <cellStyle name="col" xfId="2"/>
    <cellStyle name="ex58" xfId="3"/>
    <cellStyle name="ex58 2" xfId="4"/>
    <cellStyle name="ex59" xfId="5"/>
    <cellStyle name="ex59 2" xfId="6"/>
    <cellStyle name="ex60" xfId="7"/>
    <cellStyle name="ex60 2" xfId="8"/>
    <cellStyle name="ex61" xfId="9"/>
    <cellStyle name="ex61 2" xfId="10"/>
    <cellStyle name="ex62" xfId="11"/>
    <cellStyle name="ex62 2" xfId="12"/>
    <cellStyle name="Excel Built-in Normal" xfId="13"/>
    <cellStyle name="st57" xfId="14"/>
    <cellStyle name="style0" xfId="15"/>
    <cellStyle name="td" xfId="16"/>
    <cellStyle name="tr" xfId="17"/>
    <cellStyle name="xl_bot_header" xfId="18"/>
    <cellStyle name="Обычный" xfId="0" builtinId="0"/>
    <cellStyle name="Обычный 10" xfId="19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2" xfId="27"/>
    <cellStyle name="Обычный 2 10" xfId="28"/>
    <cellStyle name="Обычный 2 11" xfId="29"/>
    <cellStyle name="Обычный 2 12" xfId="30"/>
    <cellStyle name="Обычный 2 13" xfId="31"/>
    <cellStyle name="Обычный 2 14" xfId="32"/>
    <cellStyle name="Обычный 2 15" xfId="33"/>
    <cellStyle name="Обычный 2 16" xfId="34"/>
    <cellStyle name="Обычный 2 17" xfId="35"/>
    <cellStyle name="Обычный 2 18" xfId="36"/>
    <cellStyle name="Обычный 2 19" xfId="37"/>
    <cellStyle name="Обычный 2 2" xfId="38"/>
    <cellStyle name="Обычный 2 2 10" xfId="39"/>
    <cellStyle name="Обычный 2 2 11" xfId="40"/>
    <cellStyle name="Обычный 2 2 12" xfId="41"/>
    <cellStyle name="Обычный 2 2 13" xfId="42"/>
    <cellStyle name="Обычный 2 2 14" xfId="43"/>
    <cellStyle name="Обычный 2 2 15" xfId="44"/>
    <cellStyle name="Обычный 2 2 16" xfId="45"/>
    <cellStyle name="Обычный 2 2 17" xfId="46"/>
    <cellStyle name="Обычный 2 2 18" xfId="47"/>
    <cellStyle name="Обычный 2 2 19" xfId="48"/>
    <cellStyle name="Обычный 2 2 2" xfId="49"/>
    <cellStyle name="Обычный 2 2 20" xfId="50"/>
    <cellStyle name="Обычный 2 2 21" xfId="51"/>
    <cellStyle name="Обычный 2 2 22" xfId="52"/>
    <cellStyle name="Обычный 2 2 23" xfId="53"/>
    <cellStyle name="Обычный 2 2 24" xfId="54"/>
    <cellStyle name="Обычный 2 2 25" xfId="55"/>
    <cellStyle name="Обычный 2 2 26" xfId="56"/>
    <cellStyle name="Обычный 2 2 27" xfId="57"/>
    <cellStyle name="Обычный 2 2 28" xfId="58"/>
    <cellStyle name="Обычный 2 2 29" xfId="59"/>
    <cellStyle name="Обычный 2 2 3" xfId="60"/>
    <cellStyle name="Обычный 2 2 30" xfId="61"/>
    <cellStyle name="Обычный 2 2 31" xfId="62"/>
    <cellStyle name="Обычный 2 2 32" xfId="63"/>
    <cellStyle name="Обычный 2 2 33" xfId="64"/>
    <cellStyle name="Обычный 2 2 34" xfId="301"/>
    <cellStyle name="Обычный 2 2 4" xfId="65"/>
    <cellStyle name="Обычный 2 2 5" xfId="66"/>
    <cellStyle name="Обычный 2 2 6" xfId="67"/>
    <cellStyle name="Обычный 2 2 7" xfId="68"/>
    <cellStyle name="Обычный 2 2 8" xfId="69"/>
    <cellStyle name="Обычный 2 2 9" xfId="70"/>
    <cellStyle name="Обычный 2 20" xfId="71"/>
    <cellStyle name="Обычный 2 21" xfId="72"/>
    <cellStyle name="Обычный 2 22" xfId="73"/>
    <cellStyle name="Обычный 2 23" xfId="74"/>
    <cellStyle name="Обычный 2 24" xfId="75"/>
    <cellStyle name="Обычный 2 25" xfId="76"/>
    <cellStyle name="Обычный 2 26" xfId="77"/>
    <cellStyle name="Обычный 2 27" xfId="78"/>
    <cellStyle name="Обычный 2 28" xfId="79"/>
    <cellStyle name="Обычный 2 29" xfId="80"/>
    <cellStyle name="Обычный 2 3" xfId="81"/>
    <cellStyle name="Обычный 2 3 10" xfId="82"/>
    <cellStyle name="Обычный 2 3 11" xfId="83"/>
    <cellStyle name="Обычный 2 3 12" xfId="84"/>
    <cellStyle name="Обычный 2 3 13" xfId="85"/>
    <cellStyle name="Обычный 2 3 14" xfId="86"/>
    <cellStyle name="Обычный 2 3 15" xfId="87"/>
    <cellStyle name="Обычный 2 3 16" xfId="88"/>
    <cellStyle name="Обычный 2 3 17" xfId="89"/>
    <cellStyle name="Обычный 2 3 18" xfId="90"/>
    <cellStyle name="Обычный 2 3 19" xfId="91"/>
    <cellStyle name="Обычный 2 3 2" xfId="92"/>
    <cellStyle name="Обычный 2 3 20" xfId="93"/>
    <cellStyle name="Обычный 2 3 21" xfId="94"/>
    <cellStyle name="Обычный 2 3 22" xfId="95"/>
    <cellStyle name="Обычный 2 3 23" xfId="96"/>
    <cellStyle name="Обычный 2 3 24" xfId="97"/>
    <cellStyle name="Обычный 2 3 25" xfId="98"/>
    <cellStyle name="Обычный 2 3 26" xfId="99"/>
    <cellStyle name="Обычный 2 3 27" xfId="100"/>
    <cellStyle name="Обычный 2 3 28" xfId="101"/>
    <cellStyle name="Обычный 2 3 29" xfId="102"/>
    <cellStyle name="Обычный 2 3 3" xfId="103"/>
    <cellStyle name="Обычный 2 3 30" xfId="104"/>
    <cellStyle name="Обычный 2 3 31" xfId="105"/>
    <cellStyle name="Обычный 2 3 32" xfId="106"/>
    <cellStyle name="Обычный 2 3 4" xfId="107"/>
    <cellStyle name="Обычный 2 3 5" xfId="108"/>
    <cellStyle name="Обычный 2 3 6" xfId="109"/>
    <cellStyle name="Обычный 2 3 7" xfId="110"/>
    <cellStyle name="Обычный 2 3 8" xfId="111"/>
    <cellStyle name="Обычный 2 3 9" xfId="112"/>
    <cellStyle name="Обычный 2 30" xfId="113"/>
    <cellStyle name="Обычный 2 31" xfId="114"/>
    <cellStyle name="Обычный 2 32" xfId="115"/>
    <cellStyle name="Обычный 2 33" xfId="116"/>
    <cellStyle name="Обычный 2 34" xfId="117"/>
    <cellStyle name="Обычный 2 35" xfId="118"/>
    <cellStyle name="Обычный 2 36" xfId="119"/>
    <cellStyle name="Обычный 2 37" xfId="120"/>
    <cellStyle name="Обычный 2 38" xfId="121"/>
    <cellStyle name="Обычный 2 39" xfId="122"/>
    <cellStyle name="Обычный 2 4" xfId="123"/>
    <cellStyle name="Обычный 2 40" xfId="124"/>
    <cellStyle name="Обычный 2 41" xfId="125"/>
    <cellStyle name="Обычный 2 42" xfId="126"/>
    <cellStyle name="Обычный 2 43" xfId="127"/>
    <cellStyle name="Обычный 2 44" xfId="128"/>
    <cellStyle name="Обычный 2 45" xfId="129"/>
    <cellStyle name="Обычный 2 46" xfId="130"/>
    <cellStyle name="Обычный 2 47" xfId="131"/>
    <cellStyle name="Обычный 2 48" xfId="132"/>
    <cellStyle name="Обычный 2 49" xfId="133"/>
    <cellStyle name="Обычный 2 5" xfId="134"/>
    <cellStyle name="Обычный 2 50" xfId="135"/>
    <cellStyle name="Обычный 2 51" xfId="136"/>
    <cellStyle name="Обычный 2 52" xfId="137"/>
    <cellStyle name="Обычный 2 53" xfId="138"/>
    <cellStyle name="Обычный 2 54" xfId="139"/>
    <cellStyle name="Обычный 2 55" xfId="140"/>
    <cellStyle name="Обычный 2 56" xfId="141"/>
    <cellStyle name="Обычный 2 57" xfId="142"/>
    <cellStyle name="Обычный 2 58" xfId="143"/>
    <cellStyle name="Обычный 2 59" xfId="144"/>
    <cellStyle name="Обычный 2 6" xfId="145"/>
    <cellStyle name="Обычный 2 60" xfId="146"/>
    <cellStyle name="Обычный 2 61" xfId="147"/>
    <cellStyle name="Обычный 2 62" xfId="148"/>
    <cellStyle name="Обычный 2 63" xfId="149"/>
    <cellStyle name="Обычный 2 64" xfId="150"/>
    <cellStyle name="Обычный 2 65" xfId="151"/>
    <cellStyle name="Обычный 2 66" xfId="152"/>
    <cellStyle name="Обычный 2 67" xfId="153"/>
    <cellStyle name="Обычный 2 7" xfId="154"/>
    <cellStyle name="Обычный 2 8" xfId="155"/>
    <cellStyle name="Обычный 2 9" xfId="156"/>
    <cellStyle name="Обычный 3" xfId="157"/>
    <cellStyle name="Обычный 3 10" xfId="158"/>
    <cellStyle name="Обычный 3 11" xfId="159"/>
    <cellStyle name="Обычный 3 12" xfId="160"/>
    <cellStyle name="Обычный 3 13" xfId="161"/>
    <cellStyle name="Обычный 3 14" xfId="162"/>
    <cellStyle name="Обычный 3 15" xfId="163"/>
    <cellStyle name="Обычный 3 16" xfId="164"/>
    <cellStyle name="Обычный 3 17" xfId="165"/>
    <cellStyle name="Обычный 3 18" xfId="166"/>
    <cellStyle name="Обычный 3 19" xfId="167"/>
    <cellStyle name="Обычный 3 2" xfId="168"/>
    <cellStyle name="Обычный 3 2 2" xfId="169"/>
    <cellStyle name="Обычный 3 2 3" xfId="302"/>
    <cellStyle name="Обычный 3 20" xfId="170"/>
    <cellStyle name="Обычный 3 21" xfId="171"/>
    <cellStyle name="Обычный 3 22" xfId="172"/>
    <cellStyle name="Обычный 3 23" xfId="173"/>
    <cellStyle name="Обычный 3 24" xfId="174"/>
    <cellStyle name="Обычный 3 25" xfId="175"/>
    <cellStyle name="Обычный 3 26" xfId="176"/>
    <cellStyle name="Обычный 3 27" xfId="177"/>
    <cellStyle name="Обычный 3 28" xfId="178"/>
    <cellStyle name="Обычный 3 29" xfId="179"/>
    <cellStyle name="Обычный 3 3" xfId="180"/>
    <cellStyle name="Обычный 3 30" xfId="181"/>
    <cellStyle name="Обычный 3 31" xfId="182"/>
    <cellStyle name="Обычный 3 32" xfId="183"/>
    <cellStyle name="Обычный 3 33" xfId="184"/>
    <cellStyle name="Обычный 3 34" xfId="185"/>
    <cellStyle name="Обычный 3 35" xfId="186"/>
    <cellStyle name="Обычный 3 36" xfId="187"/>
    <cellStyle name="Обычный 3 37" xfId="188"/>
    <cellStyle name="Обычный 3 38" xfId="189"/>
    <cellStyle name="Обычный 3 39" xfId="190"/>
    <cellStyle name="Обычный 3 4" xfId="191"/>
    <cellStyle name="Обычный 3 40" xfId="192"/>
    <cellStyle name="Обычный 3 41" xfId="193"/>
    <cellStyle name="Обычный 3 42" xfId="194"/>
    <cellStyle name="Обычный 3 43" xfId="195"/>
    <cellStyle name="Обычный 3 44" xfId="196"/>
    <cellStyle name="Обычный 3 45" xfId="197"/>
    <cellStyle name="Обычный 3 46" xfId="198"/>
    <cellStyle name="Обычный 3 47" xfId="199"/>
    <cellStyle name="Обычный 3 48" xfId="200"/>
    <cellStyle name="Обычный 3 49" xfId="201"/>
    <cellStyle name="Обычный 3 5" xfId="202"/>
    <cellStyle name="Обычный 3 50" xfId="203"/>
    <cellStyle name="Обычный 3 51" xfId="204"/>
    <cellStyle name="Обычный 3 52" xfId="205"/>
    <cellStyle name="Обычный 3 53" xfId="206"/>
    <cellStyle name="Обычный 3 54" xfId="207"/>
    <cellStyle name="Обычный 3 55" xfId="208"/>
    <cellStyle name="Обычный 3 56" xfId="209"/>
    <cellStyle name="Обычный 3 57" xfId="210"/>
    <cellStyle name="Обычный 3 58" xfId="211"/>
    <cellStyle name="Обычный 3 59" xfId="212"/>
    <cellStyle name="Обычный 3 6" xfId="213"/>
    <cellStyle name="Обычный 3 60" xfId="214"/>
    <cellStyle name="Обычный 3 61" xfId="215"/>
    <cellStyle name="Обычный 3 7" xfId="216"/>
    <cellStyle name="Обычный 3 8" xfId="217"/>
    <cellStyle name="Обычный 3 9" xfId="218"/>
    <cellStyle name="Обычный 4" xfId="219"/>
    <cellStyle name="Обычный 4 10" xfId="220"/>
    <cellStyle name="Обычный 4 11" xfId="221"/>
    <cellStyle name="Обычный 4 12" xfId="222"/>
    <cellStyle name="Обычный 4 13" xfId="223"/>
    <cellStyle name="Обычный 4 14" xfId="224"/>
    <cellStyle name="Обычный 4 15" xfId="225"/>
    <cellStyle name="Обычный 4 16" xfId="226"/>
    <cellStyle name="Обычный 4 17" xfId="227"/>
    <cellStyle name="Обычный 4 18" xfId="228"/>
    <cellStyle name="Обычный 4 19" xfId="229"/>
    <cellStyle name="Обычный 4 2" xfId="230"/>
    <cellStyle name="Обычный 4 20" xfId="231"/>
    <cellStyle name="Обычный 4 21" xfId="232"/>
    <cellStyle name="Обычный 4 22" xfId="233"/>
    <cellStyle name="Обычный 4 23" xfId="234"/>
    <cellStyle name="Обычный 4 24" xfId="235"/>
    <cellStyle name="Обычный 4 25" xfId="236"/>
    <cellStyle name="Обычный 4 26" xfId="237"/>
    <cellStyle name="Обычный 4 27" xfId="238"/>
    <cellStyle name="Обычный 4 28" xfId="239"/>
    <cellStyle name="Обычный 4 29" xfId="240"/>
    <cellStyle name="Обычный 4 3" xfId="241"/>
    <cellStyle name="Обычный 4 30" xfId="242"/>
    <cellStyle name="Обычный 4 31" xfId="243"/>
    <cellStyle name="Обычный 4 32" xfId="244"/>
    <cellStyle name="Обычный 4 33" xfId="245"/>
    <cellStyle name="Обычный 4 34" xfId="246"/>
    <cellStyle name="Обычный 4 35" xfId="247"/>
    <cellStyle name="Обычный 4 36" xfId="248"/>
    <cellStyle name="Обычный 4 37" xfId="249"/>
    <cellStyle name="Обычный 4 38" xfId="250"/>
    <cellStyle name="Обычный 4 39" xfId="251"/>
    <cellStyle name="Обычный 4 4" xfId="252"/>
    <cellStyle name="Обычный 4 40" xfId="253"/>
    <cellStyle name="Обычный 4 41" xfId="254"/>
    <cellStyle name="Обычный 4 42" xfId="255"/>
    <cellStyle name="Обычный 4 43" xfId="256"/>
    <cellStyle name="Обычный 4 44" xfId="257"/>
    <cellStyle name="Обычный 4 45" xfId="258"/>
    <cellStyle name="Обычный 4 46" xfId="259"/>
    <cellStyle name="Обычный 4 47" xfId="260"/>
    <cellStyle name="Обычный 4 48" xfId="261"/>
    <cellStyle name="Обычный 4 49" xfId="262"/>
    <cellStyle name="Обычный 4 5" xfId="263"/>
    <cellStyle name="Обычный 4 50" xfId="264"/>
    <cellStyle name="Обычный 4 51" xfId="265"/>
    <cellStyle name="Обычный 4 52" xfId="266"/>
    <cellStyle name="Обычный 4 53" xfId="267"/>
    <cellStyle name="Обычный 4 54" xfId="268"/>
    <cellStyle name="Обычный 4 55" xfId="269"/>
    <cellStyle name="Обычный 4 56" xfId="270"/>
    <cellStyle name="Обычный 4 57" xfId="271"/>
    <cellStyle name="Обычный 4 58" xfId="272"/>
    <cellStyle name="Обычный 4 59" xfId="273"/>
    <cellStyle name="Обычный 4 6" xfId="274"/>
    <cellStyle name="Обычный 4 60" xfId="275"/>
    <cellStyle name="Обычный 4 61" xfId="276"/>
    <cellStyle name="Обычный 4 7" xfId="277"/>
    <cellStyle name="Обычный 4 8" xfId="278"/>
    <cellStyle name="Обычный 4 9" xfId="279"/>
    <cellStyle name="Обычный 5" xfId="280"/>
    <cellStyle name="Обычный 5 2" xfId="281"/>
    <cellStyle name="Обычный 5 3" xfId="282"/>
    <cellStyle name="Обычный 6" xfId="283"/>
    <cellStyle name="Обычный 6 2" xfId="303"/>
    <cellStyle name="Обычный 7" xfId="284"/>
    <cellStyle name="Обычный 8" xfId="285"/>
    <cellStyle name="Обычный 9" xfId="286"/>
    <cellStyle name="Финансовый" xfId="287" builtinId="3"/>
    <cellStyle name="Финансовый 10" xfId="288"/>
    <cellStyle name="Финансовый 11" xfId="289"/>
    <cellStyle name="Финансовый 12" xfId="290"/>
    <cellStyle name="Финансовый 13" xfId="291"/>
    <cellStyle name="Финансовый 14" xfId="292"/>
    <cellStyle name="Финансовый 15" xfId="293"/>
    <cellStyle name="Финансовый 16" xfId="294"/>
    <cellStyle name="Финансовый 17" xfId="295"/>
    <cellStyle name="Финансовый 2" xfId="296"/>
    <cellStyle name="Финансовый 3" xfId="297"/>
    <cellStyle name="Финансовый 3 2" xfId="305"/>
    <cellStyle name="Финансовый 4" xfId="298"/>
    <cellStyle name="Финансовый 5" xfId="304"/>
    <cellStyle name="Финансовый 8" xfId="299"/>
    <cellStyle name="Финансовый 9" xfId="3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77"/>
  <sheetViews>
    <sheetView tabSelected="1" topLeftCell="B1" zoomScaleNormal="100" zoomScaleSheetLayoutView="100" workbookViewId="0">
      <selection sqref="A1:F1"/>
    </sheetView>
  </sheetViews>
  <sheetFormatPr defaultRowHeight="15" x14ac:dyDescent="0.25"/>
  <cols>
    <col min="1" max="1" width="2" style="2" hidden="1" customWidth="1"/>
    <col min="2" max="2" width="44.25" style="2" customWidth="1"/>
    <col min="3" max="3" width="11.75" style="4" customWidth="1"/>
    <col min="4" max="4" width="16.125" style="2" customWidth="1"/>
    <col min="5" max="5" width="17.25" style="2" customWidth="1"/>
    <col min="6" max="6" width="13.625" style="2" customWidth="1"/>
    <col min="7" max="16384" width="9" style="2"/>
  </cols>
  <sheetData>
    <row r="1" spans="1:6" ht="86.25" customHeight="1" x14ac:dyDescent="0.25">
      <c r="A1" s="16" t="s">
        <v>154</v>
      </c>
      <c r="B1" s="16"/>
      <c r="C1" s="16"/>
      <c r="D1" s="16"/>
      <c r="E1" s="16"/>
      <c r="F1" s="16"/>
    </row>
    <row r="2" spans="1:6" ht="21" customHeight="1" thickBot="1" x14ac:dyDescent="0.3">
      <c r="A2" s="1" t="s">
        <v>139</v>
      </c>
      <c r="B2" s="3"/>
      <c r="D2" s="3"/>
      <c r="F2" s="5" t="s">
        <v>149</v>
      </c>
    </row>
    <row r="3" spans="1:6" ht="63" customHeight="1" thickBot="1" x14ac:dyDescent="0.3">
      <c r="A3" s="6" t="s">
        <v>124</v>
      </c>
      <c r="B3" s="10" t="s">
        <v>150</v>
      </c>
      <c r="C3" s="11"/>
      <c r="D3" s="12" t="s">
        <v>151</v>
      </c>
      <c r="E3" s="12" t="s">
        <v>153</v>
      </c>
      <c r="F3" s="13" t="s">
        <v>152</v>
      </c>
    </row>
    <row r="4" spans="1:6" ht="15.75" x14ac:dyDescent="0.25">
      <c r="A4" s="7"/>
      <c r="B4" s="14" t="s">
        <v>15</v>
      </c>
      <c r="C4" s="9"/>
      <c r="D4" s="20">
        <f>D5+D14+D17+D21+D31+D36+D41+D49+D52+D59+D65+D70+D72+D74</f>
        <v>4466657.5565399993</v>
      </c>
      <c r="E4" s="20">
        <f>E5+E14+E17+E21+E31+E36+E41+E49+E52+E59+E65+E70+E72+E74</f>
        <v>4898864.5492399996</v>
      </c>
      <c r="F4" s="19">
        <f>E4/D4*100</f>
        <v>109.6762956915551</v>
      </c>
    </row>
    <row r="5" spans="1:6" ht="15.75" x14ac:dyDescent="0.25">
      <c r="A5" s="7"/>
      <c r="B5" s="15" t="s">
        <v>106</v>
      </c>
      <c r="C5" s="8" t="s">
        <v>7</v>
      </c>
      <c r="D5" s="18">
        <v>167414.14140999998</v>
      </c>
      <c r="E5" s="18">
        <v>175587.99281</v>
      </c>
      <c r="F5" s="17">
        <f t="shared" ref="F5:F68" si="0">E5/D5*100</f>
        <v>104.88241395330047</v>
      </c>
    </row>
    <row r="6" spans="1:6" ht="63" x14ac:dyDescent="0.25">
      <c r="A6" s="7"/>
      <c r="B6" s="15" t="s">
        <v>93</v>
      </c>
      <c r="C6" s="8" t="s">
        <v>57</v>
      </c>
      <c r="D6" s="18">
        <v>18051.137910000001</v>
      </c>
      <c r="E6" s="18">
        <v>19368.333600000002</v>
      </c>
      <c r="F6" s="17">
        <f t="shared" si="0"/>
        <v>107.29702302739761</v>
      </c>
    </row>
    <row r="7" spans="1:6" ht="63" x14ac:dyDescent="0.25">
      <c r="A7" s="7"/>
      <c r="B7" s="15" t="s">
        <v>19</v>
      </c>
      <c r="C7" s="8" t="s">
        <v>75</v>
      </c>
      <c r="D7" s="18">
        <v>25542.20146</v>
      </c>
      <c r="E7" s="18">
        <v>28307.462869999999</v>
      </c>
      <c r="F7" s="17">
        <f t="shared" si="0"/>
        <v>110.82624539756488</v>
      </c>
    </row>
    <row r="8" spans="1:6" ht="15.75" x14ac:dyDescent="0.25">
      <c r="A8" s="7"/>
      <c r="B8" s="15" t="s">
        <v>32</v>
      </c>
      <c r="C8" s="8" t="s">
        <v>91</v>
      </c>
      <c r="D8" s="18">
        <v>13522.539419999999</v>
      </c>
      <c r="E8" s="18">
        <v>15228.753550000001</v>
      </c>
      <c r="F8" s="17">
        <f t="shared" si="0"/>
        <v>112.61755708011833</v>
      </c>
    </row>
    <row r="9" spans="1:6" ht="47.25" x14ac:dyDescent="0.25">
      <c r="A9" s="7"/>
      <c r="B9" s="15" t="s">
        <v>85</v>
      </c>
      <c r="C9" s="8" t="s">
        <v>109</v>
      </c>
      <c r="D9" s="18">
        <v>14533.08619</v>
      </c>
      <c r="E9" s="18">
        <v>15994.525460000001</v>
      </c>
      <c r="F9" s="17">
        <f t="shared" si="0"/>
        <v>110.05594579770397</v>
      </c>
    </row>
    <row r="10" spans="1:6" ht="31.5" x14ac:dyDescent="0.25">
      <c r="A10" s="7"/>
      <c r="B10" s="15" t="s">
        <v>12</v>
      </c>
      <c r="C10" s="8" t="s">
        <v>121</v>
      </c>
      <c r="D10" s="18">
        <v>3931.9351900000001</v>
      </c>
      <c r="E10" s="18">
        <v>4129.8137900000002</v>
      </c>
      <c r="F10" s="17">
        <f t="shared" si="0"/>
        <v>105.03260075352361</v>
      </c>
    </row>
    <row r="11" spans="1:6" ht="15.75" x14ac:dyDescent="0.25">
      <c r="A11" s="7"/>
      <c r="B11" s="15" t="s">
        <v>146</v>
      </c>
      <c r="C11" s="8" t="s">
        <v>126</v>
      </c>
      <c r="D11" s="18">
        <v>0</v>
      </c>
      <c r="E11" s="18">
        <v>0</v>
      </c>
      <c r="F11" s="17"/>
    </row>
    <row r="12" spans="1:6" ht="31.5" x14ac:dyDescent="0.25">
      <c r="A12" s="7"/>
      <c r="B12" s="15" t="s">
        <v>65</v>
      </c>
      <c r="C12" s="8" t="s">
        <v>145</v>
      </c>
      <c r="D12" s="18">
        <v>5559.6890100000001</v>
      </c>
      <c r="E12" s="18">
        <v>5846.3359600000003</v>
      </c>
      <c r="F12" s="17">
        <f t="shared" si="0"/>
        <v>105.15580906565852</v>
      </c>
    </row>
    <row r="13" spans="1:6" ht="15.75" x14ac:dyDescent="0.25">
      <c r="A13" s="7"/>
      <c r="B13" s="15" t="s">
        <v>102</v>
      </c>
      <c r="C13" s="8" t="s">
        <v>10</v>
      </c>
      <c r="D13" s="18">
        <v>86273.552230000001</v>
      </c>
      <c r="E13" s="18">
        <v>86712.76758</v>
      </c>
      <c r="F13" s="17">
        <f t="shared" si="0"/>
        <v>100.50909616985409</v>
      </c>
    </row>
    <row r="14" spans="1:6" ht="15.75" x14ac:dyDescent="0.25">
      <c r="A14" s="7"/>
      <c r="B14" s="15" t="s">
        <v>134</v>
      </c>
      <c r="C14" s="8" t="s">
        <v>136</v>
      </c>
      <c r="D14" s="18">
        <v>3094.8286000000003</v>
      </c>
      <c r="E14" s="18">
        <v>4761.94182</v>
      </c>
      <c r="F14" s="17">
        <f t="shared" si="0"/>
        <v>153.8677075686841</v>
      </c>
    </row>
    <row r="15" spans="1:6" ht="15.75" x14ac:dyDescent="0.25">
      <c r="A15" s="7"/>
      <c r="B15" s="15" t="s">
        <v>131</v>
      </c>
      <c r="C15" s="8" t="s">
        <v>28</v>
      </c>
      <c r="D15" s="18">
        <v>3086.7986000000001</v>
      </c>
      <c r="E15" s="18">
        <v>3129.3057000000003</v>
      </c>
      <c r="F15" s="17">
        <f t="shared" si="0"/>
        <v>101.37706101071838</v>
      </c>
    </row>
    <row r="16" spans="1:6" ht="15.75" x14ac:dyDescent="0.25">
      <c r="A16" s="7"/>
      <c r="B16" s="15" t="s">
        <v>26</v>
      </c>
      <c r="C16" s="8" t="s">
        <v>49</v>
      </c>
      <c r="D16" s="18">
        <v>8.0299999999999994</v>
      </c>
      <c r="E16" s="18">
        <v>1632.6361200000001</v>
      </c>
      <c r="F16" s="17">
        <f t="shared" si="0"/>
        <v>20331.707596513079</v>
      </c>
    </row>
    <row r="17" spans="1:6" ht="31.5" x14ac:dyDescent="0.25">
      <c r="A17" s="7"/>
      <c r="B17" s="15" t="s">
        <v>23</v>
      </c>
      <c r="C17" s="8" t="s">
        <v>108</v>
      </c>
      <c r="D17" s="18">
        <v>30156.090239999998</v>
      </c>
      <c r="E17" s="18">
        <v>82099.06379</v>
      </c>
      <c r="F17" s="17">
        <f t="shared" si="0"/>
        <v>272.24704242694298</v>
      </c>
    </row>
    <row r="18" spans="1:6" ht="47.25" x14ac:dyDescent="0.25">
      <c r="A18" s="7"/>
      <c r="B18" s="15" t="s">
        <v>118</v>
      </c>
      <c r="C18" s="8" t="s">
        <v>101</v>
      </c>
      <c r="D18" s="18">
        <v>4192.8683900000005</v>
      </c>
      <c r="E18" s="18">
        <v>1074.3528600000002</v>
      </c>
      <c r="F18" s="17">
        <f t="shared" si="0"/>
        <v>25.623338489763569</v>
      </c>
    </row>
    <row r="19" spans="1:6" ht="15.75" x14ac:dyDescent="0.25">
      <c r="A19" s="7"/>
      <c r="B19" s="15" t="s">
        <v>138</v>
      </c>
      <c r="C19" s="8" t="s">
        <v>54</v>
      </c>
      <c r="D19" s="18">
        <v>25850.347329999997</v>
      </c>
      <c r="E19" s="18">
        <v>37448.110930000003</v>
      </c>
      <c r="F19" s="17">
        <f t="shared" si="0"/>
        <v>144.86502038810326</v>
      </c>
    </row>
    <row r="20" spans="1:6" ht="47.25" x14ac:dyDescent="0.25">
      <c r="A20" s="7"/>
      <c r="B20" s="15" t="s">
        <v>120</v>
      </c>
      <c r="C20" s="8" t="s">
        <v>115</v>
      </c>
      <c r="D20" s="18">
        <v>112.87452</v>
      </c>
      <c r="E20" s="18">
        <v>43576.6</v>
      </c>
      <c r="F20" s="17">
        <f t="shared" si="0"/>
        <v>38606.232832706613</v>
      </c>
    </row>
    <row r="21" spans="1:6" ht="15.75" x14ac:dyDescent="0.25">
      <c r="A21" s="7"/>
      <c r="B21" s="15" t="s">
        <v>135</v>
      </c>
      <c r="C21" s="8" t="s">
        <v>77</v>
      </c>
      <c r="D21" s="18">
        <v>824346.26482000004</v>
      </c>
      <c r="E21" s="18">
        <v>947347.49948</v>
      </c>
      <c r="F21" s="17">
        <f t="shared" si="0"/>
        <v>114.92106410973524</v>
      </c>
    </row>
    <row r="22" spans="1:6" ht="15.75" x14ac:dyDescent="0.25">
      <c r="A22" s="7"/>
      <c r="B22" s="15" t="s">
        <v>113</v>
      </c>
      <c r="C22" s="8" t="s">
        <v>89</v>
      </c>
      <c r="D22" s="18">
        <v>13348.16366</v>
      </c>
      <c r="E22" s="18">
        <v>14268.746710000001</v>
      </c>
      <c r="F22" s="17">
        <f t="shared" si="0"/>
        <v>106.89670184939881</v>
      </c>
    </row>
    <row r="23" spans="1:6" ht="15.75" x14ac:dyDescent="0.25">
      <c r="A23" s="7"/>
      <c r="B23" s="15" t="s">
        <v>59</v>
      </c>
      <c r="C23" s="8" t="s">
        <v>3</v>
      </c>
      <c r="D23" s="18">
        <v>142204.39733000001</v>
      </c>
      <c r="E23" s="18">
        <v>102120.17325000001</v>
      </c>
      <c r="F23" s="17">
        <f t="shared" si="0"/>
        <v>71.812247136788315</v>
      </c>
    </row>
    <row r="24" spans="1:6" ht="15.75" x14ac:dyDescent="0.25">
      <c r="A24" s="7"/>
      <c r="B24" s="15" t="s">
        <v>99</v>
      </c>
      <c r="C24" s="8" t="s">
        <v>17</v>
      </c>
      <c r="D24" s="18">
        <v>40419.65064</v>
      </c>
      <c r="E24" s="18">
        <v>5283.49737</v>
      </c>
      <c r="F24" s="17"/>
    </row>
    <row r="25" spans="1:6" ht="15.75" x14ac:dyDescent="0.25">
      <c r="A25" s="7"/>
      <c r="B25" s="15" t="s">
        <v>123</v>
      </c>
      <c r="C25" s="8" t="s">
        <v>39</v>
      </c>
      <c r="D25" s="18">
        <v>144022.92675000001</v>
      </c>
      <c r="E25" s="18">
        <v>109324.41220000001</v>
      </c>
      <c r="F25" s="17">
        <f t="shared" si="0"/>
        <v>75.907645169417435</v>
      </c>
    </row>
    <row r="26" spans="1:6" ht="15.75" x14ac:dyDescent="0.25">
      <c r="A26" s="7"/>
      <c r="B26" s="15" t="s">
        <v>36</v>
      </c>
      <c r="C26" s="8" t="s">
        <v>58</v>
      </c>
      <c r="D26" s="18">
        <v>880.5</v>
      </c>
      <c r="E26" s="18">
        <v>17715.86622</v>
      </c>
      <c r="F26" s="17">
        <f t="shared" si="0"/>
        <v>2012.0234207836456</v>
      </c>
    </row>
    <row r="27" spans="1:6" ht="15.75" x14ac:dyDescent="0.25">
      <c r="A27" s="7"/>
      <c r="B27" s="15" t="s">
        <v>127</v>
      </c>
      <c r="C27" s="8" t="s">
        <v>72</v>
      </c>
      <c r="D27" s="18">
        <v>415027.89835000003</v>
      </c>
      <c r="E27" s="18">
        <v>609842.84052999993</v>
      </c>
      <c r="F27" s="17">
        <f t="shared" si="0"/>
        <v>146.94020400905896</v>
      </c>
    </row>
    <row r="28" spans="1:6" ht="15.75" x14ac:dyDescent="0.25">
      <c r="A28" s="7"/>
      <c r="B28" s="15" t="s">
        <v>30</v>
      </c>
      <c r="C28" s="8" t="s">
        <v>24</v>
      </c>
      <c r="D28" s="18">
        <v>22156.689429999999</v>
      </c>
      <c r="E28" s="18">
        <v>31536.20307</v>
      </c>
      <c r="F28" s="17">
        <f t="shared" si="0"/>
        <v>142.33264933208031</v>
      </c>
    </row>
    <row r="29" spans="1:6" ht="31.5" x14ac:dyDescent="0.25">
      <c r="A29" s="7"/>
      <c r="B29" s="15" t="s">
        <v>68</v>
      </c>
      <c r="C29" s="8" t="s">
        <v>43</v>
      </c>
      <c r="D29" s="18">
        <v>0</v>
      </c>
      <c r="E29" s="18">
        <v>0</v>
      </c>
      <c r="F29" s="17"/>
    </row>
    <row r="30" spans="1:6" ht="31.5" x14ac:dyDescent="0.25">
      <c r="A30" s="7"/>
      <c r="B30" s="15" t="s">
        <v>11</v>
      </c>
      <c r="C30" s="8" t="s">
        <v>60</v>
      </c>
      <c r="D30" s="18">
        <v>46286.038659999998</v>
      </c>
      <c r="E30" s="18">
        <v>57255.760130000002</v>
      </c>
      <c r="F30" s="17">
        <f t="shared" si="0"/>
        <v>123.699849431012</v>
      </c>
    </row>
    <row r="31" spans="1:6" ht="15.75" x14ac:dyDescent="0.25">
      <c r="A31" s="7"/>
      <c r="B31" s="15" t="s">
        <v>132</v>
      </c>
      <c r="C31" s="8" t="s">
        <v>47</v>
      </c>
      <c r="D31" s="18">
        <v>66289.341670000009</v>
      </c>
      <c r="E31" s="18">
        <v>43524.552880000003</v>
      </c>
      <c r="F31" s="17">
        <f t="shared" si="0"/>
        <v>65.658447924664685</v>
      </c>
    </row>
    <row r="32" spans="1:6" ht="15.75" x14ac:dyDescent="0.25">
      <c r="A32" s="7"/>
      <c r="B32" s="15" t="s">
        <v>9</v>
      </c>
      <c r="C32" s="8" t="s">
        <v>67</v>
      </c>
      <c r="D32" s="18">
        <v>26552.33207</v>
      </c>
      <c r="E32" s="18">
        <v>13079.48633</v>
      </c>
      <c r="F32" s="17">
        <f t="shared" si="0"/>
        <v>49.259275213636627</v>
      </c>
    </row>
    <row r="33" spans="1:6" ht="15.75" x14ac:dyDescent="0.25">
      <c r="A33" s="7"/>
      <c r="B33" s="15" t="s">
        <v>50</v>
      </c>
      <c r="C33" s="8" t="s">
        <v>82</v>
      </c>
      <c r="D33" s="18">
        <v>38125.954740000001</v>
      </c>
      <c r="E33" s="18">
        <v>30445.06655</v>
      </c>
      <c r="F33" s="17">
        <f t="shared" si="0"/>
        <v>79.853912531817684</v>
      </c>
    </row>
    <row r="34" spans="1:6" ht="15.75" x14ac:dyDescent="0.25">
      <c r="A34" s="7"/>
      <c r="B34" s="15" t="s">
        <v>62</v>
      </c>
      <c r="C34" s="8" t="s">
        <v>94</v>
      </c>
      <c r="D34" s="18">
        <v>0</v>
      </c>
      <c r="E34" s="18">
        <v>0</v>
      </c>
      <c r="F34" s="17"/>
    </row>
    <row r="35" spans="1:6" ht="31.5" x14ac:dyDescent="0.25">
      <c r="A35" s="7"/>
      <c r="B35" s="15" t="s">
        <v>4</v>
      </c>
      <c r="C35" s="8" t="s">
        <v>129</v>
      </c>
      <c r="D35" s="18">
        <v>1611.0548600000002</v>
      </c>
      <c r="E35" s="18"/>
      <c r="F35" s="17">
        <f t="shared" si="0"/>
        <v>0</v>
      </c>
    </row>
    <row r="36" spans="1:6" ht="15.75" x14ac:dyDescent="0.25">
      <c r="A36" s="7"/>
      <c r="B36" s="15" t="s">
        <v>143</v>
      </c>
      <c r="C36" s="8" t="s">
        <v>18</v>
      </c>
      <c r="D36" s="18">
        <v>17508.112379999999</v>
      </c>
      <c r="E36" s="18">
        <v>19232.124989999997</v>
      </c>
      <c r="F36" s="17">
        <f t="shared" si="0"/>
        <v>109.84693593793347</v>
      </c>
    </row>
    <row r="37" spans="1:6" ht="15.75" x14ac:dyDescent="0.25">
      <c r="A37" s="7"/>
      <c r="B37" s="15" t="s">
        <v>1</v>
      </c>
      <c r="C37" s="8" t="s">
        <v>33</v>
      </c>
      <c r="D37" s="18">
        <v>75</v>
      </c>
      <c r="E37" s="18">
        <v>100</v>
      </c>
      <c r="F37" s="17">
        <f t="shared" si="0"/>
        <v>133.33333333333331</v>
      </c>
    </row>
    <row r="38" spans="1:6" ht="15.75" x14ac:dyDescent="0.25">
      <c r="A38" s="7"/>
      <c r="B38" s="15" t="s">
        <v>21</v>
      </c>
      <c r="C38" s="8" t="s">
        <v>52</v>
      </c>
      <c r="D38" s="18">
        <v>0</v>
      </c>
      <c r="E38" s="18">
        <v>0</v>
      </c>
      <c r="F38" s="17"/>
    </row>
    <row r="39" spans="1:6" ht="31.5" x14ac:dyDescent="0.25">
      <c r="A39" s="7"/>
      <c r="B39" s="15" t="s">
        <v>53</v>
      </c>
      <c r="C39" s="8" t="s">
        <v>71</v>
      </c>
      <c r="D39" s="18">
        <v>11006.278749999999</v>
      </c>
      <c r="E39" s="18">
        <v>10640.43059</v>
      </c>
      <c r="F39" s="17">
        <f t="shared" si="0"/>
        <v>96.676004957624755</v>
      </c>
    </row>
    <row r="40" spans="1:6" ht="31.5" x14ac:dyDescent="0.25">
      <c r="A40" s="7"/>
      <c r="B40" s="15" t="s">
        <v>13</v>
      </c>
      <c r="C40" s="8" t="s">
        <v>100</v>
      </c>
      <c r="D40" s="18">
        <v>6426.8336300000001</v>
      </c>
      <c r="E40" s="18">
        <v>8491.6944000000003</v>
      </c>
      <c r="F40" s="17">
        <f t="shared" si="0"/>
        <v>132.12874159930604</v>
      </c>
    </row>
    <row r="41" spans="1:6" ht="15.75" x14ac:dyDescent="0.25">
      <c r="A41" s="7"/>
      <c r="B41" s="15" t="s">
        <v>142</v>
      </c>
      <c r="C41" s="8" t="s">
        <v>144</v>
      </c>
      <c r="D41" s="18">
        <v>1103564.8192</v>
      </c>
      <c r="E41" s="18">
        <v>1195089.89338</v>
      </c>
      <c r="F41" s="17">
        <f t="shared" si="0"/>
        <v>108.29358390079422</v>
      </c>
    </row>
    <row r="42" spans="1:6" ht="15.75" x14ac:dyDescent="0.25">
      <c r="A42" s="7"/>
      <c r="B42" s="15" t="s">
        <v>110</v>
      </c>
      <c r="C42" s="8" t="s">
        <v>6</v>
      </c>
      <c r="D42" s="18">
        <v>50184.4</v>
      </c>
      <c r="E42" s="18">
        <v>27109.027829999999</v>
      </c>
      <c r="F42" s="17">
        <f t="shared" si="0"/>
        <v>54.018834199472344</v>
      </c>
    </row>
    <row r="43" spans="1:6" ht="15.75" x14ac:dyDescent="0.25">
      <c r="A43" s="7"/>
      <c r="B43" s="15" t="s">
        <v>86</v>
      </c>
      <c r="C43" s="8" t="s">
        <v>22</v>
      </c>
      <c r="D43" s="18">
        <v>886814.69449999998</v>
      </c>
      <c r="E43" s="18">
        <v>1016348.64016</v>
      </c>
      <c r="F43" s="17">
        <f t="shared" si="0"/>
        <v>114.60665305428135</v>
      </c>
    </row>
    <row r="44" spans="1:6" ht="15.75" x14ac:dyDescent="0.25">
      <c r="A44" s="7"/>
      <c r="B44" s="15" t="s">
        <v>31</v>
      </c>
      <c r="C44" s="8" t="s">
        <v>38</v>
      </c>
      <c r="D44" s="18">
        <v>22183.301780000002</v>
      </c>
      <c r="E44" s="18">
        <v>26394.062850000002</v>
      </c>
      <c r="F44" s="17">
        <f t="shared" si="0"/>
        <v>118.98166968902859</v>
      </c>
    </row>
    <row r="45" spans="1:6" ht="15.75" x14ac:dyDescent="0.25">
      <c r="A45" s="7"/>
      <c r="B45" s="15" t="s">
        <v>20</v>
      </c>
      <c r="C45" s="8" t="s">
        <v>56</v>
      </c>
      <c r="D45" s="18">
        <v>99541.818310000002</v>
      </c>
      <c r="E45" s="18">
        <v>100809.43515</v>
      </c>
      <c r="F45" s="17">
        <f t="shared" si="0"/>
        <v>101.27345156188758</v>
      </c>
    </row>
    <row r="46" spans="1:6" ht="31.5" x14ac:dyDescent="0.25">
      <c r="A46" s="7"/>
      <c r="B46" s="15" t="s">
        <v>45</v>
      </c>
      <c r="C46" s="8" t="s">
        <v>74</v>
      </c>
      <c r="D46" s="18">
        <v>3281.15281</v>
      </c>
      <c r="E46" s="18">
        <v>4060.1730400000001</v>
      </c>
      <c r="F46" s="17">
        <f t="shared" si="0"/>
        <v>123.74227215586464</v>
      </c>
    </row>
    <row r="47" spans="1:6" ht="15.75" x14ac:dyDescent="0.25">
      <c r="A47" s="7"/>
      <c r="B47" s="15" t="s">
        <v>88</v>
      </c>
      <c r="C47" s="8" t="s">
        <v>104</v>
      </c>
      <c r="D47" s="18">
        <v>24725.61909</v>
      </c>
      <c r="E47" s="18">
        <v>3093.32341</v>
      </c>
      <c r="F47" s="17">
        <f t="shared" si="0"/>
        <v>12.510600437305369</v>
      </c>
    </row>
    <row r="48" spans="1:6" ht="15.75" x14ac:dyDescent="0.25">
      <c r="A48" s="7"/>
      <c r="B48" s="15" t="s">
        <v>40</v>
      </c>
      <c r="C48" s="8" t="s">
        <v>140</v>
      </c>
      <c r="D48" s="18">
        <v>16833.832710000002</v>
      </c>
      <c r="E48" s="18">
        <v>17275.230940000001</v>
      </c>
      <c r="F48" s="17">
        <f t="shared" si="0"/>
        <v>102.6220899162066</v>
      </c>
    </row>
    <row r="49" spans="1:6" ht="15.75" x14ac:dyDescent="0.25">
      <c r="A49" s="7"/>
      <c r="B49" s="15" t="s">
        <v>37</v>
      </c>
      <c r="C49" s="8" t="s">
        <v>114</v>
      </c>
      <c r="D49" s="18">
        <v>82447.384219999993</v>
      </c>
      <c r="E49" s="18">
        <v>67021.087570000003</v>
      </c>
      <c r="F49" s="17">
        <f t="shared" si="0"/>
        <v>81.289525682419523</v>
      </c>
    </row>
    <row r="50" spans="1:6" ht="15.75" x14ac:dyDescent="0.25">
      <c r="A50" s="7"/>
      <c r="B50" s="15" t="s">
        <v>76</v>
      </c>
      <c r="C50" s="8" t="s">
        <v>128</v>
      </c>
      <c r="D50" s="18">
        <v>76686.302660000001</v>
      </c>
      <c r="E50" s="18">
        <v>60896.20192</v>
      </c>
      <c r="F50" s="17">
        <f t="shared" si="0"/>
        <v>79.409490101501262</v>
      </c>
    </row>
    <row r="51" spans="1:6" ht="31.5" x14ac:dyDescent="0.25">
      <c r="A51" s="7"/>
      <c r="B51" s="15" t="s">
        <v>63</v>
      </c>
      <c r="C51" s="8" t="s">
        <v>27</v>
      </c>
      <c r="D51" s="18">
        <v>5761.0815599999996</v>
      </c>
      <c r="E51" s="18">
        <v>6124.8856500000002</v>
      </c>
      <c r="F51" s="17">
        <f t="shared" si="0"/>
        <v>106.31485748311469</v>
      </c>
    </row>
    <row r="52" spans="1:6" ht="15.75" x14ac:dyDescent="0.25">
      <c r="A52" s="7"/>
      <c r="B52" s="15" t="s">
        <v>61</v>
      </c>
      <c r="C52" s="8" t="s">
        <v>84</v>
      </c>
      <c r="D52" s="18">
        <v>233053.98749999999</v>
      </c>
      <c r="E52" s="18">
        <v>227612.11192</v>
      </c>
      <c r="F52" s="17">
        <f t="shared" si="0"/>
        <v>97.664972121534717</v>
      </c>
    </row>
    <row r="53" spans="1:6" ht="15.75" x14ac:dyDescent="0.25">
      <c r="A53" s="7"/>
      <c r="B53" s="15" t="s">
        <v>48</v>
      </c>
      <c r="C53" s="8" t="s">
        <v>105</v>
      </c>
      <c r="D53" s="18">
        <v>79948.786340000006</v>
      </c>
      <c r="E53" s="18">
        <v>35398.43518</v>
      </c>
      <c r="F53" s="17">
        <f t="shared" si="0"/>
        <v>44.276388423784539</v>
      </c>
    </row>
    <row r="54" spans="1:6" ht="15.75" x14ac:dyDescent="0.25">
      <c r="A54" s="7"/>
      <c r="B54" s="15" t="s">
        <v>92</v>
      </c>
      <c r="C54" s="8" t="s">
        <v>119</v>
      </c>
      <c r="D54" s="18">
        <v>55605.967119999994</v>
      </c>
      <c r="E54" s="18">
        <v>47552.715340000002</v>
      </c>
      <c r="F54" s="17">
        <f t="shared" si="0"/>
        <v>85.517288526569928</v>
      </c>
    </row>
    <row r="55" spans="1:6" ht="31.5" x14ac:dyDescent="0.25">
      <c r="A55" s="7"/>
      <c r="B55" s="15" t="s">
        <v>81</v>
      </c>
      <c r="C55" s="8" t="s">
        <v>133</v>
      </c>
      <c r="D55" s="18">
        <v>1648.0546999999999</v>
      </c>
      <c r="E55" s="18">
        <v>1611.47551</v>
      </c>
      <c r="F55" s="17">
        <f t="shared" si="0"/>
        <v>97.780462626634915</v>
      </c>
    </row>
    <row r="56" spans="1:6" ht="15.75" x14ac:dyDescent="0.25">
      <c r="A56" s="7"/>
      <c r="B56" s="15" t="s">
        <v>97</v>
      </c>
      <c r="C56" s="8" t="s">
        <v>0</v>
      </c>
      <c r="D56" s="18">
        <v>38752.730299999996</v>
      </c>
      <c r="E56" s="18">
        <v>63908.672420000003</v>
      </c>
      <c r="F56" s="17">
        <f t="shared" si="0"/>
        <v>164.91398651206779</v>
      </c>
    </row>
    <row r="57" spans="1:6" ht="31.5" x14ac:dyDescent="0.25">
      <c r="A57" s="7"/>
      <c r="B57" s="15" t="s">
        <v>51</v>
      </c>
      <c r="C57" s="8" t="s">
        <v>34</v>
      </c>
      <c r="D57" s="18">
        <v>6275.6205999999993</v>
      </c>
      <c r="E57" s="18">
        <v>6149.4223000000002</v>
      </c>
      <c r="F57" s="17">
        <f t="shared" si="0"/>
        <v>97.98907059486676</v>
      </c>
    </row>
    <row r="58" spans="1:6" ht="15.75" x14ac:dyDescent="0.25">
      <c r="A58" s="7"/>
      <c r="B58" s="15" t="s">
        <v>46</v>
      </c>
      <c r="C58" s="8" t="s">
        <v>80</v>
      </c>
      <c r="D58" s="18">
        <v>50822.828439999997</v>
      </c>
      <c r="E58" s="18">
        <v>72991.391170000003</v>
      </c>
      <c r="F58" s="17">
        <f t="shared" si="0"/>
        <v>143.61930142509007</v>
      </c>
    </row>
    <row r="59" spans="1:6" ht="15.75" x14ac:dyDescent="0.25">
      <c r="A59" s="7"/>
      <c r="B59" s="15" t="s">
        <v>64</v>
      </c>
      <c r="C59" s="8" t="s">
        <v>14</v>
      </c>
      <c r="D59" s="18">
        <v>1119782.2215699998</v>
      </c>
      <c r="E59" s="18">
        <v>1423316.99676</v>
      </c>
      <c r="F59" s="17">
        <f t="shared" si="0"/>
        <v>127.10658995500275</v>
      </c>
    </row>
    <row r="60" spans="1:6" ht="15.75" x14ac:dyDescent="0.25">
      <c r="A60" s="7"/>
      <c r="B60" s="15" t="s">
        <v>116</v>
      </c>
      <c r="C60" s="8" t="s">
        <v>25</v>
      </c>
      <c r="D60" s="18">
        <v>7390.8353799999995</v>
      </c>
      <c r="E60" s="18">
        <v>7608.7992699999995</v>
      </c>
      <c r="F60" s="17">
        <f t="shared" si="0"/>
        <v>102.94911033453434</v>
      </c>
    </row>
    <row r="61" spans="1:6" ht="15.75" x14ac:dyDescent="0.25">
      <c r="A61" s="7"/>
      <c r="B61" s="15" t="s">
        <v>130</v>
      </c>
      <c r="C61" s="8" t="s">
        <v>44</v>
      </c>
      <c r="D61" s="18">
        <v>100769.46117</v>
      </c>
      <c r="E61" s="18">
        <v>104170.09715</v>
      </c>
      <c r="F61" s="17">
        <f t="shared" si="0"/>
        <v>103.37466921080689</v>
      </c>
    </row>
    <row r="62" spans="1:6" ht="15.75" x14ac:dyDescent="0.25">
      <c r="A62" s="7"/>
      <c r="B62" s="15" t="s">
        <v>73</v>
      </c>
      <c r="C62" s="8" t="s">
        <v>66</v>
      </c>
      <c r="D62" s="18">
        <v>792035.71424</v>
      </c>
      <c r="E62" s="18">
        <v>780201.68053000001</v>
      </c>
      <c r="F62" s="17">
        <f t="shared" si="0"/>
        <v>98.505871200346633</v>
      </c>
    </row>
    <row r="63" spans="1:6" ht="15.75" x14ac:dyDescent="0.25">
      <c r="A63" s="7"/>
      <c r="B63" s="15" t="s">
        <v>87</v>
      </c>
      <c r="C63" s="8" t="s">
        <v>79</v>
      </c>
      <c r="D63" s="18">
        <v>206797.47980999999</v>
      </c>
      <c r="E63" s="18">
        <v>521531.22100000002</v>
      </c>
      <c r="F63" s="17">
        <f t="shared" si="0"/>
        <v>252.19418606027935</v>
      </c>
    </row>
    <row r="64" spans="1:6" ht="15.75" x14ac:dyDescent="0.25">
      <c r="A64" s="7"/>
      <c r="B64" s="15" t="s">
        <v>122</v>
      </c>
      <c r="C64" s="8" t="s">
        <v>111</v>
      </c>
      <c r="D64" s="18">
        <v>12788.730970000001</v>
      </c>
      <c r="E64" s="18">
        <v>9805.1988099999999</v>
      </c>
      <c r="F64" s="17">
        <f t="shared" si="0"/>
        <v>76.670615974338531</v>
      </c>
    </row>
    <row r="65" spans="1:6" ht="15.75" x14ac:dyDescent="0.25">
      <c r="A65" s="7"/>
      <c r="B65" s="15" t="s">
        <v>42</v>
      </c>
      <c r="C65" s="8" t="s">
        <v>137</v>
      </c>
      <c r="D65" s="18">
        <v>30895.632260000002</v>
      </c>
      <c r="E65" s="18">
        <v>32936.004719999997</v>
      </c>
      <c r="F65" s="17">
        <f t="shared" si="0"/>
        <v>106.60408061187867</v>
      </c>
    </row>
    <row r="66" spans="1:6" ht="15.75" x14ac:dyDescent="0.25">
      <c r="A66" s="7"/>
      <c r="B66" s="15" t="s">
        <v>41</v>
      </c>
      <c r="C66" s="8" t="s">
        <v>2</v>
      </c>
      <c r="D66" s="18">
        <v>0</v>
      </c>
      <c r="E66" s="18">
        <v>0</v>
      </c>
      <c r="F66" s="17"/>
    </row>
    <row r="67" spans="1:6" ht="15.75" x14ac:dyDescent="0.25">
      <c r="A67" s="7"/>
      <c r="B67" s="15" t="s">
        <v>117</v>
      </c>
      <c r="C67" s="8" t="s">
        <v>16</v>
      </c>
      <c r="D67" s="18">
        <v>3330.1</v>
      </c>
      <c r="E67" s="18">
        <v>4209.2651799999994</v>
      </c>
      <c r="F67" s="17">
        <f t="shared" si="0"/>
        <v>126.40056394702862</v>
      </c>
    </row>
    <row r="68" spans="1:6" ht="15.75" x14ac:dyDescent="0.25">
      <c r="A68" s="7"/>
      <c r="B68" s="15" t="s">
        <v>35</v>
      </c>
      <c r="C68" s="8" t="s">
        <v>29</v>
      </c>
      <c r="D68" s="18">
        <v>25240</v>
      </c>
      <c r="E68" s="18">
        <v>26347.986649999999</v>
      </c>
      <c r="F68" s="17">
        <f t="shared" si="0"/>
        <v>104.3898044770206</v>
      </c>
    </row>
    <row r="69" spans="1:6" ht="31.5" x14ac:dyDescent="0.25">
      <c r="A69" s="7"/>
      <c r="B69" s="15" t="s">
        <v>148</v>
      </c>
      <c r="C69" s="8" t="s">
        <v>70</v>
      </c>
      <c r="D69" s="18">
        <v>2325.53226</v>
      </c>
      <c r="E69" s="18">
        <v>2378.7528900000002</v>
      </c>
      <c r="F69" s="17">
        <f t="shared" ref="F69:F77" si="1">E69/D69*100</f>
        <v>102.28853544263454</v>
      </c>
    </row>
    <row r="70" spans="1:6" ht="15.75" x14ac:dyDescent="0.25">
      <c r="A70" s="7"/>
      <c r="B70" s="15" t="s">
        <v>107</v>
      </c>
      <c r="C70" s="8" t="s">
        <v>112</v>
      </c>
      <c r="D70" s="18">
        <v>5954.1451999999999</v>
      </c>
      <c r="E70" s="18">
        <v>5931</v>
      </c>
      <c r="F70" s="17">
        <f t="shared" si="1"/>
        <v>99.611275855348651</v>
      </c>
    </row>
    <row r="71" spans="1:6" ht="15.75" x14ac:dyDescent="0.25">
      <c r="A71" s="7"/>
      <c r="B71" s="15" t="s">
        <v>147</v>
      </c>
      <c r="C71" s="8" t="s">
        <v>141</v>
      </c>
      <c r="D71" s="18">
        <v>5954.1451999999999</v>
      </c>
      <c r="E71" s="18">
        <v>5931</v>
      </c>
      <c r="F71" s="17">
        <f t="shared" si="1"/>
        <v>99.611275855348651</v>
      </c>
    </row>
    <row r="72" spans="1:6" ht="31.5" x14ac:dyDescent="0.25">
      <c r="A72" s="7"/>
      <c r="B72" s="15" t="s">
        <v>8</v>
      </c>
      <c r="C72" s="8" t="s">
        <v>78</v>
      </c>
      <c r="D72" s="18">
        <v>619.85676000000001</v>
      </c>
      <c r="E72" s="18">
        <v>1258.0861</v>
      </c>
      <c r="F72" s="17">
        <f t="shared" si="1"/>
        <v>202.96400413540701</v>
      </c>
    </row>
    <row r="73" spans="1:6" ht="31.5" x14ac:dyDescent="0.25">
      <c r="A73" s="7"/>
      <c r="B73" s="15" t="s">
        <v>96</v>
      </c>
      <c r="C73" s="8" t="s">
        <v>98</v>
      </c>
      <c r="D73" s="18">
        <v>619.85676000000001</v>
      </c>
      <c r="E73" s="18">
        <v>1258.0861</v>
      </c>
      <c r="F73" s="17">
        <f t="shared" si="1"/>
        <v>202.96400413540701</v>
      </c>
    </row>
    <row r="74" spans="1:6" ht="47.25" x14ac:dyDescent="0.25">
      <c r="A74" s="7"/>
      <c r="B74" s="15" t="s">
        <v>5</v>
      </c>
      <c r="C74" s="8" t="s">
        <v>55</v>
      </c>
      <c r="D74" s="18">
        <v>781530.73071000003</v>
      </c>
      <c r="E74" s="18">
        <v>673146.19302000001</v>
      </c>
      <c r="F74" s="17">
        <f t="shared" si="1"/>
        <v>86.131762523076276</v>
      </c>
    </row>
    <row r="75" spans="1:6" ht="47.25" x14ac:dyDescent="0.25">
      <c r="A75" s="7"/>
      <c r="B75" s="15" t="s">
        <v>125</v>
      </c>
      <c r="C75" s="8" t="s">
        <v>69</v>
      </c>
      <c r="D75" s="18">
        <v>445859.4</v>
      </c>
      <c r="E75" s="18">
        <v>435947.04</v>
      </c>
      <c r="F75" s="17">
        <f t="shared" si="1"/>
        <v>97.776796900547552</v>
      </c>
    </row>
    <row r="76" spans="1:6" ht="15.75" x14ac:dyDescent="0.25">
      <c r="A76" s="7"/>
      <c r="B76" s="15" t="s">
        <v>95</v>
      </c>
      <c r="C76" s="8" t="s">
        <v>83</v>
      </c>
      <c r="D76" s="18">
        <v>3500</v>
      </c>
      <c r="E76" s="18">
        <v>0</v>
      </c>
      <c r="F76" s="17">
        <f t="shared" si="1"/>
        <v>0</v>
      </c>
    </row>
    <row r="77" spans="1:6" ht="31.5" x14ac:dyDescent="0.25">
      <c r="A77" s="7"/>
      <c r="B77" s="15" t="s">
        <v>90</v>
      </c>
      <c r="C77" s="8" t="s">
        <v>103</v>
      </c>
      <c r="D77" s="18">
        <v>332171.33070999995</v>
      </c>
      <c r="E77" s="18">
        <v>237199.15302</v>
      </c>
      <c r="F77" s="17">
        <f t="shared" si="1"/>
        <v>71.408677116414125</v>
      </c>
    </row>
  </sheetData>
  <mergeCells count="1">
    <mergeCell ref="A1:F1"/>
  </mergeCells>
  <pageMargins left="0.69999998807907104" right="0.69999998807907104" top="0.75" bottom="0.75" header="0.30000001192092896" footer="0.30000001192092896"/>
  <pageSetup paperSize="9" fitToHeight="0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2020-05-19T05:57:37Z</dcterms:created>
  <dcterms:modified xsi:type="dcterms:W3CDTF">2021-05-04T10:38:20Z</dcterms:modified>
</cp:coreProperties>
</file>