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Sheet1" sheetId="1" r:id="rId1"/>
  </sheets>
  <definedNames>
    <definedName name="_xlnm._FilterDatabase" localSheetId="0" hidden="1">'Sheet1'!$A$5:$F$64</definedName>
  </definedNames>
  <calcPr fullCalcOnLoad="1"/>
</workbook>
</file>

<file path=xl/sharedStrings.xml><?xml version="1.0" encoding="utf-8"?>
<sst xmlns="http://schemas.openxmlformats.org/spreadsheetml/2006/main" count="117" uniqueCount="117">
  <si>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</si>
  <si>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</si>
  <si>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</si>
  <si>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</si>
  <si>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</si>
  <si>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</si>
  <si>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</si>
  <si>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</si>
  <si>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</si>
  <si>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</si>
  <si>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</si>
  <si>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</si>
  <si>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</si>
  <si>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</si>
  <si>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</si>
  <si>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</si>
  <si>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</si>
  <si>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</si>
  <si>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</si>
  <si>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</si>
  <si>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00010503000010000110</t>
  </si>
  <si>
    <t>00011500000000000000</t>
  </si>
  <si>
    <t>00011700000000000000</t>
  </si>
  <si>
    <t>00020220000000000150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</si>
  <si>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</si>
  <si>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</si>
  <si>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</si>
  <si>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</si>
  <si>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</si>
  <si>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</si>
  <si>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00020000000000000000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</si>
  <si>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</si>
  <si>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</si>
  <si>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</si>
  <si>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</si>
  <si>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</si>
  <si>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</si>
  <si>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НАЛОГИ, СБОРЫ И РЕГУЛЯРНЫЕ ПЛАТЕЖИ ЗА ПОЛЬЗОВАНИЕ ПРИРОДНЫМИ РЕСУРСАМИ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</si>
  <si>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</si>
  <si>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</si>
  <si>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</si>
  <si>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</si>
  <si>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</si>
  <si>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</si>
  <si>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</si>
  <si>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</si>
  <si>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</si>
  <si>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</si>
  <si>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</si>
  <si>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</si>
  <si>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</si>
  <si>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</si>
  <si>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</si>
  <si>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00010700000000000000</t>
  </si>
  <si>
    <t>Доходы от продажи земельных участков, находящихся в государственной и муниципальной собственности</t>
  </si>
  <si>
    <t>00010704000010000110</t>
  </si>
  <si>
    <t>00010807000010000110</t>
  </si>
  <si>
    <t>БЕЗВОЗМЕЗДНЫЕ ПОСТУПЛЕНИЯ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</si>
  <si>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</si>
  <si>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</si>
  <si>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</si>
  <si>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</si>
  <si>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</si>
  <si>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</si>
  <si>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</si>
  <si>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</si>
  <si>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</si>
  <si>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</si>
  <si>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</si>
  <si>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</si>
  <si>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</si>
  <si>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</si>
  <si>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</si>
  <si>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Единый сельскохозяйственный налог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</si>
  <si>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</si>
  <si>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</si>
  <si>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</si>
  <si>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</si>
  <si>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</si>
  <si>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</si>
  <si>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</si>
  <si>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</si>
  <si>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</si>
  <si>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</si>
  <si>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</si>
  <si>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</si>
  <si>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</si>
  <si>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</si>
  <si>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</si>
  <si>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</si>
  <si>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</si>
  <si>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</si>
  <si>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</si>
  <si>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</si>
  <si>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</si>
  <si>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</si>
  <si>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</si>
  <si>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</si>
  <si>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</si>
  <si>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</si>
  <si>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</si>
  <si>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</si>
  <si>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Исполнено за 1 квартал 2022 года</t>
  </si>
  <si>
    <t>Наименование показателя</t>
  </si>
  <si>
    <t>тыс. рублей</t>
  </si>
  <si>
    <t>Код дохода по бюджетной классификации</t>
  </si>
  <si>
    <t>00010900000000000000</t>
  </si>
  <si>
    <t>00010901000000000110</t>
  </si>
  <si>
    <t>00010906000020000110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</si>
  <si>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</si>
  <si>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</si>
  <si>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</si>
  <si>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 xml:space="preserve">Динамика поступления </t>
  </si>
  <si>
    <t>прирост (снижение), тыс. руб.</t>
  </si>
  <si>
    <t>темп роста (снижения), %</t>
  </si>
  <si>
    <t>Сведения о поступлении доходов в республиканский бюджет Республики Алтай по видам доходов за 1 квартал 2023 года в сравнении с 1 кварталом 2022 года</t>
  </si>
  <si>
    <t>Исполнено за 1 квартал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</si>
</sst>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  <numFmt numFmtId="184" formatCode="#,##0.0\ _₽"/>
    <numFmt numFmtId="185" formatCode="_-* #,##0.0\ _₽_-;\-* #,##0.0\ _₽_-;_-* &quot;-&quot;?\ _₽_-;_-@_-"/>
    <numFmt numFmtId="186" formatCode="#,##0.0_ ;[Red]\-#,##0.0\ "/>
    <numFmt numFmtId="187" formatCode="_-* #,##0.00_р_._-;\-* #,##0.00_р_._-;_-* &quot;-&quot;??_р_._-;_-@_-"/>
    <numFmt numFmtId="188" formatCode="#,##0.0_ ;\-#,##0.0\ "/>
  </numFmts>
  <fonts count="55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41" fillId="30" borderId="1" applyNumberFormat="0" applyAlignment="0" applyProtection="0"/>
    <xf numFmtId="0" fontId="44" fillId="27" borderId="8" applyNumberFormat="0" applyAlignment="0" applyProtection="0"/>
    <xf numFmtId="0" fontId="34" fillId="27" borderId="1" applyNumberFormat="0" applyAlignment="0" applyProtection="0"/>
    <xf numFmtId="0" fontId="4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28" borderId="2" applyNumberFormat="0" applyAlignment="0" applyProtection="0"/>
    <xf numFmtId="0" fontId="49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0">
    <xf numFmtId="0" fontId="0" fillId="0" borderId="0" xfId="0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183" fontId="51" fillId="0" borderId="10" xfId="102" applyNumberFormat="1" applyFont="1" applyFill="1" applyBorder="1" applyAlignment="1">
      <alignment horizontal="center" vertical="center"/>
    </xf>
    <xf numFmtId="4" fontId="51" fillId="0" borderId="10" xfId="102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7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3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9"/>
  <sheetViews>
    <sheetView tabSelected="1" zoomScaleSheetLayoutView="100" zoomScalePageLayoutView="0" workbookViewId="0" topLeftCell="A1">
      <selection activeCell="F40" sqref="F40:F41"/>
    </sheetView>
  </sheetViews>
  <sheetFormatPr defaultColWidth="9.00390625" defaultRowHeight="16.5"/>
  <cols>
    <col min="1" max="1" width="52.625" style="1" customWidth="1"/>
    <col min="2" max="2" width="24.25390625" style="1" customWidth="1"/>
    <col min="3" max="3" width="20.75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1"/>
      <c r="B1" s="11"/>
      <c r="C1" s="11"/>
      <c r="D1" s="11"/>
    </row>
    <row r="2" spans="1:6" ht="57" customHeight="1">
      <c r="A2" s="17" t="s">
        <v>115</v>
      </c>
      <c r="B2" s="18"/>
      <c r="C2" s="18"/>
      <c r="D2" s="18"/>
      <c r="E2" s="18"/>
      <c r="F2" s="19"/>
    </row>
    <row r="3" spans="1:6" ht="18.75">
      <c r="A3" s="6"/>
      <c r="B3" s="6"/>
      <c r="C3" s="6"/>
      <c r="F3" s="4" t="s">
        <v>104</v>
      </c>
    </row>
    <row r="4" spans="1:6" ht="33" customHeight="1">
      <c r="A4" s="14" t="s">
        <v>103</v>
      </c>
      <c r="B4" s="14" t="s">
        <v>105</v>
      </c>
      <c r="C4" s="15" t="s">
        <v>102</v>
      </c>
      <c r="D4" s="15" t="s">
        <v>116</v>
      </c>
      <c r="E4" s="12" t="s">
        <v>112</v>
      </c>
      <c r="F4" s="13"/>
    </row>
    <row r="5" spans="1:6" ht="47.25">
      <c r="A5" s="14"/>
      <c r="B5" s="14"/>
      <c r="C5" s="16"/>
      <c r="D5" s="16"/>
      <c r="E5" s="10" t="s">
        <v>113</v>
      </c>
      <c r="F5" s="3" t="s">
        <v>114</v>
      </c>
    </row>
    <row r="6" spans="1:6" ht="15.75">
      <c r="A6" s="2" t="s">
        <v>51</v>
      </c>
      <c r="B6" s="5" t="s">
        <v>79</v>
      </c>
      <c r="C6" s="9">
        <v>5874528.776140001</v>
      </c>
      <c r="D6" s="9">
        <v>7578561.14696</v>
      </c>
      <c r="E6" s="7">
        <f>D6-C6</f>
        <v>1704032.370819999</v>
      </c>
      <c r="F6" s="8">
        <f>D6*100/C6</f>
        <v>129.00713292513097</v>
      </c>
    </row>
    <row r="7" spans="1:6" ht="15.75">
      <c r="A7" s="2" t="s">
        <v>82</v>
      </c>
      <c r="B7" s="5" t="s">
        <v>24</v>
      </c>
      <c r="C7" s="9">
        <v>1698946.66213</v>
      </c>
      <c r="D7" s="9">
        <v>1821728.0720499998</v>
      </c>
      <c r="E7" s="7">
        <f aca="true" t="shared" si="0" ref="E7:E59">D7-C7</f>
        <v>122781.40991999977</v>
      </c>
      <c r="F7" s="8">
        <f aca="true" t="shared" si="1" ref="F7:F59">D7*100/C7</f>
        <v>107.22691374937378</v>
      </c>
    </row>
    <row r="8" spans="1:6" ht="15.75">
      <c r="A8" s="2" t="s">
        <v>71</v>
      </c>
      <c r="B8" s="5" t="s">
        <v>69</v>
      </c>
      <c r="C8" s="9">
        <v>711882.67373</v>
      </c>
      <c r="D8" s="9">
        <v>716926.62289</v>
      </c>
      <c r="E8" s="7">
        <f t="shared" si="0"/>
        <v>5043.94915999996</v>
      </c>
      <c r="F8" s="8">
        <f t="shared" si="1"/>
        <v>100.70853658139643</v>
      </c>
    </row>
    <row r="9" spans="1:6" ht="15.75">
      <c r="A9" s="2" t="s">
        <v>70</v>
      </c>
      <c r="B9" s="5" t="s">
        <v>80</v>
      </c>
      <c r="C9" s="9">
        <v>268993.93821</v>
      </c>
      <c r="D9" s="9">
        <v>338897.51938</v>
      </c>
      <c r="E9" s="7">
        <f t="shared" si="0"/>
        <v>69903.58117000002</v>
      </c>
      <c r="F9" s="8">
        <f t="shared" si="1"/>
        <v>125.98704700751554</v>
      </c>
    </row>
    <row r="10" spans="1:6" ht="15.75">
      <c r="A10" s="2" t="s">
        <v>67</v>
      </c>
      <c r="B10" s="5" t="s">
        <v>65</v>
      </c>
      <c r="C10" s="9">
        <v>442888.73552</v>
      </c>
      <c r="D10" s="9">
        <v>378029.10351</v>
      </c>
      <c r="E10" s="7">
        <f t="shared" si="0"/>
        <v>-64859.63201</v>
      </c>
      <c r="F10" s="8">
        <f t="shared" si="1"/>
        <v>85.35532136895564</v>
      </c>
    </row>
    <row r="11" spans="1:6" ht="47.25">
      <c r="A11" s="2" t="s">
        <v>87</v>
      </c>
      <c r="B11" s="5" t="s">
        <v>72</v>
      </c>
      <c r="C11" s="9">
        <v>801249.6025800001</v>
      </c>
      <c r="D11" s="9">
        <v>896731.6932699999</v>
      </c>
      <c r="E11" s="7">
        <f t="shared" si="0"/>
        <v>95482.09068999987</v>
      </c>
      <c r="F11" s="8">
        <f t="shared" si="1"/>
        <v>111.9166474944325</v>
      </c>
    </row>
    <row r="12" spans="1:6" ht="31.5">
      <c r="A12" s="2" t="s">
        <v>88</v>
      </c>
      <c r="B12" s="5" t="s">
        <v>46</v>
      </c>
      <c r="C12" s="9">
        <v>801249.6025800001</v>
      </c>
      <c r="D12" s="9">
        <v>896731.6932699999</v>
      </c>
      <c r="E12" s="7">
        <f t="shared" si="0"/>
        <v>95482.09068999987</v>
      </c>
      <c r="F12" s="8">
        <f t="shared" si="1"/>
        <v>111.9166474944325</v>
      </c>
    </row>
    <row r="13" spans="1:6" ht="15.75">
      <c r="A13" s="2" t="s">
        <v>62</v>
      </c>
      <c r="B13" s="5" t="s">
        <v>50</v>
      </c>
      <c r="C13" s="9">
        <v>2988.58286</v>
      </c>
      <c r="D13" s="9">
        <v>6433.90331</v>
      </c>
      <c r="E13" s="7">
        <f t="shared" si="0"/>
        <v>3445.3204499999997</v>
      </c>
      <c r="F13" s="8">
        <f t="shared" si="1"/>
        <v>215.2827480915152</v>
      </c>
    </row>
    <row r="14" spans="1:6" ht="15.75">
      <c r="A14" s="2" t="s">
        <v>73</v>
      </c>
      <c r="B14" s="5" t="s">
        <v>20</v>
      </c>
      <c r="C14" s="9">
        <v>1.26042</v>
      </c>
      <c r="D14" s="9">
        <v>5E-05</v>
      </c>
      <c r="E14" s="7">
        <f t="shared" si="0"/>
        <v>-1.26037</v>
      </c>
      <c r="F14" s="8">
        <f t="shared" si="1"/>
        <v>0.003966931657701401</v>
      </c>
    </row>
    <row r="15" spans="1:6" ht="15.75">
      <c r="A15" s="2" t="s">
        <v>2</v>
      </c>
      <c r="B15" s="5" t="s">
        <v>60</v>
      </c>
      <c r="C15" s="9">
        <v>2987.32244</v>
      </c>
      <c r="D15" s="9">
        <v>6433.90326</v>
      </c>
      <c r="E15" s="7">
        <f t="shared" si="0"/>
        <v>3446.58082</v>
      </c>
      <c r="F15" s="8">
        <f t="shared" si="1"/>
        <v>215.3735791573942</v>
      </c>
    </row>
    <row r="16" spans="1:6" ht="15.75">
      <c r="A16" s="2" t="s">
        <v>98</v>
      </c>
      <c r="B16" s="5" t="s">
        <v>11</v>
      </c>
      <c r="C16" s="9">
        <v>88578.44936</v>
      </c>
      <c r="D16" s="9">
        <v>79036.09376999999</v>
      </c>
      <c r="E16" s="7">
        <f t="shared" si="0"/>
        <v>-9542.355590000006</v>
      </c>
      <c r="F16" s="8">
        <f t="shared" si="1"/>
        <v>89.22722664604568</v>
      </c>
    </row>
    <row r="17" spans="1:6" ht="15.75">
      <c r="A17" s="2" t="s">
        <v>4</v>
      </c>
      <c r="B17" s="5" t="s">
        <v>32</v>
      </c>
      <c r="C17" s="9">
        <v>70638.69222</v>
      </c>
      <c r="D17" s="9">
        <v>62362.44285</v>
      </c>
      <c r="E17" s="7">
        <f t="shared" si="0"/>
        <v>-8276.249369999998</v>
      </c>
      <c r="F17" s="8">
        <f t="shared" si="1"/>
        <v>88.28368828768218</v>
      </c>
    </row>
    <row r="18" spans="1:6" ht="15.75">
      <c r="A18" s="2" t="s">
        <v>6</v>
      </c>
      <c r="B18" s="5" t="s">
        <v>34</v>
      </c>
      <c r="C18" s="9">
        <v>17939.75714</v>
      </c>
      <c r="D18" s="9">
        <v>16673.65092</v>
      </c>
      <c r="E18" s="7">
        <f t="shared" si="0"/>
        <v>-1266.1062200000015</v>
      </c>
      <c r="F18" s="8">
        <f t="shared" si="1"/>
        <v>92.94245618756463</v>
      </c>
    </row>
    <row r="19" spans="1:6" ht="31.5">
      <c r="A19" s="2" t="s">
        <v>37</v>
      </c>
      <c r="B19" s="5" t="s">
        <v>53</v>
      </c>
      <c r="C19" s="9">
        <v>-0.0141</v>
      </c>
      <c r="D19" s="9">
        <v>0</v>
      </c>
      <c r="E19" s="7">
        <f t="shared" si="0"/>
        <v>0.0141</v>
      </c>
      <c r="F19" s="8">
        <f t="shared" si="1"/>
        <v>0</v>
      </c>
    </row>
    <row r="20" spans="1:6" ht="31.5">
      <c r="A20" s="2" t="s">
        <v>42</v>
      </c>
      <c r="B20" s="5" t="s">
        <v>55</v>
      </c>
      <c r="C20" s="9">
        <v>-0.0141</v>
      </c>
      <c r="D20" s="9">
        <v>0</v>
      </c>
      <c r="E20" s="7">
        <f t="shared" si="0"/>
        <v>0.0141</v>
      </c>
      <c r="F20" s="8">
        <f t="shared" si="1"/>
        <v>0</v>
      </c>
    </row>
    <row r="21" spans="1:6" ht="15.75">
      <c r="A21" s="2" t="s">
        <v>9</v>
      </c>
      <c r="B21" s="5" t="s">
        <v>13</v>
      </c>
      <c r="C21" s="9">
        <v>5667.40493</v>
      </c>
      <c r="D21" s="9">
        <v>7007.52483</v>
      </c>
      <c r="E21" s="7">
        <f t="shared" si="0"/>
        <v>1340.1199000000006</v>
      </c>
      <c r="F21" s="8">
        <f t="shared" si="1"/>
        <v>123.646094051021</v>
      </c>
    </row>
    <row r="22" spans="1:6" ht="78.75">
      <c r="A22" s="2" t="s">
        <v>43</v>
      </c>
      <c r="B22" s="5" t="s">
        <v>100</v>
      </c>
      <c r="C22" s="9">
        <v>97.25</v>
      </c>
      <c r="D22" s="9">
        <v>876</v>
      </c>
      <c r="E22" s="7">
        <f t="shared" si="0"/>
        <v>778.75</v>
      </c>
      <c r="F22" s="8">
        <f t="shared" si="1"/>
        <v>900.7712082262211</v>
      </c>
    </row>
    <row r="23" spans="1:6" ht="47.25">
      <c r="A23" s="2" t="s">
        <v>93</v>
      </c>
      <c r="B23" s="5" t="s">
        <v>56</v>
      </c>
      <c r="C23" s="9">
        <v>5570.15493</v>
      </c>
      <c r="D23" s="9">
        <v>6131.52483</v>
      </c>
      <c r="E23" s="7">
        <f t="shared" si="0"/>
        <v>561.3699000000006</v>
      </c>
      <c r="F23" s="8">
        <f t="shared" si="1"/>
        <v>110.07817389380946</v>
      </c>
    </row>
    <row r="24" spans="1:6" ht="47.25">
      <c r="A24" s="2" t="s">
        <v>109</v>
      </c>
      <c r="B24" s="5" t="s">
        <v>106</v>
      </c>
      <c r="C24" s="9">
        <v>0.01038</v>
      </c>
      <c r="D24" s="9">
        <v>1.87949</v>
      </c>
      <c r="E24" s="7">
        <f t="shared" si="0"/>
        <v>1.86911</v>
      </c>
      <c r="F24" s="8">
        <f t="shared" si="1"/>
        <v>18106.84007707129</v>
      </c>
    </row>
    <row r="25" spans="1:6" ht="31.5">
      <c r="A25" s="2" t="s">
        <v>110</v>
      </c>
      <c r="B25" s="5" t="s">
        <v>107</v>
      </c>
      <c r="C25" s="9">
        <v>0.00817</v>
      </c>
      <c r="D25" s="9">
        <v>0</v>
      </c>
      <c r="E25" s="7">
        <f t="shared" si="0"/>
        <v>-0.00817</v>
      </c>
      <c r="F25" s="8">
        <f t="shared" si="1"/>
        <v>0</v>
      </c>
    </row>
    <row r="26" spans="1:6" ht="31.5">
      <c r="A26" s="2" t="s">
        <v>111</v>
      </c>
      <c r="B26" s="5" t="s">
        <v>108</v>
      </c>
      <c r="C26" s="9">
        <v>0.00221</v>
      </c>
      <c r="D26" s="9">
        <v>1.47</v>
      </c>
      <c r="E26" s="7">
        <f t="shared" si="0"/>
        <v>1.46779</v>
      </c>
      <c r="F26" s="8">
        <f t="shared" si="1"/>
        <v>66515.83710407239</v>
      </c>
    </row>
    <row r="27" spans="1:6" ht="47.25">
      <c r="A27" s="2" t="s">
        <v>33</v>
      </c>
      <c r="B27" s="5" t="s">
        <v>31</v>
      </c>
      <c r="C27" s="9">
        <v>7264.44494</v>
      </c>
      <c r="D27" s="9">
        <v>5192.13</v>
      </c>
      <c r="E27" s="7">
        <f t="shared" si="0"/>
        <v>-2072.31494</v>
      </c>
      <c r="F27" s="8">
        <f t="shared" si="1"/>
        <v>71.4731826434629</v>
      </c>
    </row>
    <row r="28" spans="1:6" ht="31.5">
      <c r="A28" s="2" t="s">
        <v>27</v>
      </c>
      <c r="B28" s="5" t="s">
        <v>76</v>
      </c>
      <c r="C28" s="9">
        <v>2.03326</v>
      </c>
      <c r="D28" s="9">
        <v>0</v>
      </c>
      <c r="E28" s="7">
        <f t="shared" si="0"/>
        <v>-2.03326</v>
      </c>
      <c r="F28" s="8">
        <f t="shared" si="1"/>
        <v>0</v>
      </c>
    </row>
    <row r="29" spans="1:6" ht="94.5">
      <c r="A29" s="2" t="s">
        <v>48</v>
      </c>
      <c r="B29" s="5" t="s">
        <v>83</v>
      </c>
      <c r="C29" s="9">
        <v>6980.53589</v>
      </c>
      <c r="D29" s="9">
        <v>5176.51</v>
      </c>
      <c r="E29" s="7">
        <f t="shared" si="0"/>
        <v>-1804.02589</v>
      </c>
      <c r="F29" s="8">
        <f t="shared" si="1"/>
        <v>74.15634102555985</v>
      </c>
    </row>
    <row r="30" spans="1:6" ht="94.5">
      <c r="A30" s="2" t="s">
        <v>19</v>
      </c>
      <c r="B30" s="5" t="s">
        <v>92</v>
      </c>
      <c r="C30" s="9">
        <v>281.87545</v>
      </c>
      <c r="D30" s="9">
        <v>15.616520000000001</v>
      </c>
      <c r="E30" s="7">
        <f t="shared" si="0"/>
        <v>-266.25893</v>
      </c>
      <c r="F30" s="8">
        <f t="shared" si="1"/>
        <v>5.540219980136618</v>
      </c>
    </row>
    <row r="31" spans="1:6" ht="31.5">
      <c r="A31" s="2" t="s">
        <v>77</v>
      </c>
      <c r="B31" s="5" t="s">
        <v>58</v>
      </c>
      <c r="C31" s="9">
        <v>16405.05331</v>
      </c>
      <c r="D31" s="9">
        <v>21041.30043</v>
      </c>
      <c r="E31" s="7">
        <f t="shared" si="0"/>
        <v>4636.24712</v>
      </c>
      <c r="F31" s="8">
        <f t="shared" si="1"/>
        <v>128.2610914599948</v>
      </c>
    </row>
    <row r="32" spans="1:6" ht="15.75">
      <c r="A32" s="2" t="s">
        <v>66</v>
      </c>
      <c r="B32" s="5" t="s">
        <v>44</v>
      </c>
      <c r="C32" s="9">
        <v>1915.68644</v>
      </c>
      <c r="D32" s="9">
        <v>5914.9762599999995</v>
      </c>
      <c r="E32" s="7">
        <f t="shared" si="0"/>
        <v>3999.2898199999995</v>
      </c>
      <c r="F32" s="8">
        <f t="shared" si="1"/>
        <v>308.7653666327564</v>
      </c>
    </row>
    <row r="33" spans="1:6" ht="15.75">
      <c r="A33" s="2" t="s">
        <v>96</v>
      </c>
      <c r="B33" s="5" t="s">
        <v>64</v>
      </c>
      <c r="C33" s="9">
        <v>231.59439</v>
      </c>
      <c r="D33" s="9">
        <v>488.82426</v>
      </c>
      <c r="E33" s="7">
        <f t="shared" si="0"/>
        <v>257.22987</v>
      </c>
      <c r="F33" s="8">
        <f t="shared" si="1"/>
        <v>211.06912822888327</v>
      </c>
    </row>
    <row r="34" spans="1:6" ht="15.75">
      <c r="A34" s="2" t="s">
        <v>17</v>
      </c>
      <c r="B34" s="5" t="s">
        <v>68</v>
      </c>
      <c r="C34" s="9">
        <v>14257.77248</v>
      </c>
      <c r="D34" s="9">
        <v>14637.49991</v>
      </c>
      <c r="E34" s="7">
        <f t="shared" si="0"/>
        <v>379.7274300000008</v>
      </c>
      <c r="F34" s="8">
        <f t="shared" si="1"/>
        <v>102.66330123118925</v>
      </c>
    </row>
    <row r="35" spans="1:6" ht="31.5">
      <c r="A35" s="2" t="s">
        <v>39</v>
      </c>
      <c r="B35" s="5" t="s">
        <v>18</v>
      </c>
      <c r="C35" s="9">
        <v>16253.181279999999</v>
      </c>
      <c r="D35" s="9">
        <v>16211.42086</v>
      </c>
      <c r="E35" s="7">
        <f t="shared" si="0"/>
        <v>-41.7604199999987</v>
      </c>
      <c r="F35" s="8">
        <f t="shared" si="1"/>
        <v>99.74306310081347</v>
      </c>
    </row>
    <row r="36" spans="1:6" ht="15.75">
      <c r="A36" s="2" t="s">
        <v>3</v>
      </c>
      <c r="B36" s="5" t="s">
        <v>10</v>
      </c>
      <c r="C36" s="9">
        <v>13986.11647</v>
      </c>
      <c r="D36" s="9">
        <v>9743.087099999999</v>
      </c>
      <c r="E36" s="7">
        <f t="shared" si="0"/>
        <v>-4243.029370000002</v>
      </c>
      <c r="F36" s="8">
        <f t="shared" si="1"/>
        <v>69.66256230526012</v>
      </c>
    </row>
    <row r="37" spans="1:6" ht="15.75">
      <c r="A37" s="2" t="s">
        <v>25</v>
      </c>
      <c r="B37" s="5" t="s">
        <v>45</v>
      </c>
      <c r="C37" s="9">
        <v>2267.06481</v>
      </c>
      <c r="D37" s="9">
        <v>6468.3337599999995</v>
      </c>
      <c r="E37" s="7">
        <f t="shared" si="0"/>
        <v>4201.26895</v>
      </c>
      <c r="F37" s="8">
        <f t="shared" si="1"/>
        <v>285.31754943521</v>
      </c>
    </row>
    <row r="38" spans="1:6" ht="31.5">
      <c r="A38" s="2" t="s">
        <v>84</v>
      </c>
      <c r="B38" s="5" t="s">
        <v>61</v>
      </c>
      <c r="C38" s="9">
        <v>2228.8915</v>
      </c>
      <c r="D38" s="9">
        <v>32.42734</v>
      </c>
      <c r="E38" s="7">
        <f t="shared" si="0"/>
        <v>-2196.46416</v>
      </c>
      <c r="F38" s="8">
        <f t="shared" si="1"/>
        <v>1.454863998539184</v>
      </c>
    </row>
    <row r="39" spans="1:6" ht="31.5">
      <c r="A39" s="2" t="s">
        <v>54</v>
      </c>
      <c r="B39" s="5" t="s">
        <v>78</v>
      </c>
      <c r="C39" s="9">
        <v>2228.8915</v>
      </c>
      <c r="D39" s="9">
        <v>13.01</v>
      </c>
      <c r="E39" s="7">
        <f t="shared" si="0"/>
        <v>-2215.8815</v>
      </c>
      <c r="F39" s="8">
        <f t="shared" si="1"/>
        <v>0.5836982194961038</v>
      </c>
    </row>
    <row r="40" spans="1:6" ht="15.75">
      <c r="A40" s="2" t="s">
        <v>5</v>
      </c>
      <c r="B40" s="5" t="s">
        <v>21</v>
      </c>
      <c r="C40" s="9">
        <v>0</v>
      </c>
      <c r="D40" s="9">
        <v>4</v>
      </c>
      <c r="E40" s="7">
        <f t="shared" si="0"/>
        <v>4</v>
      </c>
      <c r="F40" s="8"/>
    </row>
    <row r="41" spans="1:6" ht="47.25">
      <c r="A41" s="2" t="s">
        <v>8</v>
      </c>
      <c r="B41" s="5" t="s">
        <v>91</v>
      </c>
      <c r="C41" s="9">
        <v>0</v>
      </c>
      <c r="D41" s="9">
        <v>4</v>
      </c>
      <c r="E41" s="7">
        <f t="shared" si="0"/>
        <v>4</v>
      </c>
      <c r="F41" s="8"/>
    </row>
    <row r="42" spans="1:6" ht="15.75">
      <c r="A42" s="2" t="s">
        <v>26</v>
      </c>
      <c r="B42" s="5" t="s">
        <v>63</v>
      </c>
      <c r="C42" s="9">
        <v>47233.31329</v>
      </c>
      <c r="D42" s="9">
        <v>75190.24182</v>
      </c>
      <c r="E42" s="7">
        <f t="shared" si="0"/>
        <v>27956.928529999997</v>
      </c>
      <c r="F42" s="8">
        <f t="shared" si="1"/>
        <v>159.18900577300576</v>
      </c>
    </row>
    <row r="43" spans="1:6" ht="47.25">
      <c r="A43" s="2" t="s">
        <v>101</v>
      </c>
      <c r="B43" s="5" t="s">
        <v>29</v>
      </c>
      <c r="C43" s="9">
        <v>44453.96671</v>
      </c>
      <c r="D43" s="9">
        <v>41560.31188</v>
      </c>
      <c r="E43" s="7">
        <f t="shared" si="0"/>
        <v>-2893.6548299999995</v>
      </c>
      <c r="F43" s="8">
        <f t="shared" si="1"/>
        <v>93.4906712625286</v>
      </c>
    </row>
    <row r="44" spans="1:6" ht="126">
      <c r="A44" s="2" t="s">
        <v>74</v>
      </c>
      <c r="B44" s="5" t="s">
        <v>94</v>
      </c>
      <c r="C44" s="9">
        <v>1654.32169</v>
      </c>
      <c r="D44" s="9">
        <v>296.18</v>
      </c>
      <c r="E44" s="7">
        <f t="shared" si="0"/>
        <v>-1358.14169</v>
      </c>
      <c r="F44" s="8">
        <f t="shared" si="1"/>
        <v>17.903410309514832</v>
      </c>
    </row>
    <row r="45" spans="1:6" ht="31.5">
      <c r="A45" s="2" t="s">
        <v>52</v>
      </c>
      <c r="B45" s="5" t="s">
        <v>90</v>
      </c>
      <c r="C45" s="9">
        <v>1125.02489</v>
      </c>
      <c r="D45" s="9">
        <v>1201.29</v>
      </c>
      <c r="E45" s="7">
        <f t="shared" si="0"/>
        <v>76.26511000000005</v>
      </c>
      <c r="F45" s="8">
        <f t="shared" si="1"/>
        <v>106.77897090792365</v>
      </c>
    </row>
    <row r="46" spans="1:6" ht="15.75">
      <c r="A46" s="2" t="s">
        <v>12</v>
      </c>
      <c r="B46" s="5" t="s">
        <v>22</v>
      </c>
      <c r="C46" s="9">
        <v>-804.9319300000001</v>
      </c>
      <c r="D46" s="9">
        <v>-2081.16208</v>
      </c>
      <c r="E46" s="7">
        <f t="shared" si="0"/>
        <v>-1276.2301499999999</v>
      </c>
      <c r="F46" s="8">
        <f t="shared" si="1"/>
        <v>258.55131377382435</v>
      </c>
    </row>
    <row r="47" spans="1:6" ht="15.75">
      <c r="A47" s="2" t="s">
        <v>97</v>
      </c>
      <c r="B47" s="5" t="s">
        <v>89</v>
      </c>
      <c r="C47" s="9">
        <v>-804.9319300000001</v>
      </c>
      <c r="D47" s="9">
        <v>-2081.16208</v>
      </c>
      <c r="E47" s="7">
        <f t="shared" si="0"/>
        <v>-1276.2301499999999</v>
      </c>
      <c r="F47" s="8">
        <f t="shared" si="1"/>
        <v>258.55131377382435</v>
      </c>
    </row>
    <row r="48" spans="1:6" ht="15.75">
      <c r="A48" s="2" t="s">
        <v>57</v>
      </c>
      <c r="B48" s="5" t="s">
        <v>30</v>
      </c>
      <c r="C48" s="9">
        <v>4175582.11401</v>
      </c>
      <c r="D48" s="9">
        <v>5756833.07491</v>
      </c>
      <c r="E48" s="7">
        <f t="shared" si="0"/>
        <v>1581250.9608999998</v>
      </c>
      <c r="F48" s="8">
        <f t="shared" si="1"/>
        <v>137.86899449527175</v>
      </c>
    </row>
    <row r="49" spans="1:6" ht="47.25">
      <c r="A49" s="2" t="s">
        <v>99</v>
      </c>
      <c r="B49" s="5" t="s">
        <v>14</v>
      </c>
      <c r="C49" s="9">
        <v>3992354.18743</v>
      </c>
      <c r="D49" s="9">
        <v>5647686.75372</v>
      </c>
      <c r="E49" s="7">
        <f t="shared" si="0"/>
        <v>1655332.5662900005</v>
      </c>
      <c r="F49" s="8">
        <f t="shared" si="1"/>
        <v>141.4625679129834</v>
      </c>
    </row>
    <row r="50" spans="1:6" ht="31.5">
      <c r="A50" s="2" t="s">
        <v>1</v>
      </c>
      <c r="B50" s="5" t="s">
        <v>86</v>
      </c>
      <c r="C50" s="9">
        <v>2710875</v>
      </c>
      <c r="D50" s="9">
        <v>3786292.8</v>
      </c>
      <c r="E50" s="7">
        <f t="shared" si="0"/>
        <v>1075417.7999999998</v>
      </c>
      <c r="F50" s="8">
        <f t="shared" si="1"/>
        <v>139.67050491077603</v>
      </c>
    </row>
    <row r="51" spans="1:6" ht="31.5">
      <c r="A51" s="2" t="s">
        <v>0</v>
      </c>
      <c r="B51" s="5" t="s">
        <v>23</v>
      </c>
      <c r="C51" s="9">
        <v>734065.95869</v>
      </c>
      <c r="D51" s="9">
        <v>1197648.3699100001</v>
      </c>
      <c r="E51" s="7">
        <f t="shared" si="0"/>
        <v>463582.4112200001</v>
      </c>
      <c r="F51" s="8">
        <f t="shared" si="1"/>
        <v>163.15269162560003</v>
      </c>
    </row>
    <row r="52" spans="1:6" ht="31.5">
      <c r="A52" s="2" t="s">
        <v>28</v>
      </c>
      <c r="B52" s="5" t="s">
        <v>75</v>
      </c>
      <c r="C52" s="9">
        <v>300148.60355</v>
      </c>
      <c r="D52" s="9">
        <v>254370.68717</v>
      </c>
      <c r="E52" s="7">
        <f t="shared" si="0"/>
        <v>-45777.91638000001</v>
      </c>
      <c r="F52" s="8">
        <f t="shared" si="1"/>
        <v>84.74824942093255</v>
      </c>
    </row>
    <row r="53" spans="1:6" ht="15.75">
      <c r="A53" s="2" t="s">
        <v>81</v>
      </c>
      <c r="B53" s="5" t="s">
        <v>15</v>
      </c>
      <c r="C53" s="9">
        <v>247264.62519</v>
      </c>
      <c r="D53" s="9">
        <v>409374.89664</v>
      </c>
      <c r="E53" s="7">
        <f t="shared" si="0"/>
        <v>162110.27145</v>
      </c>
      <c r="F53" s="8">
        <f t="shared" si="1"/>
        <v>165.56144912578304</v>
      </c>
    </row>
    <row r="54" spans="1:6" ht="31.5">
      <c r="A54" s="2" t="s">
        <v>85</v>
      </c>
      <c r="B54" s="5" t="s">
        <v>16</v>
      </c>
      <c r="C54" s="9">
        <v>-221.77357</v>
      </c>
      <c r="D54" s="9">
        <v>11598.9779</v>
      </c>
      <c r="E54" s="7">
        <f t="shared" si="0"/>
        <v>11820.75147</v>
      </c>
      <c r="F54" s="8">
        <f t="shared" si="1"/>
        <v>-5230.099285500973</v>
      </c>
    </row>
    <row r="55" spans="1:6" ht="31.5">
      <c r="A55" s="2" t="s">
        <v>36</v>
      </c>
      <c r="B55" s="5" t="s">
        <v>95</v>
      </c>
      <c r="C55" s="9">
        <v>-221.77357</v>
      </c>
      <c r="D55" s="9">
        <v>11598.9779</v>
      </c>
      <c r="E55" s="7">
        <f t="shared" si="0"/>
        <v>11820.75147</v>
      </c>
      <c r="F55" s="8">
        <f t="shared" si="1"/>
        <v>-5230.099285500973</v>
      </c>
    </row>
    <row r="56" spans="1:6" ht="15.75">
      <c r="A56" s="2" t="s">
        <v>47</v>
      </c>
      <c r="B56" s="5" t="s">
        <v>59</v>
      </c>
      <c r="C56" s="9">
        <v>3050</v>
      </c>
      <c r="D56" s="9">
        <v>6548.8</v>
      </c>
      <c r="E56" s="7">
        <f t="shared" si="0"/>
        <v>3498.8</v>
      </c>
      <c r="F56" s="8">
        <f t="shared" si="1"/>
        <v>214.71475409836066</v>
      </c>
    </row>
    <row r="57" spans="1:6" ht="31.5">
      <c r="A57" s="2" t="s">
        <v>38</v>
      </c>
      <c r="B57" s="5" t="s">
        <v>41</v>
      </c>
      <c r="C57" s="9">
        <v>3050</v>
      </c>
      <c r="D57" s="9">
        <v>6548.8</v>
      </c>
      <c r="E57" s="7">
        <f t="shared" si="0"/>
        <v>3498.8</v>
      </c>
      <c r="F57" s="8">
        <f t="shared" si="1"/>
        <v>214.71475409836066</v>
      </c>
    </row>
    <row r="58" spans="1:6" ht="78.75">
      <c r="A58" s="2" t="s">
        <v>35</v>
      </c>
      <c r="B58" s="5" t="s">
        <v>49</v>
      </c>
      <c r="C58" s="9">
        <v>212634.46753999998</v>
      </c>
      <c r="D58" s="9">
        <v>187787.45356</v>
      </c>
      <c r="E58" s="7">
        <f t="shared" si="0"/>
        <v>-24847.01397999999</v>
      </c>
      <c r="F58" s="8">
        <f t="shared" si="1"/>
        <v>88.31468187285964</v>
      </c>
    </row>
    <row r="59" spans="1:6" ht="47.25">
      <c r="A59" s="2" t="s">
        <v>40</v>
      </c>
      <c r="B59" s="5" t="s">
        <v>7</v>
      </c>
      <c r="C59" s="9">
        <v>-32234.76739</v>
      </c>
      <c r="D59" s="9">
        <v>-96788.91027</v>
      </c>
      <c r="E59" s="7">
        <f t="shared" si="0"/>
        <v>-64554.14287999999</v>
      </c>
      <c r="F59" s="8">
        <f t="shared" si="1"/>
        <v>300.26247467207173</v>
      </c>
    </row>
  </sheetData>
  <sheetProtection/>
  <autoFilter ref="A5:F64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2023-05-11T05:21:03Z</dcterms:modified>
  <cp:category/>
  <cp:version/>
  <cp:contentType/>
  <cp:contentStatus/>
</cp:coreProperties>
</file>