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Для_Публикаций_на_сайт_Минфина_РА\Отдел бухгалтерского учета и отчетности\2023\Проект закона об исполнении бюджета за 2022 год\"/>
    </mc:Choice>
  </mc:AlternateContent>
  <bookViews>
    <workbookView xWindow="75" yWindow="60" windowWidth="23055" windowHeight="12705"/>
  </bookViews>
  <sheets>
    <sheet name="2021" sheetId="17" r:id="rId1"/>
    <sheet name="Лист1" sheetId="21" r:id="rId2"/>
  </sheets>
  <definedNames>
    <definedName name="_xlnm._FilterDatabase" localSheetId="0" hidden="1">'2021'!$A$6:$F$79</definedName>
    <definedName name="_xlnm.Print_Area" localSheetId="0">'2021'!$A$2:$J$78</definedName>
  </definedNames>
  <calcPr calcId="162913"/>
</workbook>
</file>

<file path=xl/calcChain.xml><?xml version="1.0" encoding="utf-8"?>
<calcChain xmlns="http://schemas.openxmlformats.org/spreadsheetml/2006/main">
  <c r="H41" i="17" l="1"/>
  <c r="H40" i="17"/>
  <c r="G40" i="17"/>
  <c r="H38" i="17"/>
  <c r="H36" i="17"/>
  <c r="H34" i="17"/>
  <c r="G34" i="17"/>
  <c r="G28" i="17"/>
  <c r="H27" i="17"/>
  <c r="G22" i="17"/>
  <c r="G17" i="17"/>
  <c r="H17" i="17"/>
  <c r="G76" i="21" l="1"/>
  <c r="F79" i="17"/>
  <c r="H75" i="17"/>
  <c r="H78" i="17"/>
  <c r="G78" i="17"/>
  <c r="H77" i="17"/>
  <c r="G77" i="17"/>
  <c r="H76" i="17"/>
  <c r="G76" i="17"/>
  <c r="G75" i="17"/>
  <c r="H74" i="17"/>
  <c r="G74" i="17"/>
  <c r="H72" i="17"/>
  <c r="G72" i="17"/>
  <c r="G71" i="17"/>
  <c r="E79" i="17"/>
  <c r="G53" i="17"/>
  <c r="H66" i="17"/>
  <c r="H60" i="17"/>
  <c r="H70" i="17"/>
  <c r="G70" i="17"/>
  <c r="H69" i="17"/>
  <c r="G69" i="17"/>
  <c r="H68" i="17"/>
  <c r="G68" i="17"/>
  <c r="H67" i="17"/>
  <c r="G67" i="17"/>
  <c r="H65" i="17"/>
  <c r="G65" i="17"/>
  <c r="H64" i="17"/>
  <c r="G64" i="17"/>
  <c r="H63" i="17"/>
  <c r="G63" i="17"/>
  <c r="H62" i="17"/>
  <c r="G62" i="17"/>
  <c r="H61" i="17"/>
  <c r="G61" i="17"/>
  <c r="H59" i="17"/>
  <c r="G59" i="17"/>
  <c r="H58" i="17"/>
  <c r="G58" i="17"/>
  <c r="H57" i="17"/>
  <c r="G57" i="17"/>
  <c r="H56" i="17"/>
  <c r="G56" i="17"/>
  <c r="H55" i="17"/>
  <c r="G55" i="17"/>
  <c r="H54" i="17"/>
  <c r="G54" i="17"/>
  <c r="H52" i="17"/>
  <c r="G52" i="17"/>
  <c r="H51" i="17"/>
  <c r="G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G41" i="17"/>
  <c r="G42" i="17"/>
  <c r="H79" i="17" l="1"/>
  <c r="G60" i="17"/>
  <c r="H53" i="17"/>
  <c r="G66" i="17"/>
  <c r="H42" i="17"/>
  <c r="H73" i="17"/>
  <c r="G73" i="17"/>
  <c r="H71" i="17"/>
  <c r="D79" i="17"/>
  <c r="G79" i="17" s="1"/>
  <c r="G38" i="17" l="1"/>
  <c r="H37" i="17"/>
  <c r="G37" i="17" l="1"/>
  <c r="G36" i="17"/>
  <c r="G31" i="17"/>
  <c r="H13" i="17"/>
  <c r="G13" i="17"/>
  <c r="H35" i="17" l="1"/>
  <c r="G35" i="17"/>
  <c r="H33" i="17"/>
  <c r="H32" i="17"/>
  <c r="G32" i="17"/>
  <c r="H31" i="17"/>
  <c r="H30" i="17"/>
  <c r="G30" i="17"/>
  <c r="H29" i="17"/>
  <c r="G29" i="17"/>
  <c r="H28" i="17"/>
  <c r="G27" i="17"/>
  <c r="H26" i="17"/>
  <c r="G26" i="17"/>
  <c r="H25" i="17"/>
  <c r="G25" i="17"/>
  <c r="H24" i="17"/>
  <c r="G24" i="17"/>
  <c r="H23" i="17"/>
  <c r="H22" i="17"/>
  <c r="H21" i="17"/>
  <c r="G21" i="17"/>
  <c r="H20" i="17"/>
  <c r="G20" i="17"/>
  <c r="H19" i="17"/>
  <c r="H18" i="17"/>
  <c r="G18" i="17"/>
  <c r="H16" i="17"/>
  <c r="H15" i="17"/>
  <c r="G15" i="17"/>
  <c r="H14" i="17"/>
  <c r="G14" i="17"/>
  <c r="H12" i="17"/>
  <c r="G12" i="17"/>
  <c r="H11" i="17"/>
  <c r="G11" i="17"/>
  <c r="H10" i="17"/>
  <c r="G10" i="17"/>
  <c r="H9" i="17"/>
  <c r="G9" i="17"/>
  <c r="H8" i="17"/>
  <c r="G8" i="17"/>
  <c r="G33" i="17"/>
  <c r="G23" i="17"/>
  <c r="G19" i="17"/>
  <c r="G16" i="17"/>
  <c r="H7" i="17" l="1"/>
  <c r="G7" i="17"/>
</calcChain>
</file>

<file path=xl/sharedStrings.xml><?xml version="1.0" encoding="utf-8"?>
<sst xmlns="http://schemas.openxmlformats.org/spreadsheetml/2006/main" count="447" uniqueCount="200">
  <si>
    <t>Наименование показателя</t>
  </si>
  <si>
    <t>07</t>
  </si>
  <si>
    <t>Среднее профессиональное образование</t>
  </si>
  <si>
    <t>04</t>
  </si>
  <si>
    <t>09</t>
  </si>
  <si>
    <t>Стационарная медицинская помощь</t>
  </si>
  <si>
    <t>01</t>
  </si>
  <si>
    <t>Амбулаторная помощь</t>
  </si>
  <si>
    <t>02</t>
  </si>
  <si>
    <t>Медицинская помощь в дневных стационарах всех типов</t>
  </si>
  <si>
    <t>03</t>
  </si>
  <si>
    <t>Скорая медицинская помощь</t>
  </si>
  <si>
    <t>05</t>
  </si>
  <si>
    <t>06</t>
  </si>
  <si>
    <t>Другие вопросы в области здравоохранения</t>
  </si>
  <si>
    <t>Социальное обеспечение населения</t>
  </si>
  <si>
    <t>11</t>
  </si>
  <si>
    <t>Другие общегосударственные вопросы</t>
  </si>
  <si>
    <t>13</t>
  </si>
  <si>
    <t>08</t>
  </si>
  <si>
    <t>12</t>
  </si>
  <si>
    <t>Периодическая печать и издательства</t>
  </si>
  <si>
    <t>Прикладные научные исследования в области общегосударственных вопросов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</si>
  <si>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</si>
  <si>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</si>
  <si>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</si>
  <si>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</si>
  <si>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</si>
  <si>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</si>
  <si>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</si>
  <si>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</si>
  <si>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</si>
  <si>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</si>
  <si>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Связь и информатика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</si>
  <si>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</si>
  <si>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</si>
  <si>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</si>
  <si>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Мобилизационная и вневойсковая подготовка</t>
  </si>
  <si>
    <t>Пенсионное обеспечение</t>
  </si>
  <si>
    <t>Социальное обслуживание населения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</si>
  <si>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</si>
  <si>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</si>
  <si>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</si>
  <si>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</si>
  <si>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социальной политики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</si>
  <si>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</si>
  <si>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</si>
  <si>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</si>
  <si>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Общеэкономические вопросы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</si>
  <si>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</si>
  <si>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</si>
  <si>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</si>
  <si>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</si>
  <si>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</si>
  <si>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</si>
  <si>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</si>
  <si>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Транспорт</t>
  </si>
  <si>
    <t>Обеспечение пожарной безопасности</t>
  </si>
  <si>
    <t xml:space="preserve">Итого расходов </t>
  </si>
  <si>
    <t>Дорожное хозяйство (дорожные фонды)</t>
  </si>
  <si>
    <t>Жилищное хозяйство</t>
  </si>
  <si>
    <t>Обслуживание государственного внутреннего и муниципального долга</t>
  </si>
  <si>
    <t>(тыс. рублей)</t>
  </si>
  <si>
    <t>Дошкольное образование</t>
  </si>
  <si>
    <t>Экологический контроль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</si>
  <si>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</si>
  <si>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</si>
  <si>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Прикладные научные исследования в области национальной экономики</t>
  </si>
  <si>
    <t>2</t>
  </si>
  <si>
    <t>3</t>
  </si>
  <si>
    <t>4</t>
  </si>
  <si>
    <t>Благоустройство</t>
  </si>
  <si>
    <t xml:space="preserve">                                                            </t>
  </si>
  <si>
    <t>КБК</t>
  </si>
  <si>
    <t xml:space="preserve">Темп  роста или снижения фактических расходов  к первоначальному плану </t>
  </si>
  <si>
    <t>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</si>
  <si>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</si>
  <si>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</si>
  <si>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</si>
  <si>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</si>
  <si>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</si>
  <si>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</si>
  <si>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</si>
  <si>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</si>
  <si>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</si>
  <si>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</si>
  <si>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</si>
  <si>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</si>
  <si>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Заготовка, переработка, хранение и обеспечение безопасности донорской крови и её компонентов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</si>
  <si>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</si>
  <si>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</si>
  <si>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</si>
  <si>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</si>
  <si>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</si>
  <si>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Дополнительное образование детей
</t>
  </si>
  <si>
    <t xml:space="preserve">Темп  роста или снижения фактических расходов  к уточненному  плану </t>
  </si>
  <si>
    <t>0100</t>
  </si>
  <si>
    <t>0103</t>
  </si>
  <si>
    <t>0104</t>
  </si>
  <si>
    <t>0105</t>
  </si>
  <si>
    <t>0106</t>
  </si>
  <si>
    <t>0107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</si>
  <si>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</si>
  <si>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</si>
  <si>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</si>
  <si>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</si>
  <si>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</si>
  <si>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</si>
  <si>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</si>
  <si>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</si>
  <si>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</si>
  <si>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</si>
  <si>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</si>
  <si>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</si>
  <si>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</si>
  <si>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</si>
  <si>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</si>
  <si>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</si>
  <si>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</si>
  <si>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</si>
  <si>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</si>
  <si>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</si>
  <si>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</si>
  <si>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</si>
  <si>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</si>
  <si>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</si>
  <si>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</si>
  <si>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</si>
  <si>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</si>
  <si>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</si>
  <si>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</si>
  <si>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</si>
  <si>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</si>
  <si>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</si>
  <si>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</si>
  <si>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</si>
  <si>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</si>
  <si>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</si>
  <si>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</si>
  <si>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</si>
  <si>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</si>
  <si>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</si>
  <si>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</si>
  <si>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</si>
  <si>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</si>
  <si>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</si>
  <si>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</si>
  <si>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</si>
  <si>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</si>
  <si>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</si>
  <si>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</si>
  <si>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</si>
  <si>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</si>
  <si>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</si>
  <si>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</si>
  <si>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</si>
  <si>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</si>
  <si>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</si>
  <si>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</si>
  <si>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</si>
  <si>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</si>
  <si>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</si>
  <si>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</si>
  <si>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</si>
  <si>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</si>
  <si>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</si>
  <si>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</si>
  <si>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Под раз дел</t>
  </si>
  <si>
    <t>Пояснение исполнения к первоначальному плану</t>
  </si>
  <si>
    <t>Пояснение исполнения к уточненному плану</t>
  </si>
  <si>
    <t>Первоначальный план    на 2022 год</t>
  </si>
  <si>
    <t>Уточненный план на 2022 год</t>
  </si>
  <si>
    <t>исполнение за 2022 год</t>
  </si>
  <si>
    <t>Сбор, удаление отходов и очистка сточных вод</t>
  </si>
  <si>
    <t xml:space="preserve"> Неисполнение расходов резервного фонда связано с  отражением  расходов  по направлениям выделения средств  по соответствующим  разделам, а также  не востребованностью   средств резервного фонда,  экономией по итогам закупок, оплатой по факту выполненных работ и наличием законтрактованных остатков  по итогам  длительных процедур закупок</t>
  </si>
  <si>
    <t>Исполнение менее 95%  по разделу связан со сложившиеся  экономией  по результатом проведения закупок</t>
  </si>
  <si>
    <t xml:space="preserve">Исполнение менее 95%   связан с оплатой по факту выполнения работ, с нарушением сроков  подрядчиками их дисквалификация и судебные разбирательства, с  длительностью проведения конкурсных процедур и экономией по итогам закупок </t>
  </si>
  <si>
    <t>Исполнение менее 95% связан   нарушениями условий контрактов контрагентами, отсутствием  актов выполненных работ, с  длительностью проведения конкурсных процедур и экономией по итогам закупок</t>
  </si>
  <si>
    <t>Исполнение расходов меньше  первоначального  плана в связаны с  оплатой по актам выполнения работ,  с  длительностью проведения конкурсных процедур, увеличение и уменьшение бюджетных ассигнований связаны с переносом сроков реализации национального проекта "Культура" с 2022 года на 2023 год, а также  с     повышения уровня   заработной платы отдельных категорий работников с реализацией Указов Президента РФ и возвратом целевых остатков на начало года.</t>
  </si>
  <si>
    <t>Невыполнение плана  в полном объеме связано  с длительными сроками проведения закупок и оплатой по  актам выполненных работ</t>
  </si>
  <si>
    <t xml:space="preserve"> Неполное освоение бюджетных ассигнований 1) Заявительный характер выплаты пособий и компенсаций, 2) Уменьшение численности получателей выплат, пособий и компенсаций по сравнению с запланированной, 3) Невозможность заключения государственного контракта по итогам конкурса в связи с отсутствием претендентов (поставщиков, подрядчиков, исполнителей) (жилье сиротам)</t>
  </si>
  <si>
    <t xml:space="preserve">Снижением ключевой ставки ЦБ  России с 20 до 7,5% </t>
  </si>
  <si>
    <t>В связи проведением  эффективной кредитной политики  привлечением  коммерческих кредитов  более поздние сроки , чем планировали</t>
  </si>
  <si>
    <t xml:space="preserve">Исполнение расходов больше первоначального  плана в связи повышением уровня оплаты труда отдельных категорий работников в рамках реализации Указов Президента РФ и МРОТ, а также, предоставлением дотаций на сбалансированность муниципальным образованиям на решение вопросов местного значения </t>
  </si>
  <si>
    <t xml:space="preserve">Невыполнение плана  в полном объеме связано с экономией по итогам  торгов </t>
  </si>
  <si>
    <t>Невыполнение плана  в полном объеме связано с  экономией по итогам  торгов</t>
  </si>
  <si>
    <t>Невыполнение плана  в полном объеме связано с  экономией по итогам  торгов и с длительными сроками проведения закупок, оплатой по факту выполненных работ</t>
  </si>
  <si>
    <t>Исполнение расходов больше первоначального  плана в связи с  реализацией  специальных мер в сфере экономики  во исполнение Постановления Правительства РФ</t>
  </si>
  <si>
    <t xml:space="preserve">Исполнение расходов меньше  первоначального  плана: с связи с переносом сроков реализации мероприятий регионального проекта на плановый период ( разработки проекта ликвидации объекта накопленного ущерба на территории Акташского горно-металлургического предприятия в Республике Алтай); с ростом МРОТ. </t>
  </si>
  <si>
    <t>Исполнение расходов больше первоначального  плана  в связи с  возвратом из ФБ  целевых законтрактованных остатков, сложившихся на начало 2022 года, перераспределением  бюджетных ассигнований в целях обеспечения МРОТ в бюджетной сфере, уточнением мероприятий индивидуальной программы социально-экономического развития Республики Алтай,  увеличением объемов средств  на финансовое обеспечение дорожной деятельности в том числе за счет средств резервного фонда Правительства РФ, Обеспечением поддержки общественных инициатив на создание модульных некапитальных средств размещения (кемпингов и автокемпингов), осуществлением мер  пожарной безопасности и тушение лесных пожаров за счет ФБ.</t>
  </si>
  <si>
    <t>Исполнение расходов больше первоначального  плана: на сложившиеся законтрактованные остатки на начало 2022 года, на повышение заработной платы отдельным работникам по Указам Президента РФ, на осуществление   бюджетных инвестиций в объекты образования, в том числе за счет средств федерального бюджета   и необходимостью проведения иных мероприятий в рамках реализации НП Демография и Образование,  обеспечением антитеррористической защищенности объектов образования, с модернизацией школьных систем образования,  удорожание стоимости питания детей сирот и детей с ОВЗ, приобретением госсимволов  и т.д.</t>
  </si>
  <si>
    <t>Исполнение расходов больше первоначального  плана за счет сокращения дефицита территориальной программы государственных гарантий оказания бесплатной медицинской помощи населению,  с предоставлением межбюджетных трансфертов из  ФБ  на обеспечение оплаты труда и начислений на выплаты по оплате труда отдельных категорий медицинских работников за счет средств резервного фонда Правительства РФ, на оснащение (дооснащение и (или) переоснащение) медицинскими изделиями медицинских организаций оказывающие медицинскую помощь по медицинской реабилитации ,  создание единой службы оперативной помощи гражданам по номеру «122» , в связи использованием целевых остатков на  оказание медицинской помощи  гражданам заболевших новой коронавирусной инфекцией и  повышением оплаты труда отдельным (Указным) категориям  работников.</t>
  </si>
  <si>
    <t>Исполнение расходов больше первоначального  плана в связи с обеспечением  большего количества детей сирот жильем за счет остатков сложившихся на начало 2022 года, обеспечением выплат на детей с 3 до 7 лет, с 7 до 18 лет и в связи с рождением третьего  и последующих детей, увеличением количества получателей социальной помощи на основании  социального контракта за счет средств ФБ,  предоставлением мер социальной поддержки  участников СВО и членов их семей, повышением МРОТ и оплаты труда  указной категории работников.</t>
  </si>
  <si>
    <t>Исполнение расходов больше первоначального  плана в связи с укреплением материально-технической базы республиканских газет  и повышением МРОТ.</t>
  </si>
  <si>
    <t xml:space="preserve">Невыполнение плана  в полном объеме связано с  экономией по итогам  торгов и  применением дистанционных форм  переподготовки и повышения квалификации и целевые остатки в связи  с длительными сроками проведения закупок  </t>
  </si>
  <si>
    <t>Исполнение расходов меньше первоначального  плана в связи с  перераспределением средств резервного фонда на предоставление мер социальной поддержки участников СВО и их семей по разделу "Социальная помощь", а также перераспределением средств между подразделами раздела и оптимизацией расходов в целях пополнения резервного фонда. Не значительный рост по подразделам связан ростом цен на товары.</t>
  </si>
  <si>
    <t>Исполнение расходов больше первоначального  плана в связи с  увеличением бюджетных ассигнований на модернизацию систем оповещения, на законтрактованные остатки на начало года</t>
  </si>
  <si>
    <t xml:space="preserve">Исполнение расходов больше первоначального  плана   за счет безвозмездных  поступлений на  обеспечение устойчивого сокращения непригодного для проживания жилого фонда в части переселения граждан из аварийного жилфонда за счет средств фонда содействия реформированию ЖКХ , поступлений из ФБ   на софинансирование капитальных вложений за счет средств резервного фонда Правительства РФ, а также создания  спец жилфонда для учителей в муниципальных образованиях </t>
  </si>
  <si>
    <t>Исполнение расходов больше первоначального  плана  за счет поступления субсидий  из ФБ на закупку оборудования для создания "умных" спортивных площадок, увеличением объемов бюджетных инвестиций на строительство ФОК с. Усть-Кан и г. Горно-Алтайска,   повышения МРОТ и уровня   заработной платы отдельных категорий работников с реализацией Указов Президента РФ.</t>
  </si>
  <si>
    <t xml:space="preserve">Сведения о фактически произведенных расходах республиканского  бюджета по разделам и подразделам классификации расходов за 2022 год в сравнении с первоначально  утвержденными законом о бюджете значениями и  уточненными  значениями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</si>
</sst>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"/>
    <numFmt numFmtId="165" formatCode="###\ ###\ ###\ ###\ ##0.00"/>
    <numFmt numFmtId="166" formatCode="_-* #,##0.0\ _₽_-;\-* #,##0.0\ _₽_-;_-* &quot;-&quot;??\ _₽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Segoe UI"/>
      <family val="2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6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9" fontId="2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/>
    <xf numFmtId="0" fontId="5" fillId="2" borderId="0" xfId="0" applyFont="1" applyFill="1" applyBorder="1" applyAlignment="1">
      <alignment horizontal="justify" vertical="center" wrapText="1" shrinkToFit="1"/>
    </xf>
    <xf numFmtId="0" fontId="0" fillId="2" borderId="0" xfId="0" applyFont="1" applyFill="1"/>
    <xf numFmtId="0" fontId="2" fillId="2" borderId="0" xfId="0" applyFont="1" applyFill="1" applyBorder="1" applyAlignment="1">
      <alignment horizontal="right" shrinkToFit="1"/>
    </xf>
    <xf numFmtId="49" fontId="5" fillId="2" borderId="0" xfId="0" applyNumberFormat="1" applyFont="1" applyFill="1" applyAlignment="1">
      <alignment shrinkToFit="1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 vertical="top"/>
    </xf>
    <xf numFmtId="49" fontId="6" fillId="2" borderId="1" xfId="0" applyNumberFormat="1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" fontId="15" fillId="0" borderId="2" xfId="0" applyNumberFormat="1" applyFont="1" applyBorder="1" applyAlignment="1">
      <alignment horizontal="center" wrapText="1"/>
    </xf>
    <xf numFmtId="164" fontId="13" fillId="2" borderId="3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right" vertical="top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righ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3" fillId="2" borderId="0" xfId="0" applyFont="1" applyFill="1"/>
    <xf numFmtId="0" fontId="14" fillId="2" borderId="0" xfId="0" applyFont="1" applyFill="1"/>
    <xf numFmtId="0" fontId="14" fillId="2" borderId="1" xfId="0" applyFont="1" applyFill="1" applyBorder="1" applyAlignment="1">
      <alignment horizontal="center"/>
    </xf>
    <xf numFmtId="0" fontId="14" fillId="0" borderId="0" xfId="0" applyFont="1"/>
    <xf numFmtId="0" fontId="6" fillId="2" borderId="13" xfId="0" applyFont="1" applyFill="1" applyBorder="1" applyAlignment="1">
      <alignment horizontal="center" wrapText="1" shrinkToFit="1"/>
    </xf>
    <xf numFmtId="0" fontId="14" fillId="2" borderId="14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 shrinkToFit="1"/>
    </xf>
    <xf numFmtId="49" fontId="5" fillId="2" borderId="16" xfId="0" applyNumberFormat="1" applyFont="1" applyFill="1" applyBorder="1" applyAlignment="1">
      <alignment horizontal="center" vertical="center" shrinkToFit="1"/>
    </xf>
    <xf numFmtId="2" fontId="13" fillId="0" borderId="16" xfId="0" applyNumberFormat="1" applyFont="1" applyBorder="1"/>
    <xf numFmtId="0" fontId="14" fillId="0" borderId="17" xfId="0" applyFont="1" applyBorder="1" applyAlignment="1"/>
    <xf numFmtId="49" fontId="19" fillId="2" borderId="1" xfId="0" applyNumberFormat="1" applyFont="1" applyFill="1" applyBorder="1" applyAlignment="1">
      <alignment vertical="center" wrapText="1" shrinkToFi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left" vertical="top" wrapText="1"/>
    </xf>
    <xf numFmtId="4" fontId="0" fillId="0" borderId="0" xfId="0" applyNumberFormat="1"/>
    <xf numFmtId="164" fontId="20" fillId="0" borderId="18" xfId="0" applyNumberFormat="1" applyFont="1" applyFill="1" applyBorder="1" applyAlignment="1">
      <alignment horizontal="right" vertical="center" wrapText="1"/>
    </xf>
    <xf numFmtId="166" fontId="20" fillId="0" borderId="18" xfId="105" applyNumberFormat="1" applyFont="1" applyFill="1" applyBorder="1" applyAlignment="1">
      <alignment horizontal="right" vertical="center" wrapText="1"/>
    </xf>
    <xf numFmtId="166" fontId="20" fillId="0" borderId="19" xfId="105" applyNumberFormat="1" applyFont="1" applyFill="1" applyBorder="1" applyAlignment="1">
      <alignment horizontal="right" vertical="center" wrapText="1"/>
    </xf>
    <xf numFmtId="164" fontId="12" fillId="0" borderId="18" xfId="0" applyNumberFormat="1" applyFont="1" applyFill="1" applyBorder="1" applyAlignment="1">
      <alignment horizontal="right" vertical="center" wrapText="1"/>
    </xf>
    <xf numFmtId="166" fontId="12" fillId="0" borderId="18" xfId="105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64" fontId="5" fillId="2" borderId="16" xfId="0" applyNumberFormat="1" applyFont="1" applyFill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2" fontId="19" fillId="0" borderId="1" xfId="0" applyNumberFormat="1" applyFont="1" applyBorder="1"/>
    <xf numFmtId="0" fontId="18" fillId="0" borderId="14" xfId="0" applyFont="1" applyBorder="1" applyAlignment="1">
      <alignment vertical="top"/>
    </xf>
    <xf numFmtId="0" fontId="18" fillId="0" borderId="14" xfId="0" applyFont="1" applyBorder="1"/>
    <xf numFmtId="0" fontId="10" fillId="2" borderId="0" xfId="0" applyFont="1" applyFill="1" applyBorder="1" applyAlignment="1">
      <alignment horizontal="right" vertical="top"/>
    </xf>
    <xf numFmtId="0" fontId="18" fillId="2" borderId="11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justify" vertical="top"/>
    </xf>
    <xf numFmtId="0" fontId="18" fillId="0" borderId="14" xfId="0" applyFont="1" applyBorder="1" applyAlignment="1">
      <alignment horizontal="justify"/>
    </xf>
    <xf numFmtId="0" fontId="18" fillId="2" borderId="11" xfId="0" applyFont="1" applyFill="1" applyBorder="1" applyAlignment="1">
      <alignment horizontal="justify" vertical="center"/>
    </xf>
    <xf numFmtId="0" fontId="18" fillId="2" borderId="1" xfId="0" applyFont="1" applyFill="1" applyBorder="1" applyAlignment="1">
      <alignment horizontal="justify" vertical="center"/>
    </xf>
    <xf numFmtId="2" fontId="18" fillId="0" borderId="1" xfId="0" applyNumberFormat="1" applyFont="1" applyBorder="1" applyAlignment="1">
      <alignment horizontal="justify" vertical="top"/>
    </xf>
    <xf numFmtId="2" fontId="21" fillId="0" borderId="1" xfId="0" applyNumberFormat="1" applyFont="1" applyBorder="1" applyAlignment="1">
      <alignment horizontal="justify"/>
    </xf>
    <xf numFmtId="0" fontId="11" fillId="2" borderId="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justify"/>
    </xf>
    <xf numFmtId="0" fontId="18" fillId="2" borderId="12" xfId="0" applyFont="1" applyFill="1" applyBorder="1" applyAlignment="1">
      <alignment horizontal="justify" vertical="center"/>
    </xf>
    <xf numFmtId="0" fontId="18" fillId="2" borderId="14" xfId="0" applyFont="1" applyFill="1" applyBorder="1" applyAlignment="1">
      <alignment horizontal="justify" vertical="center"/>
    </xf>
    <xf numFmtId="0" fontId="19" fillId="2" borderId="10" xfId="0" applyFont="1" applyFill="1" applyBorder="1" applyAlignment="1">
      <alignment horizontal="center" vertical="center" wrapText="1" shrinkToFit="1"/>
    </xf>
    <xf numFmtId="0" fontId="19" fillId="2" borderId="13" xfId="0" applyFont="1" applyFill="1" applyBorder="1" applyAlignment="1">
      <alignment horizontal="center" vertical="center" wrapText="1" shrinkToFit="1"/>
    </xf>
    <xf numFmtId="0" fontId="18" fillId="2" borderId="14" xfId="0" applyFont="1" applyFill="1" applyBorder="1" applyAlignment="1">
      <alignment horizontal="justify" vertical="top"/>
    </xf>
    <xf numFmtId="0" fontId="19" fillId="2" borderId="11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justify"/>
    </xf>
    <xf numFmtId="2" fontId="18" fillId="0" borderId="1" xfId="0" applyNumberFormat="1" applyFont="1" applyBorder="1" applyAlignment="1">
      <alignment horizontal="justify" vertical="center"/>
    </xf>
    <xf numFmtId="2" fontId="18" fillId="0" borderId="20" xfId="0" applyNumberFormat="1" applyFont="1" applyBorder="1" applyAlignment="1">
      <alignment horizontal="justify" vertical="top"/>
    </xf>
    <xf numFmtId="2" fontId="18" fillId="0" borderId="21" xfId="0" applyNumberFormat="1" applyFont="1" applyBorder="1" applyAlignment="1">
      <alignment horizontal="justify" vertical="top"/>
    </xf>
    <xf numFmtId="2" fontId="18" fillId="0" borderId="22" xfId="0" applyNumberFormat="1" applyFont="1" applyBorder="1" applyAlignment="1">
      <alignment horizontal="justify" vertical="top"/>
    </xf>
    <xf numFmtId="0" fontId="18" fillId="0" borderId="23" xfId="0" applyFont="1" applyBorder="1" applyAlignment="1">
      <alignment horizontal="justify" vertical="top"/>
    </xf>
    <xf numFmtId="0" fontId="18" fillId="0" borderId="24" xfId="0" applyFont="1" applyBorder="1" applyAlignment="1">
      <alignment horizontal="justify" vertical="top"/>
    </xf>
    <xf numFmtId="0" fontId="18" fillId="0" borderId="25" xfId="0" applyFont="1" applyBorder="1" applyAlignment="1">
      <alignment horizontal="justify" vertical="top"/>
    </xf>
  </cellXfs>
  <cellStyles count="106">
    <cellStyle name="Excel Built-in Normal" xfId="4"/>
    <cellStyle name="Обычный" xfId="0" builtinId="0"/>
    <cellStyle name="Обычный 10" xfId="81"/>
    <cellStyle name="Обычный 11" xfId="85"/>
    <cellStyle name="Обычный 12" xfId="89"/>
    <cellStyle name="Обычный 13" xfId="93"/>
    <cellStyle name="Обычный 14" xfId="97"/>
    <cellStyle name="Обычный 15" xfId="101"/>
    <cellStyle name="Обычный 2" xfId="1"/>
    <cellStyle name="Обычный 2 10" xfId="30"/>
    <cellStyle name="Обычный 2 11" xfId="33"/>
    <cellStyle name="Обычный 2 12" xfId="36"/>
    <cellStyle name="Обычный 2 13" xfId="39"/>
    <cellStyle name="Обычный 2 14" xfId="42"/>
    <cellStyle name="Обычный 2 15" xfId="49"/>
    <cellStyle name="Обычный 2 16" xfId="48"/>
    <cellStyle name="Обычный 2 17" xfId="52"/>
    <cellStyle name="Обычный 2 18" xfId="55"/>
    <cellStyle name="Обычный 2 19" xfId="58"/>
    <cellStyle name="Обычный 2 2" xfId="5"/>
    <cellStyle name="Обычный 2 2 2" xfId="7"/>
    <cellStyle name="Обычный 2 20" xfId="61"/>
    <cellStyle name="Обычный 2 21" xfId="64"/>
    <cellStyle name="Обычный 2 22" xfId="70"/>
    <cellStyle name="Обычный 2 23" xfId="74"/>
    <cellStyle name="Обычный 2 24" xfId="78"/>
    <cellStyle name="Обычный 2 25" xfId="82"/>
    <cellStyle name="Обычный 2 26" xfId="86"/>
    <cellStyle name="Обычный 2 27" xfId="90"/>
    <cellStyle name="Обычный 2 28" xfId="94"/>
    <cellStyle name="Обычный 2 29" xfId="98"/>
    <cellStyle name="Обычный 2 3" xfId="11"/>
    <cellStyle name="Обычный 2 30" xfId="102"/>
    <cellStyle name="Обычный 2 4" xfId="15"/>
    <cellStyle name="Обычный 2 5" xfId="10"/>
    <cellStyle name="Обычный 2 6" xfId="18"/>
    <cellStyle name="Обычный 2 7" xfId="21"/>
    <cellStyle name="Обычный 2 8" xfId="24"/>
    <cellStyle name="Обычный 2 9" xfId="27"/>
    <cellStyle name="Обычный 3" xfId="3"/>
    <cellStyle name="Обычный 3 10" xfId="34"/>
    <cellStyle name="Обычный 3 11" xfId="37"/>
    <cellStyle name="Обычный 3 12" xfId="40"/>
    <cellStyle name="Обычный 3 13" xfId="43"/>
    <cellStyle name="Обычный 3 14" xfId="45"/>
    <cellStyle name="Обычный 3 15" xfId="50"/>
    <cellStyle name="Обычный 3 16" xfId="53"/>
    <cellStyle name="Обычный 3 17" xfId="56"/>
    <cellStyle name="Обычный 3 18" xfId="59"/>
    <cellStyle name="Обычный 3 19" xfId="62"/>
    <cellStyle name="Обычный 3 2" xfId="6"/>
    <cellStyle name="Обычный 3 2 2" xfId="9"/>
    <cellStyle name="Обычный 3 20" xfId="65"/>
    <cellStyle name="Обычный 3 21" xfId="67"/>
    <cellStyle name="Обычный 3 22" xfId="72"/>
    <cellStyle name="Обычный 3 23" xfId="76"/>
    <cellStyle name="Обычный 3 24" xfId="80"/>
    <cellStyle name="Обычный 3 25" xfId="84"/>
    <cellStyle name="Обычный 3 26" xfId="88"/>
    <cellStyle name="Обычный 3 27" xfId="92"/>
    <cellStyle name="Обычный 3 28" xfId="96"/>
    <cellStyle name="Обычный 3 29" xfId="100"/>
    <cellStyle name="Обычный 3 3" xfId="12"/>
    <cellStyle name="Обычный 3 30" xfId="104"/>
    <cellStyle name="Обычный 3 4" xfId="16"/>
    <cellStyle name="Обычный 3 5" xfId="19"/>
    <cellStyle name="Обычный 3 6" xfId="22"/>
    <cellStyle name="Обычный 3 7" xfId="25"/>
    <cellStyle name="Обычный 3 8" xfId="28"/>
    <cellStyle name="Обычный 3 9" xfId="31"/>
    <cellStyle name="Обычный 4" xfId="2"/>
    <cellStyle name="Обычный 4 10" xfId="35"/>
    <cellStyle name="Обычный 4 11" xfId="38"/>
    <cellStyle name="Обычный 4 12" xfId="41"/>
    <cellStyle name="Обычный 4 13" xfId="44"/>
    <cellStyle name="Обычный 4 14" xfId="46"/>
    <cellStyle name="Обычный 4 15" xfId="51"/>
    <cellStyle name="Обычный 4 16" xfId="54"/>
    <cellStyle name="Обычный 4 17" xfId="57"/>
    <cellStyle name="Обычный 4 18" xfId="60"/>
    <cellStyle name="Обычный 4 19" xfId="63"/>
    <cellStyle name="Обычный 4 2" xfId="8"/>
    <cellStyle name="Обычный 4 20" xfId="66"/>
    <cellStyle name="Обычный 4 21" xfId="68"/>
    <cellStyle name="Обычный 4 22" xfId="71"/>
    <cellStyle name="Обычный 4 23" xfId="75"/>
    <cellStyle name="Обычный 4 24" xfId="79"/>
    <cellStyle name="Обычный 4 25" xfId="83"/>
    <cellStyle name="Обычный 4 26" xfId="87"/>
    <cellStyle name="Обычный 4 27" xfId="91"/>
    <cellStyle name="Обычный 4 28" xfId="95"/>
    <cellStyle name="Обычный 4 29" xfId="99"/>
    <cellStyle name="Обычный 4 3" xfId="13"/>
    <cellStyle name="Обычный 4 30" xfId="103"/>
    <cellStyle name="Обычный 4 4" xfId="17"/>
    <cellStyle name="Обычный 4 5" xfId="20"/>
    <cellStyle name="Обычный 4 6" xfId="23"/>
    <cellStyle name="Обычный 4 7" xfId="26"/>
    <cellStyle name="Обычный 4 8" xfId="29"/>
    <cellStyle name="Обычный 4 9" xfId="32"/>
    <cellStyle name="Обычный 5 2" xfId="14"/>
    <cellStyle name="Обычный 6" xfId="47"/>
    <cellStyle name="Обычный 7" xfId="69"/>
    <cellStyle name="Обычный 8" xfId="73"/>
    <cellStyle name="Обычный 9" xfId="77"/>
    <cellStyle name="Финансовый" xfId="10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Layout" workbookViewId="0">
      <selection activeCell="F4" sqref="F4:F5"/>
    </sheetView>
  </sheetViews>
  <sheetFormatPr defaultRowHeight="12.75" x14ac:dyDescent="0.2"/>
  <cols>
    <col min="1" max="1" width="46.5703125" customWidth="1"/>
    <col min="2" max="2" width="4.28515625" customWidth="1"/>
    <col min="3" max="3" width="5.28515625" customWidth="1"/>
    <col min="4" max="4" width="12.85546875" customWidth="1"/>
    <col min="5" max="5" width="16.7109375" customWidth="1"/>
    <col min="6" max="6" width="17.42578125" customWidth="1"/>
    <col min="7" max="7" width="9.28515625" customWidth="1"/>
    <col min="8" max="8" width="9.85546875" customWidth="1"/>
    <col min="9" max="9" width="30.140625" style="33" customWidth="1"/>
    <col min="10" max="10" width="23.7109375" style="33" customWidth="1"/>
  </cols>
  <sheetData>
    <row r="1" spans="1:10" s="3" customFormat="1" ht="16.5" x14ac:dyDescent="0.25">
      <c r="A1" s="4" t="s">
        <v>72</v>
      </c>
      <c r="B1" s="9"/>
      <c r="C1" s="7"/>
      <c r="D1" s="7"/>
      <c r="E1" s="58"/>
      <c r="F1" s="58"/>
      <c r="I1" s="30"/>
      <c r="J1" s="30"/>
    </row>
    <row r="2" spans="1:10" s="5" customFormat="1" ht="95.45" customHeight="1" x14ac:dyDescent="0.2">
      <c r="A2" s="67" t="s">
        <v>199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5" customFormat="1" ht="15.75" customHeight="1" thickBot="1" x14ac:dyDescent="0.3">
      <c r="A3" s="8"/>
      <c r="B3" s="8"/>
      <c r="C3" s="8"/>
      <c r="D3" s="8"/>
      <c r="E3" s="8"/>
      <c r="F3" s="6" t="s">
        <v>62</v>
      </c>
      <c r="I3" s="31"/>
      <c r="J3" s="31"/>
    </row>
    <row r="4" spans="1:10" s="5" customFormat="1" ht="28.5" customHeight="1" x14ac:dyDescent="0.2">
      <c r="A4" s="72" t="s">
        <v>0</v>
      </c>
      <c r="B4" s="75" t="s">
        <v>73</v>
      </c>
      <c r="C4" s="75"/>
      <c r="D4" s="59" t="s">
        <v>170</v>
      </c>
      <c r="E4" s="59" t="s">
        <v>171</v>
      </c>
      <c r="F4" s="59" t="s">
        <v>172</v>
      </c>
      <c r="G4" s="68" t="s">
        <v>74</v>
      </c>
      <c r="H4" s="68" t="s">
        <v>95</v>
      </c>
      <c r="I4" s="63" t="s">
        <v>168</v>
      </c>
      <c r="J4" s="70" t="s">
        <v>169</v>
      </c>
    </row>
    <row r="5" spans="1:10" s="5" customFormat="1" ht="103.5" customHeight="1" x14ac:dyDescent="0.2">
      <c r="A5" s="73"/>
      <c r="B5" s="42" t="s">
        <v>75</v>
      </c>
      <c r="C5" s="42" t="s">
        <v>167</v>
      </c>
      <c r="D5" s="60"/>
      <c r="E5" s="60"/>
      <c r="F5" s="60"/>
      <c r="G5" s="69"/>
      <c r="H5" s="69"/>
      <c r="I5" s="64"/>
      <c r="J5" s="71"/>
    </row>
    <row r="6" spans="1:10" s="5" customFormat="1" ht="20.100000000000001" customHeight="1" x14ac:dyDescent="0.25">
      <c r="A6" s="34">
        <v>1</v>
      </c>
      <c r="B6" s="10" t="s">
        <v>68</v>
      </c>
      <c r="C6" s="10" t="s">
        <v>69</v>
      </c>
      <c r="D6" s="10" t="s">
        <v>70</v>
      </c>
      <c r="E6" s="11">
        <v>5</v>
      </c>
      <c r="F6" s="11">
        <v>6</v>
      </c>
      <c r="G6" s="12">
        <v>7</v>
      </c>
      <c r="H6" s="12">
        <v>8</v>
      </c>
      <c r="I6" s="32">
        <v>9</v>
      </c>
      <c r="J6" s="35">
        <v>10</v>
      </c>
    </row>
    <row r="7" spans="1:10" ht="21.75" customHeight="1" x14ac:dyDescent="0.2">
      <c r="A7" s="36" t="s">
        <v>76</v>
      </c>
      <c r="B7" s="2" t="s">
        <v>6</v>
      </c>
      <c r="C7" s="2"/>
      <c r="D7" s="46">
        <v>1364042.5</v>
      </c>
      <c r="E7" s="47">
        <v>1223753.1000000001</v>
      </c>
      <c r="F7" s="48">
        <v>1183037.6000000001</v>
      </c>
      <c r="G7" s="51">
        <f>F7/D7*100</f>
        <v>86.730259504377614</v>
      </c>
      <c r="H7" s="51">
        <f>F7/E7*100</f>
        <v>96.672899133003227</v>
      </c>
      <c r="I7" s="65" t="s">
        <v>195</v>
      </c>
      <c r="J7" s="61" t="s">
        <v>174</v>
      </c>
    </row>
    <row r="8" spans="1:10" ht="63.75" customHeight="1" x14ac:dyDescent="0.2">
      <c r="A8" s="36" t="s">
        <v>50</v>
      </c>
      <c r="B8" s="1" t="s">
        <v>6</v>
      </c>
      <c r="C8" s="1" t="s">
        <v>10</v>
      </c>
      <c r="D8" s="49">
        <v>99679.2</v>
      </c>
      <c r="E8" s="50">
        <v>106838.6</v>
      </c>
      <c r="F8" s="50">
        <v>105958.1</v>
      </c>
      <c r="G8" s="52">
        <f t="shared" ref="G8:G36" si="0">F8/D8*100</f>
        <v>106.29910753697864</v>
      </c>
      <c r="H8" s="52">
        <f t="shared" ref="H8:H35" si="1">F8/E8*100</f>
        <v>99.175859661208591</v>
      </c>
      <c r="I8" s="65"/>
      <c r="J8" s="61"/>
    </row>
    <row r="9" spans="1:10" ht="65.25" customHeight="1" x14ac:dyDescent="0.2">
      <c r="A9" s="36" t="s">
        <v>35</v>
      </c>
      <c r="B9" s="1" t="s">
        <v>6</v>
      </c>
      <c r="C9" s="1" t="s">
        <v>3</v>
      </c>
      <c r="D9" s="49">
        <v>146930</v>
      </c>
      <c r="E9" s="50">
        <v>140531.4</v>
      </c>
      <c r="F9" s="50">
        <v>138851.9</v>
      </c>
      <c r="G9" s="52">
        <f t="shared" si="0"/>
        <v>94.502075818416927</v>
      </c>
      <c r="H9" s="52">
        <f t="shared" si="1"/>
        <v>98.804893425953196</v>
      </c>
      <c r="I9" s="65"/>
      <c r="J9" s="61"/>
    </row>
    <row r="10" spans="1:10" ht="16.5" customHeight="1" x14ac:dyDescent="0.2">
      <c r="A10" s="36" t="s">
        <v>36</v>
      </c>
      <c r="B10" s="1" t="s">
        <v>6</v>
      </c>
      <c r="C10" s="1" t="s">
        <v>12</v>
      </c>
      <c r="D10" s="49">
        <v>86889.1</v>
      </c>
      <c r="E10" s="50">
        <v>85981.8</v>
      </c>
      <c r="F10" s="50">
        <v>85956.2</v>
      </c>
      <c r="G10" s="52">
        <f t="shared" si="0"/>
        <v>98.926332531928622</v>
      </c>
      <c r="H10" s="52">
        <f t="shared" si="1"/>
        <v>99.970226257184663</v>
      </c>
      <c r="I10" s="65"/>
      <c r="J10" s="61"/>
    </row>
    <row r="11" spans="1:10" ht="52.5" customHeight="1" x14ac:dyDescent="0.2">
      <c r="A11" s="36" t="s">
        <v>31</v>
      </c>
      <c r="B11" s="1" t="s">
        <v>6</v>
      </c>
      <c r="C11" s="1" t="s">
        <v>13</v>
      </c>
      <c r="D11" s="49">
        <v>115882.7</v>
      </c>
      <c r="E11" s="50">
        <v>116336.3</v>
      </c>
      <c r="F11" s="50">
        <v>110951.6</v>
      </c>
      <c r="G11" s="52">
        <f t="shared" si="0"/>
        <v>95.744748784762535</v>
      </c>
      <c r="H11" s="52">
        <f t="shared" si="1"/>
        <v>95.371436086586897</v>
      </c>
      <c r="I11" s="65"/>
      <c r="J11" s="61"/>
    </row>
    <row r="12" spans="1:10" ht="39" customHeight="1" x14ac:dyDescent="0.2">
      <c r="A12" s="36" t="s">
        <v>49</v>
      </c>
      <c r="B12" s="1" t="s">
        <v>6</v>
      </c>
      <c r="C12" s="1" t="s">
        <v>1</v>
      </c>
      <c r="D12" s="49">
        <v>19115.099999999999</v>
      </c>
      <c r="E12" s="50">
        <v>20604.5</v>
      </c>
      <c r="F12" s="50">
        <v>20469.900000000001</v>
      </c>
      <c r="G12" s="52">
        <f t="shared" si="0"/>
        <v>107.08759043897236</v>
      </c>
      <c r="H12" s="52">
        <f t="shared" si="1"/>
        <v>99.346744643160477</v>
      </c>
      <c r="I12" s="65"/>
      <c r="J12" s="61"/>
    </row>
    <row r="13" spans="1:10" ht="15.75" customHeight="1" x14ac:dyDescent="0.2">
      <c r="A13" s="36" t="s">
        <v>32</v>
      </c>
      <c r="B13" s="1" t="s">
        <v>6</v>
      </c>
      <c r="C13" s="1" t="s">
        <v>16</v>
      </c>
      <c r="D13" s="49">
        <v>80000</v>
      </c>
      <c r="E13" s="50">
        <v>5492.7</v>
      </c>
      <c r="F13" s="50">
        <v>0</v>
      </c>
      <c r="G13" s="52">
        <f t="shared" ref="G13" si="2">F13/D13*100</f>
        <v>0</v>
      </c>
      <c r="H13" s="52">
        <f t="shared" ref="H13" si="3">F13/E13*100</f>
        <v>0</v>
      </c>
      <c r="I13" s="65"/>
      <c r="J13" s="61"/>
    </row>
    <row r="14" spans="1:10" ht="38.25" customHeight="1" x14ac:dyDescent="0.2">
      <c r="A14" s="36" t="s">
        <v>22</v>
      </c>
      <c r="B14" s="1" t="s">
        <v>6</v>
      </c>
      <c r="C14" s="1" t="s">
        <v>20</v>
      </c>
      <c r="D14" s="49">
        <v>30335</v>
      </c>
      <c r="E14" s="50">
        <v>28630.1</v>
      </c>
      <c r="F14" s="50">
        <v>28630.1</v>
      </c>
      <c r="G14" s="52">
        <f t="shared" si="0"/>
        <v>94.379759353881653</v>
      </c>
      <c r="H14" s="52">
        <f t="shared" si="1"/>
        <v>100</v>
      </c>
      <c r="I14" s="65"/>
      <c r="J14" s="61"/>
    </row>
    <row r="15" spans="1:10" ht="24" customHeight="1" x14ac:dyDescent="0.2">
      <c r="A15" s="36" t="s">
        <v>17</v>
      </c>
      <c r="B15" s="1" t="s">
        <v>6</v>
      </c>
      <c r="C15" s="1" t="s">
        <v>18</v>
      </c>
      <c r="D15" s="49">
        <v>785211.4</v>
      </c>
      <c r="E15" s="50">
        <v>719337.7</v>
      </c>
      <c r="F15" s="50">
        <v>692219.8</v>
      </c>
      <c r="G15" s="52">
        <f t="shared" si="0"/>
        <v>88.157125584269409</v>
      </c>
      <c r="H15" s="52">
        <f t="shared" si="1"/>
        <v>96.230157268276102</v>
      </c>
      <c r="I15" s="65"/>
      <c r="J15" s="61"/>
    </row>
    <row r="16" spans="1:10" ht="27" customHeight="1" x14ac:dyDescent="0.2">
      <c r="A16" s="36" t="s">
        <v>77</v>
      </c>
      <c r="B16" s="2" t="s">
        <v>8</v>
      </c>
      <c r="C16" s="2"/>
      <c r="D16" s="46">
        <v>15630.5</v>
      </c>
      <c r="E16" s="47">
        <v>28235.8</v>
      </c>
      <c r="F16" s="47">
        <v>26756.9</v>
      </c>
      <c r="G16" s="51">
        <f t="shared" si="0"/>
        <v>171.18390326605035</v>
      </c>
      <c r="H16" s="51">
        <f t="shared" si="1"/>
        <v>94.76232300837944</v>
      </c>
      <c r="I16" s="66" t="s">
        <v>187</v>
      </c>
      <c r="J16" s="61" t="s">
        <v>175</v>
      </c>
    </row>
    <row r="17" spans="1:10" ht="30" customHeight="1" x14ac:dyDescent="0.2">
      <c r="A17" s="36" t="s">
        <v>37</v>
      </c>
      <c r="B17" s="1" t="s">
        <v>8</v>
      </c>
      <c r="C17" s="1" t="s">
        <v>10</v>
      </c>
      <c r="D17" s="49">
        <v>13534.1</v>
      </c>
      <c r="E17" s="50">
        <v>26556.5</v>
      </c>
      <c r="F17" s="50">
        <v>25481.1</v>
      </c>
      <c r="G17" s="52">
        <f>F17/D17*100</f>
        <v>188.27332441758224</v>
      </c>
      <c r="H17" s="52">
        <f>F17/E17*100</f>
        <v>95.950520588179913</v>
      </c>
      <c r="I17" s="66"/>
      <c r="J17" s="61"/>
    </row>
    <row r="18" spans="1:10" ht="44.25" customHeight="1" x14ac:dyDescent="0.2">
      <c r="A18" s="36" t="s">
        <v>51</v>
      </c>
      <c r="B18" s="1" t="s">
        <v>8</v>
      </c>
      <c r="C18" s="1" t="s">
        <v>3</v>
      </c>
      <c r="D18" s="49">
        <v>2096.4</v>
      </c>
      <c r="E18" s="50">
        <v>1679.3</v>
      </c>
      <c r="F18" s="50">
        <v>1275.8</v>
      </c>
      <c r="G18" s="52">
        <f t="shared" si="0"/>
        <v>60.85670673535585</v>
      </c>
      <c r="H18" s="52">
        <f t="shared" si="1"/>
        <v>75.972131245161677</v>
      </c>
      <c r="I18" s="66"/>
      <c r="J18" s="61"/>
    </row>
    <row r="19" spans="1:10" ht="42.75" customHeight="1" x14ac:dyDescent="0.2">
      <c r="A19" s="36" t="s">
        <v>78</v>
      </c>
      <c r="B19" s="2" t="s">
        <v>10</v>
      </c>
      <c r="C19" s="2"/>
      <c r="D19" s="46">
        <v>214312.6</v>
      </c>
      <c r="E19" s="47">
        <v>229611.4</v>
      </c>
      <c r="F19" s="47">
        <v>227180.1</v>
      </c>
      <c r="G19" s="51">
        <f t="shared" si="0"/>
        <v>106.00408002142665</v>
      </c>
      <c r="H19" s="51">
        <f t="shared" si="1"/>
        <v>98.941124003424918</v>
      </c>
      <c r="I19" s="65" t="s">
        <v>196</v>
      </c>
      <c r="J19" s="74" t="s">
        <v>184</v>
      </c>
    </row>
    <row r="20" spans="1:10" ht="35.450000000000003" customHeight="1" x14ac:dyDescent="0.2">
      <c r="A20" s="36" t="s">
        <v>65</v>
      </c>
      <c r="B20" s="1" t="s">
        <v>10</v>
      </c>
      <c r="C20" s="1" t="s">
        <v>4</v>
      </c>
      <c r="D20" s="49">
        <v>4792</v>
      </c>
      <c r="E20" s="50">
        <v>4733.6000000000004</v>
      </c>
      <c r="F20" s="50">
        <v>4732.7</v>
      </c>
      <c r="G20" s="52">
        <f t="shared" si="0"/>
        <v>98.762520868113526</v>
      </c>
      <c r="H20" s="52">
        <f t="shared" si="1"/>
        <v>99.980986986648617</v>
      </c>
      <c r="I20" s="65"/>
      <c r="J20" s="74"/>
    </row>
    <row r="21" spans="1:10" ht="25.5" customHeight="1" x14ac:dyDescent="0.2">
      <c r="A21" s="36" t="s">
        <v>57</v>
      </c>
      <c r="B21" s="1" t="s">
        <v>10</v>
      </c>
      <c r="C21" s="1" t="s">
        <v>30</v>
      </c>
      <c r="D21" s="49">
        <v>207620.6</v>
      </c>
      <c r="E21" s="50">
        <v>222977.8</v>
      </c>
      <c r="F21" s="50">
        <v>220547.4</v>
      </c>
      <c r="G21" s="52">
        <f t="shared" si="0"/>
        <v>106.22616445574282</v>
      </c>
      <c r="H21" s="52">
        <f t="shared" si="1"/>
        <v>98.91002602052761</v>
      </c>
      <c r="I21" s="65"/>
      <c r="J21" s="74"/>
    </row>
    <row r="22" spans="1:10" ht="48" customHeight="1" x14ac:dyDescent="0.2">
      <c r="A22" s="36" t="s">
        <v>79</v>
      </c>
      <c r="B22" s="1" t="s">
        <v>10</v>
      </c>
      <c r="C22" s="1" t="s">
        <v>40</v>
      </c>
      <c r="D22" s="49">
        <v>1900</v>
      </c>
      <c r="E22" s="50">
        <v>1900</v>
      </c>
      <c r="F22" s="50">
        <v>1900</v>
      </c>
      <c r="G22" s="52">
        <f>F22/D22*100</f>
        <v>100</v>
      </c>
      <c r="H22" s="52">
        <f t="shared" si="1"/>
        <v>100</v>
      </c>
      <c r="I22" s="65"/>
      <c r="J22" s="74"/>
    </row>
    <row r="23" spans="1:10" ht="28.35" customHeight="1" x14ac:dyDescent="0.2">
      <c r="A23" s="36" t="s">
        <v>80</v>
      </c>
      <c r="B23" s="2" t="s">
        <v>3</v>
      </c>
      <c r="C23" s="2"/>
      <c r="D23" s="46">
        <v>7734949.9000000004</v>
      </c>
      <c r="E23" s="47">
        <v>10097591.5</v>
      </c>
      <c r="F23" s="47">
        <v>9517297.0999999996</v>
      </c>
      <c r="G23" s="51">
        <f t="shared" si="0"/>
        <v>123.04277626930717</v>
      </c>
      <c r="H23" s="51">
        <f t="shared" si="1"/>
        <v>94.253140464238427</v>
      </c>
      <c r="I23" s="65" t="s">
        <v>189</v>
      </c>
      <c r="J23" s="61" t="s">
        <v>176</v>
      </c>
    </row>
    <row r="24" spans="1:10" ht="39" customHeight="1" x14ac:dyDescent="0.2">
      <c r="A24" s="36" t="s">
        <v>48</v>
      </c>
      <c r="B24" s="1" t="s">
        <v>3</v>
      </c>
      <c r="C24" s="1" t="s">
        <v>6</v>
      </c>
      <c r="D24" s="49">
        <v>137379.79999999999</v>
      </c>
      <c r="E24" s="50">
        <v>93723.199999999997</v>
      </c>
      <c r="F24" s="50">
        <v>93531.7</v>
      </c>
      <c r="G24" s="52">
        <f t="shared" si="0"/>
        <v>68.082571091237583</v>
      </c>
      <c r="H24" s="52">
        <f t="shared" si="1"/>
        <v>99.795674923604821</v>
      </c>
      <c r="I24" s="65"/>
      <c r="J24" s="61"/>
    </row>
    <row r="25" spans="1:10" ht="45" customHeight="1" x14ac:dyDescent="0.2">
      <c r="A25" s="36" t="s">
        <v>28</v>
      </c>
      <c r="B25" s="1" t="s">
        <v>3</v>
      </c>
      <c r="C25" s="1" t="s">
        <v>12</v>
      </c>
      <c r="D25" s="49">
        <v>866009.59999999998</v>
      </c>
      <c r="E25" s="50">
        <v>852934.4</v>
      </c>
      <c r="F25" s="50">
        <v>849382.1</v>
      </c>
      <c r="G25" s="52">
        <f t="shared" si="0"/>
        <v>98.079986642180401</v>
      </c>
      <c r="H25" s="52">
        <f t="shared" si="1"/>
        <v>99.583520139415171</v>
      </c>
      <c r="I25" s="65"/>
      <c r="J25" s="61"/>
    </row>
    <row r="26" spans="1:10" ht="43.5" customHeight="1" x14ac:dyDescent="0.2">
      <c r="A26" s="36" t="s">
        <v>52</v>
      </c>
      <c r="B26" s="1" t="s">
        <v>3</v>
      </c>
      <c r="C26" s="1" t="s">
        <v>13</v>
      </c>
      <c r="D26" s="49">
        <v>39267.300000000003</v>
      </c>
      <c r="E26" s="50">
        <v>45340.800000000003</v>
      </c>
      <c r="F26" s="50">
        <v>45340.800000000003</v>
      </c>
      <c r="G26" s="52">
        <f t="shared" si="0"/>
        <v>115.46706801842754</v>
      </c>
      <c r="H26" s="52">
        <f t="shared" si="1"/>
        <v>100</v>
      </c>
      <c r="I26" s="65"/>
      <c r="J26" s="61"/>
    </row>
    <row r="27" spans="1:10" ht="46.5" customHeight="1" x14ac:dyDescent="0.2">
      <c r="A27" s="36" t="s">
        <v>53</v>
      </c>
      <c r="B27" s="1" t="s">
        <v>3</v>
      </c>
      <c r="C27" s="1" t="s">
        <v>1</v>
      </c>
      <c r="D27" s="49">
        <v>444562.3</v>
      </c>
      <c r="E27" s="50">
        <v>505456.5</v>
      </c>
      <c r="F27" s="50">
        <v>505456.5</v>
      </c>
      <c r="G27" s="52">
        <f t="shared" si="0"/>
        <v>113.69756274879809</v>
      </c>
      <c r="H27" s="52">
        <f>F27/E27*100</f>
        <v>100</v>
      </c>
      <c r="I27" s="65"/>
      <c r="J27" s="61"/>
    </row>
    <row r="28" spans="1:10" ht="38.25" customHeight="1" x14ac:dyDescent="0.2">
      <c r="A28" s="36" t="s">
        <v>56</v>
      </c>
      <c r="B28" s="1" t="s">
        <v>3</v>
      </c>
      <c r="C28" s="1" t="s">
        <v>19</v>
      </c>
      <c r="D28" s="49">
        <v>93333.3</v>
      </c>
      <c r="E28" s="50">
        <v>53849.599999999999</v>
      </c>
      <c r="F28" s="50">
        <v>53849.599999999999</v>
      </c>
      <c r="G28" s="52">
        <f t="shared" si="0"/>
        <v>57.696020605721642</v>
      </c>
      <c r="H28" s="52">
        <f t="shared" si="1"/>
        <v>100</v>
      </c>
      <c r="I28" s="65"/>
      <c r="J28" s="61"/>
    </row>
    <row r="29" spans="1:10" ht="42.75" customHeight="1" x14ac:dyDescent="0.2">
      <c r="A29" s="36" t="s">
        <v>59</v>
      </c>
      <c r="B29" s="1" t="s">
        <v>3</v>
      </c>
      <c r="C29" s="1" t="s">
        <v>4</v>
      </c>
      <c r="D29" s="49">
        <v>4922764.8</v>
      </c>
      <c r="E29" s="50">
        <v>7249479.5</v>
      </c>
      <c r="F29" s="50">
        <v>6677897.2000000002</v>
      </c>
      <c r="G29" s="52">
        <f t="shared" si="0"/>
        <v>135.65338729975483</v>
      </c>
      <c r="H29" s="52">
        <f t="shared" si="1"/>
        <v>92.11554015705542</v>
      </c>
      <c r="I29" s="65"/>
      <c r="J29" s="61"/>
    </row>
    <row r="30" spans="1:10" ht="44.25" customHeight="1" x14ac:dyDescent="0.2">
      <c r="A30" s="36" t="s">
        <v>33</v>
      </c>
      <c r="B30" s="1" t="s">
        <v>3</v>
      </c>
      <c r="C30" s="1" t="s">
        <v>30</v>
      </c>
      <c r="D30" s="49">
        <v>137249.20000000001</v>
      </c>
      <c r="E30" s="50">
        <v>153864</v>
      </c>
      <c r="F30" s="50">
        <v>153606.79999999999</v>
      </c>
      <c r="G30" s="52">
        <f t="shared" si="0"/>
        <v>111.91817511504618</v>
      </c>
      <c r="H30" s="52">
        <f t="shared" si="1"/>
        <v>99.832839390630681</v>
      </c>
      <c r="I30" s="65"/>
      <c r="J30" s="61"/>
    </row>
    <row r="31" spans="1:10" ht="58.5" customHeight="1" x14ac:dyDescent="0.2">
      <c r="A31" s="36" t="s">
        <v>67</v>
      </c>
      <c r="B31" s="1" t="s">
        <v>3</v>
      </c>
      <c r="C31" s="1" t="s">
        <v>16</v>
      </c>
      <c r="D31" s="49">
        <v>2500</v>
      </c>
      <c r="E31" s="50">
        <v>5100</v>
      </c>
      <c r="F31" s="50">
        <v>4500</v>
      </c>
      <c r="G31" s="52">
        <f t="shared" si="0"/>
        <v>180</v>
      </c>
      <c r="H31" s="52">
        <f t="shared" si="1"/>
        <v>88.235294117647058</v>
      </c>
      <c r="I31" s="65"/>
      <c r="J31" s="61"/>
    </row>
    <row r="32" spans="1:10" ht="54.75" customHeight="1" x14ac:dyDescent="0.2">
      <c r="A32" s="36" t="s">
        <v>34</v>
      </c>
      <c r="B32" s="1" t="s">
        <v>3</v>
      </c>
      <c r="C32" s="1">
        <v>12</v>
      </c>
      <c r="D32" s="49">
        <v>1091883.6000000001</v>
      </c>
      <c r="E32" s="50">
        <v>1137843.5</v>
      </c>
      <c r="F32" s="50">
        <v>1133732.3999999999</v>
      </c>
      <c r="G32" s="52">
        <f t="shared" si="0"/>
        <v>103.83271623458764</v>
      </c>
      <c r="H32" s="52">
        <f t="shared" si="1"/>
        <v>99.638693721939788</v>
      </c>
      <c r="I32" s="65"/>
      <c r="J32" s="61"/>
    </row>
    <row r="33" spans="1:10" ht="75.75" customHeight="1" x14ac:dyDescent="0.2">
      <c r="A33" s="36" t="s">
        <v>81</v>
      </c>
      <c r="B33" s="2" t="s">
        <v>12</v>
      </c>
      <c r="C33" s="2"/>
      <c r="D33" s="46">
        <v>1102812.2</v>
      </c>
      <c r="E33" s="47">
        <v>1472657.6</v>
      </c>
      <c r="F33" s="47">
        <v>1371721.1</v>
      </c>
      <c r="G33" s="51">
        <f t="shared" si="0"/>
        <v>124.38392502368039</v>
      </c>
      <c r="H33" s="51">
        <f t="shared" si="1"/>
        <v>93.14596278184419</v>
      </c>
      <c r="I33" s="65" t="s">
        <v>197</v>
      </c>
      <c r="J33" s="76" t="s">
        <v>177</v>
      </c>
    </row>
    <row r="34" spans="1:10" ht="114.75" customHeight="1" x14ac:dyDescent="0.2">
      <c r="A34" s="36" t="s">
        <v>60</v>
      </c>
      <c r="B34" s="1" t="s">
        <v>12</v>
      </c>
      <c r="C34" s="1" t="s">
        <v>6</v>
      </c>
      <c r="D34" s="49">
        <v>205066.7</v>
      </c>
      <c r="E34" s="50">
        <v>279773.3</v>
      </c>
      <c r="F34" s="50">
        <v>197920.7</v>
      </c>
      <c r="G34" s="52">
        <f>F34/D34*100</f>
        <v>96.515280150312066</v>
      </c>
      <c r="H34" s="52">
        <f>F34/E34*100</f>
        <v>70.743241045517934</v>
      </c>
      <c r="I34" s="65"/>
      <c r="J34" s="61"/>
    </row>
    <row r="35" spans="1:10" ht="41.25" customHeight="1" x14ac:dyDescent="0.2">
      <c r="A35" s="36" t="s">
        <v>29</v>
      </c>
      <c r="B35" s="1" t="s">
        <v>12</v>
      </c>
      <c r="C35" s="1" t="s">
        <v>8</v>
      </c>
      <c r="D35" s="49">
        <v>833929.5</v>
      </c>
      <c r="E35" s="50">
        <v>1127719.3999999999</v>
      </c>
      <c r="F35" s="50">
        <v>1108636.7</v>
      </c>
      <c r="G35" s="52">
        <f t="shared" si="0"/>
        <v>132.94129779555706</v>
      </c>
      <c r="H35" s="52">
        <f t="shared" si="1"/>
        <v>98.30785033936634</v>
      </c>
      <c r="I35" s="65"/>
      <c r="J35" s="61"/>
    </row>
    <row r="36" spans="1:10" ht="45" customHeight="1" x14ac:dyDescent="0.2">
      <c r="A36" s="36" t="s">
        <v>71</v>
      </c>
      <c r="B36" s="1" t="s">
        <v>12</v>
      </c>
      <c r="C36" s="1" t="s">
        <v>10</v>
      </c>
      <c r="D36" s="49">
        <v>63816</v>
      </c>
      <c r="E36" s="50">
        <v>65164.9</v>
      </c>
      <c r="F36" s="50">
        <v>65163.7</v>
      </c>
      <c r="G36" s="52">
        <f t="shared" si="0"/>
        <v>102.11185282687727</v>
      </c>
      <c r="H36" s="52">
        <f>F36/E36*100</f>
        <v>99.998158517852403</v>
      </c>
      <c r="I36" s="65"/>
      <c r="J36" s="61"/>
    </row>
    <row r="37" spans="1:10" ht="20.100000000000001" customHeight="1" x14ac:dyDescent="0.2">
      <c r="A37" s="36" t="s">
        <v>82</v>
      </c>
      <c r="B37" s="2" t="s">
        <v>13</v>
      </c>
      <c r="C37" s="2"/>
      <c r="D37" s="46">
        <v>116966.5</v>
      </c>
      <c r="E37" s="47">
        <v>59855.7</v>
      </c>
      <c r="F37" s="47">
        <v>59458.7</v>
      </c>
      <c r="G37" s="51">
        <f t="shared" ref="G37:G38" si="4">F37/D37*100</f>
        <v>50.833956731200814</v>
      </c>
      <c r="H37" s="51">
        <f t="shared" ref="H37" si="5">F37/E37*100</f>
        <v>99.336738188677103</v>
      </c>
      <c r="I37" s="55"/>
      <c r="J37" s="56"/>
    </row>
    <row r="38" spans="1:10" ht="28.5" customHeight="1" x14ac:dyDescent="0.2">
      <c r="A38" s="36" t="s">
        <v>64</v>
      </c>
      <c r="B38" s="1" t="s">
        <v>13</v>
      </c>
      <c r="C38" s="1" t="s">
        <v>6</v>
      </c>
      <c r="D38" s="49">
        <v>300</v>
      </c>
      <c r="E38" s="50">
        <v>300</v>
      </c>
      <c r="F38" s="50">
        <v>300</v>
      </c>
      <c r="G38" s="52">
        <f t="shared" si="4"/>
        <v>100</v>
      </c>
      <c r="H38" s="52">
        <f>F38/E38*100</f>
        <v>100</v>
      </c>
      <c r="I38" s="79" t="s">
        <v>188</v>
      </c>
      <c r="J38" s="82" t="s">
        <v>185</v>
      </c>
    </row>
    <row r="39" spans="1:10" ht="45" customHeight="1" x14ac:dyDescent="0.2">
      <c r="A39" s="44" t="s">
        <v>173</v>
      </c>
      <c r="B39" s="43" t="s">
        <v>13</v>
      </c>
      <c r="C39" s="43" t="s">
        <v>8</v>
      </c>
      <c r="D39" s="49">
        <v>62900</v>
      </c>
      <c r="E39" s="50"/>
      <c r="F39" s="50"/>
      <c r="G39" s="52"/>
      <c r="H39" s="52"/>
      <c r="I39" s="80"/>
      <c r="J39" s="83"/>
    </row>
    <row r="40" spans="1:10" ht="66" customHeight="1" x14ac:dyDescent="0.2">
      <c r="A40" s="36" t="s">
        <v>54</v>
      </c>
      <c r="B40" s="1" t="s">
        <v>13</v>
      </c>
      <c r="C40" s="1" t="s">
        <v>10</v>
      </c>
      <c r="D40" s="49">
        <v>19709.7</v>
      </c>
      <c r="E40" s="50">
        <v>21656.5</v>
      </c>
      <c r="F40" s="50">
        <v>21585</v>
      </c>
      <c r="G40" s="52">
        <f>F40/D40*100</f>
        <v>109.51460448408652</v>
      </c>
      <c r="H40" s="52">
        <f t="shared" ref="H40:H41" si="6">F40/E40*100</f>
        <v>99.669845081153468</v>
      </c>
      <c r="I40" s="80"/>
      <c r="J40" s="83"/>
    </row>
    <row r="41" spans="1:10" ht="42.75" customHeight="1" x14ac:dyDescent="0.2">
      <c r="A41" s="36" t="s">
        <v>55</v>
      </c>
      <c r="B41" s="1" t="s">
        <v>13</v>
      </c>
      <c r="C41" s="1" t="s">
        <v>12</v>
      </c>
      <c r="D41" s="49">
        <v>34056.800000000003</v>
      </c>
      <c r="E41" s="50">
        <v>37899.199999999997</v>
      </c>
      <c r="F41" s="50">
        <v>37573.699999999997</v>
      </c>
      <c r="G41" s="52">
        <f t="shared" ref="G41:G42" si="7">F41/D41*100</f>
        <v>110.32657207958468</v>
      </c>
      <c r="H41" s="52">
        <f t="shared" si="6"/>
        <v>99.141142820956645</v>
      </c>
      <c r="I41" s="81"/>
      <c r="J41" s="84"/>
    </row>
    <row r="42" spans="1:10" ht="36.75" customHeight="1" x14ac:dyDescent="0.25">
      <c r="A42" s="36" t="s">
        <v>83</v>
      </c>
      <c r="B42" s="2" t="s">
        <v>1</v>
      </c>
      <c r="C42" s="2"/>
      <c r="D42" s="46">
        <v>6270140.5999999996</v>
      </c>
      <c r="E42" s="47">
        <v>7834348.2999999998</v>
      </c>
      <c r="F42" s="47">
        <v>7806717.5</v>
      </c>
      <c r="G42" s="51">
        <f t="shared" si="7"/>
        <v>124.50625907814572</v>
      </c>
      <c r="H42" s="51">
        <f t="shared" ref="H42" si="8">F42/E42*100</f>
        <v>99.647312080827462</v>
      </c>
      <c r="I42" s="55"/>
      <c r="J42" s="57"/>
    </row>
    <row r="43" spans="1:10" ht="42" customHeight="1" x14ac:dyDescent="0.2">
      <c r="A43" s="36" t="s">
        <v>63</v>
      </c>
      <c r="B43" s="1" t="s">
        <v>1</v>
      </c>
      <c r="C43" s="1" t="s">
        <v>6</v>
      </c>
      <c r="D43" s="49">
        <v>96924.7</v>
      </c>
      <c r="E43" s="50">
        <v>393922.2</v>
      </c>
      <c r="F43" s="50">
        <v>393922.2</v>
      </c>
      <c r="G43" s="52">
        <f>F43/D43*100</f>
        <v>406.42086073003065</v>
      </c>
      <c r="H43" s="52">
        <f>F43/E43*100</f>
        <v>100</v>
      </c>
      <c r="I43" s="65" t="s">
        <v>190</v>
      </c>
      <c r="J43" s="61" t="s">
        <v>194</v>
      </c>
    </row>
    <row r="44" spans="1:10" ht="59.25" customHeight="1" x14ac:dyDescent="0.2">
      <c r="A44" s="36" t="s">
        <v>23</v>
      </c>
      <c r="B44" s="1" t="s">
        <v>1</v>
      </c>
      <c r="C44" s="1" t="s">
        <v>8</v>
      </c>
      <c r="D44" s="49">
        <v>5332024.0999999996</v>
      </c>
      <c r="E44" s="50">
        <v>6499960.2999999998</v>
      </c>
      <c r="F44" s="50">
        <v>6473055.4000000004</v>
      </c>
      <c r="G44" s="52">
        <f t="shared" ref="G44:G70" si="9">F44/D44*100</f>
        <v>121.39959007312065</v>
      </c>
      <c r="H44" s="52">
        <f t="shared" ref="H44:H70" si="10">F44/E44*100</f>
        <v>99.586075933417632</v>
      </c>
      <c r="I44" s="65"/>
      <c r="J44" s="61"/>
    </row>
    <row r="45" spans="1:10" ht="79.5" customHeight="1" x14ac:dyDescent="0.2">
      <c r="A45" s="37" t="s">
        <v>94</v>
      </c>
      <c r="B45" s="1" t="s">
        <v>1</v>
      </c>
      <c r="C45" s="1" t="s">
        <v>10</v>
      </c>
      <c r="D45" s="49">
        <v>147342.29999999999</v>
      </c>
      <c r="E45" s="50">
        <v>186491</v>
      </c>
      <c r="F45" s="50">
        <v>186490.9</v>
      </c>
      <c r="G45" s="52">
        <f t="shared" si="9"/>
        <v>126.56983093110397</v>
      </c>
      <c r="H45" s="52">
        <f t="shared" si="10"/>
        <v>99.999946378109399</v>
      </c>
      <c r="I45" s="65"/>
      <c r="J45" s="61"/>
    </row>
    <row r="46" spans="1:10" ht="71.25" customHeight="1" x14ac:dyDescent="0.2">
      <c r="A46" s="36" t="s">
        <v>2</v>
      </c>
      <c r="B46" s="1" t="s">
        <v>1</v>
      </c>
      <c r="C46" s="1" t="s">
        <v>3</v>
      </c>
      <c r="D46" s="49">
        <v>510405.3</v>
      </c>
      <c r="E46" s="50">
        <v>531659.4</v>
      </c>
      <c r="F46" s="50">
        <v>531611.80000000005</v>
      </c>
      <c r="G46" s="52">
        <f t="shared" si="9"/>
        <v>104.15483538278308</v>
      </c>
      <c r="H46" s="52">
        <f t="shared" si="10"/>
        <v>99.991046899575181</v>
      </c>
      <c r="I46" s="65"/>
      <c r="J46" s="61"/>
    </row>
    <row r="47" spans="1:10" ht="52.5" customHeight="1" x14ac:dyDescent="0.2">
      <c r="A47" s="36" t="s">
        <v>24</v>
      </c>
      <c r="B47" s="1" t="s">
        <v>1</v>
      </c>
      <c r="C47" s="1" t="s">
        <v>12</v>
      </c>
      <c r="D47" s="49">
        <v>22090</v>
      </c>
      <c r="E47" s="50">
        <v>19786.7</v>
      </c>
      <c r="F47" s="50">
        <v>19429.7</v>
      </c>
      <c r="G47" s="52">
        <f t="shared" si="9"/>
        <v>87.956994114984155</v>
      </c>
      <c r="H47" s="52">
        <f t="shared" si="10"/>
        <v>98.195757756472773</v>
      </c>
      <c r="I47" s="65"/>
      <c r="J47" s="61"/>
    </row>
    <row r="48" spans="1:10" ht="42" customHeight="1" x14ac:dyDescent="0.2">
      <c r="A48" s="36" t="s">
        <v>25</v>
      </c>
      <c r="B48" s="1" t="s">
        <v>1</v>
      </c>
      <c r="C48" s="1" t="s">
        <v>1</v>
      </c>
      <c r="D48" s="49">
        <v>75050</v>
      </c>
      <c r="E48" s="50">
        <v>115673.4</v>
      </c>
      <c r="F48" s="50">
        <v>115673.4</v>
      </c>
      <c r="G48" s="52">
        <f t="shared" si="9"/>
        <v>154.12844770153231</v>
      </c>
      <c r="H48" s="52">
        <f t="shared" si="10"/>
        <v>100</v>
      </c>
      <c r="I48" s="65"/>
      <c r="J48" s="61"/>
    </row>
    <row r="49" spans="1:10" ht="65.25" customHeight="1" x14ac:dyDescent="0.2">
      <c r="A49" s="36" t="s">
        <v>26</v>
      </c>
      <c r="B49" s="1" t="s">
        <v>1</v>
      </c>
      <c r="C49" s="1" t="s">
        <v>4</v>
      </c>
      <c r="D49" s="49">
        <v>86304.2</v>
      </c>
      <c r="E49" s="50">
        <v>86855.3</v>
      </c>
      <c r="F49" s="50">
        <v>86534.1</v>
      </c>
      <c r="G49" s="52">
        <f t="shared" si="9"/>
        <v>100.26638332781023</v>
      </c>
      <c r="H49" s="52">
        <f t="shared" si="10"/>
        <v>99.630189522113227</v>
      </c>
      <c r="I49" s="65"/>
      <c r="J49" s="61"/>
    </row>
    <row r="50" spans="1:10" ht="34.5" customHeight="1" x14ac:dyDescent="0.25">
      <c r="A50" s="36" t="s">
        <v>84</v>
      </c>
      <c r="B50" s="2" t="s">
        <v>19</v>
      </c>
      <c r="C50" s="2"/>
      <c r="D50" s="46">
        <v>442038.6</v>
      </c>
      <c r="E50" s="47">
        <v>443187.7</v>
      </c>
      <c r="F50" s="47">
        <v>435396</v>
      </c>
      <c r="G50" s="51">
        <f t="shared" si="9"/>
        <v>98.497280554232148</v>
      </c>
      <c r="H50" s="51">
        <f t="shared" si="10"/>
        <v>98.241896153706435</v>
      </c>
      <c r="I50" s="55"/>
      <c r="J50" s="57"/>
    </row>
    <row r="51" spans="1:10" ht="117" customHeight="1" x14ac:dyDescent="0.2">
      <c r="A51" s="36" t="s">
        <v>85</v>
      </c>
      <c r="B51" s="1" t="s">
        <v>19</v>
      </c>
      <c r="C51" s="1" t="s">
        <v>6</v>
      </c>
      <c r="D51" s="49">
        <v>401426.8</v>
      </c>
      <c r="E51" s="50">
        <v>405438.2</v>
      </c>
      <c r="F51" s="50">
        <v>397695.3</v>
      </c>
      <c r="G51" s="52">
        <f t="shared" si="9"/>
        <v>99.070440737887949</v>
      </c>
      <c r="H51" s="52">
        <f t="shared" si="10"/>
        <v>98.090239153587405</v>
      </c>
      <c r="I51" s="65" t="s">
        <v>178</v>
      </c>
      <c r="J51" s="61" t="s">
        <v>179</v>
      </c>
    </row>
    <row r="52" spans="1:10" ht="158.25" customHeight="1" x14ac:dyDescent="0.2">
      <c r="A52" s="36" t="s">
        <v>86</v>
      </c>
      <c r="B52" s="1" t="s">
        <v>19</v>
      </c>
      <c r="C52" s="1" t="s">
        <v>3</v>
      </c>
      <c r="D52" s="49">
        <v>40611.800000000003</v>
      </c>
      <c r="E52" s="50">
        <v>37749.5</v>
      </c>
      <c r="F52" s="50">
        <v>37700.699999999997</v>
      </c>
      <c r="G52" s="52">
        <f t="shared" si="9"/>
        <v>92.831886299055924</v>
      </c>
      <c r="H52" s="52">
        <f t="shared" si="10"/>
        <v>99.870726764592902</v>
      </c>
      <c r="I52" s="65"/>
      <c r="J52" s="61"/>
    </row>
    <row r="53" spans="1:10" ht="33" customHeight="1" x14ac:dyDescent="0.2">
      <c r="A53" s="36" t="s">
        <v>87</v>
      </c>
      <c r="B53" s="2" t="s">
        <v>4</v>
      </c>
      <c r="C53" s="2"/>
      <c r="D53" s="46">
        <v>1381063.5</v>
      </c>
      <c r="E53" s="47">
        <v>1878332.8</v>
      </c>
      <c r="F53" s="47">
        <v>1853963.3</v>
      </c>
      <c r="G53" s="51">
        <f t="shared" si="9"/>
        <v>134.24171299871438</v>
      </c>
      <c r="H53" s="51">
        <f t="shared" si="10"/>
        <v>98.702599454154239</v>
      </c>
      <c r="I53" s="65" t="s">
        <v>191</v>
      </c>
      <c r="J53" s="61" t="s">
        <v>186</v>
      </c>
    </row>
    <row r="54" spans="1:10" ht="45" customHeight="1" x14ac:dyDescent="0.2">
      <c r="A54" s="36" t="s">
        <v>5</v>
      </c>
      <c r="B54" s="1" t="s">
        <v>4</v>
      </c>
      <c r="C54" s="1" t="s">
        <v>6</v>
      </c>
      <c r="D54" s="49">
        <v>291077.59999999998</v>
      </c>
      <c r="E54" s="50">
        <v>532106.1</v>
      </c>
      <c r="F54" s="50">
        <v>526460.1</v>
      </c>
      <c r="G54" s="52">
        <f t="shared" si="9"/>
        <v>180.8658928065918</v>
      </c>
      <c r="H54" s="52">
        <f t="shared" si="10"/>
        <v>98.938933419481572</v>
      </c>
      <c r="I54" s="65"/>
      <c r="J54" s="61"/>
    </row>
    <row r="55" spans="1:10" ht="42" customHeight="1" x14ac:dyDescent="0.2">
      <c r="A55" s="36" t="s">
        <v>7</v>
      </c>
      <c r="B55" s="1" t="s">
        <v>4</v>
      </c>
      <c r="C55" s="1" t="s">
        <v>8</v>
      </c>
      <c r="D55" s="49">
        <v>508841.4</v>
      </c>
      <c r="E55" s="50">
        <v>584001.1</v>
      </c>
      <c r="F55" s="50">
        <v>578873.30000000005</v>
      </c>
      <c r="G55" s="52">
        <f t="shared" si="9"/>
        <v>113.76301142163354</v>
      </c>
      <c r="H55" s="52">
        <f t="shared" si="10"/>
        <v>99.121953708648846</v>
      </c>
      <c r="I55" s="65"/>
      <c r="J55" s="61"/>
    </row>
    <row r="56" spans="1:10" ht="114" customHeight="1" x14ac:dyDescent="0.2">
      <c r="A56" s="36" t="s">
        <v>9</v>
      </c>
      <c r="B56" s="1" t="s">
        <v>4</v>
      </c>
      <c r="C56" s="1" t="s">
        <v>10</v>
      </c>
      <c r="D56" s="49">
        <v>10188</v>
      </c>
      <c r="E56" s="50">
        <v>10315.299999999999</v>
      </c>
      <c r="F56" s="50">
        <v>10303.6</v>
      </c>
      <c r="G56" s="52">
        <f t="shared" si="9"/>
        <v>101.13466823714174</v>
      </c>
      <c r="H56" s="52">
        <f t="shared" si="10"/>
        <v>99.886576250811913</v>
      </c>
      <c r="I56" s="65"/>
      <c r="J56" s="61"/>
    </row>
    <row r="57" spans="1:10" ht="102" customHeight="1" x14ac:dyDescent="0.2">
      <c r="A57" s="36" t="s">
        <v>11</v>
      </c>
      <c r="B57" s="1" t="s">
        <v>4</v>
      </c>
      <c r="C57" s="1" t="s">
        <v>3</v>
      </c>
      <c r="D57" s="49">
        <v>148959.79999999999</v>
      </c>
      <c r="E57" s="50">
        <v>150810.29999999999</v>
      </c>
      <c r="F57" s="50">
        <v>150810.29999999999</v>
      </c>
      <c r="G57" s="52">
        <f t="shared" si="9"/>
        <v>101.2422814745992</v>
      </c>
      <c r="H57" s="52">
        <f t="shared" si="10"/>
        <v>100</v>
      </c>
      <c r="I57" s="65"/>
      <c r="J57" s="61"/>
    </row>
    <row r="58" spans="1:10" ht="88.5" customHeight="1" x14ac:dyDescent="0.2">
      <c r="A58" s="36" t="s">
        <v>88</v>
      </c>
      <c r="B58" s="1" t="s">
        <v>4</v>
      </c>
      <c r="C58" s="1" t="s">
        <v>13</v>
      </c>
      <c r="D58" s="49">
        <v>39483.4</v>
      </c>
      <c r="E58" s="50">
        <v>48817.4</v>
      </c>
      <c r="F58" s="50">
        <v>47122.9</v>
      </c>
      <c r="G58" s="52">
        <f t="shared" si="9"/>
        <v>119.34863765531844</v>
      </c>
      <c r="H58" s="52">
        <f t="shared" si="10"/>
        <v>96.528901580174292</v>
      </c>
      <c r="I58" s="65"/>
      <c r="J58" s="61"/>
    </row>
    <row r="59" spans="1:10" ht="81" customHeight="1" x14ac:dyDescent="0.2">
      <c r="A59" s="36" t="s">
        <v>14</v>
      </c>
      <c r="B59" s="1" t="s">
        <v>4</v>
      </c>
      <c r="C59" s="1" t="s">
        <v>4</v>
      </c>
      <c r="D59" s="49">
        <v>382513.3</v>
      </c>
      <c r="E59" s="50">
        <v>552282.6</v>
      </c>
      <c r="F59" s="50">
        <v>540393.1</v>
      </c>
      <c r="G59" s="52">
        <f t="shared" si="9"/>
        <v>141.27432954618831</v>
      </c>
      <c r="H59" s="52">
        <f t="shared" si="10"/>
        <v>97.847207208773185</v>
      </c>
      <c r="I59" s="65"/>
      <c r="J59" s="61"/>
    </row>
    <row r="60" spans="1:10" ht="58.5" customHeight="1" x14ac:dyDescent="0.2">
      <c r="A60" s="36" t="s">
        <v>89</v>
      </c>
      <c r="B60" s="2" t="s">
        <v>30</v>
      </c>
      <c r="C60" s="2"/>
      <c r="D60" s="46">
        <v>6380050.9000000004</v>
      </c>
      <c r="E60" s="47">
        <v>6997827</v>
      </c>
      <c r="F60" s="47">
        <v>6800440.2999999998</v>
      </c>
      <c r="G60" s="51">
        <f t="shared" si="9"/>
        <v>106.5891229801944</v>
      </c>
      <c r="H60" s="51">
        <f t="shared" si="10"/>
        <v>97.179314378592096</v>
      </c>
      <c r="I60" s="65" t="s">
        <v>192</v>
      </c>
      <c r="J60" s="61" t="s">
        <v>180</v>
      </c>
    </row>
    <row r="61" spans="1:10" ht="46.5" customHeight="1" x14ac:dyDescent="0.2">
      <c r="A61" s="36" t="s">
        <v>38</v>
      </c>
      <c r="B61" s="1" t="s">
        <v>30</v>
      </c>
      <c r="C61" s="1" t="s">
        <v>6</v>
      </c>
      <c r="D61" s="49">
        <v>32962.1</v>
      </c>
      <c r="E61" s="50">
        <v>24232.3</v>
      </c>
      <c r="F61" s="50">
        <v>24032.3</v>
      </c>
      <c r="G61" s="52">
        <f t="shared" si="9"/>
        <v>72.908886266348333</v>
      </c>
      <c r="H61" s="52">
        <f t="shared" si="10"/>
        <v>99.174655315426108</v>
      </c>
      <c r="I61" s="65"/>
      <c r="J61" s="61"/>
    </row>
    <row r="62" spans="1:10" ht="42.75" customHeight="1" x14ac:dyDescent="0.2">
      <c r="A62" s="36" t="s">
        <v>39</v>
      </c>
      <c r="B62" s="1" t="s">
        <v>30</v>
      </c>
      <c r="C62" s="1" t="s">
        <v>8</v>
      </c>
      <c r="D62" s="49">
        <v>515954.3</v>
      </c>
      <c r="E62" s="50">
        <v>571192.1</v>
      </c>
      <c r="F62" s="50">
        <v>568666.80000000005</v>
      </c>
      <c r="G62" s="52">
        <f t="shared" si="9"/>
        <v>110.21650560912082</v>
      </c>
      <c r="H62" s="52">
        <f t="shared" si="10"/>
        <v>99.557889543640414</v>
      </c>
      <c r="I62" s="65"/>
      <c r="J62" s="61"/>
    </row>
    <row r="63" spans="1:10" ht="54" customHeight="1" x14ac:dyDescent="0.2">
      <c r="A63" s="36" t="s">
        <v>15</v>
      </c>
      <c r="B63" s="1" t="s">
        <v>30</v>
      </c>
      <c r="C63" s="1" t="s">
        <v>10</v>
      </c>
      <c r="D63" s="49">
        <v>3316944.2</v>
      </c>
      <c r="E63" s="50">
        <v>3461945.2</v>
      </c>
      <c r="F63" s="50">
        <v>3409451.3</v>
      </c>
      <c r="G63" s="52">
        <f t="shared" si="9"/>
        <v>102.78892542117531</v>
      </c>
      <c r="H63" s="52">
        <f t="shared" si="10"/>
        <v>98.483687725617358</v>
      </c>
      <c r="I63" s="65"/>
      <c r="J63" s="61"/>
    </row>
    <row r="64" spans="1:10" ht="71.25" customHeight="1" x14ac:dyDescent="0.2">
      <c r="A64" s="36" t="s">
        <v>27</v>
      </c>
      <c r="B64" s="1" t="s">
        <v>30</v>
      </c>
      <c r="C64" s="1" t="s">
        <v>3</v>
      </c>
      <c r="D64" s="49">
        <v>2457674.5</v>
      </c>
      <c r="E64" s="50">
        <v>2879962.8</v>
      </c>
      <c r="F64" s="50">
        <v>2737834</v>
      </c>
      <c r="G64" s="52">
        <f t="shared" si="9"/>
        <v>111.39937367621302</v>
      </c>
      <c r="H64" s="52">
        <f t="shared" si="10"/>
        <v>95.064908477290061</v>
      </c>
      <c r="I64" s="65"/>
      <c r="J64" s="61"/>
    </row>
    <row r="65" spans="1:10" ht="72" customHeight="1" x14ac:dyDescent="0.2">
      <c r="A65" s="36" t="s">
        <v>44</v>
      </c>
      <c r="B65" s="1" t="s">
        <v>30</v>
      </c>
      <c r="C65" s="1" t="s">
        <v>13</v>
      </c>
      <c r="D65" s="49">
        <v>56515.8</v>
      </c>
      <c r="E65" s="50">
        <v>60494.6</v>
      </c>
      <c r="F65" s="50">
        <v>60455.9</v>
      </c>
      <c r="G65" s="52">
        <f t="shared" si="9"/>
        <v>106.97167871639435</v>
      </c>
      <c r="H65" s="52">
        <f t="shared" si="10"/>
        <v>99.936027347895518</v>
      </c>
      <c r="I65" s="65"/>
      <c r="J65" s="61"/>
    </row>
    <row r="66" spans="1:10" ht="32.25" customHeight="1" x14ac:dyDescent="0.2">
      <c r="A66" s="36" t="s">
        <v>90</v>
      </c>
      <c r="B66" s="2" t="s">
        <v>16</v>
      </c>
      <c r="C66" s="2"/>
      <c r="D66" s="46">
        <v>376284.9</v>
      </c>
      <c r="E66" s="47">
        <v>526736.5</v>
      </c>
      <c r="F66" s="47">
        <v>526652.19999999995</v>
      </c>
      <c r="G66" s="51">
        <f t="shared" si="9"/>
        <v>139.96102421330218</v>
      </c>
      <c r="H66" s="51">
        <f t="shared" si="10"/>
        <v>99.983995792962887</v>
      </c>
      <c r="I66" s="65" t="s">
        <v>198</v>
      </c>
      <c r="J66" s="61" t="s">
        <v>185</v>
      </c>
    </row>
    <row r="67" spans="1:10" ht="36" customHeight="1" x14ac:dyDescent="0.2">
      <c r="A67" s="36" t="s">
        <v>45</v>
      </c>
      <c r="B67" s="1" t="s">
        <v>16</v>
      </c>
      <c r="C67" s="1" t="s">
        <v>6</v>
      </c>
      <c r="D67" s="49">
        <v>100</v>
      </c>
      <c r="E67" s="50">
        <v>100</v>
      </c>
      <c r="F67" s="50">
        <v>100</v>
      </c>
      <c r="G67" s="52">
        <f t="shared" si="9"/>
        <v>100</v>
      </c>
      <c r="H67" s="52">
        <f t="shared" si="10"/>
        <v>100</v>
      </c>
      <c r="I67" s="65"/>
      <c r="J67" s="61"/>
    </row>
    <row r="68" spans="1:10" ht="32.25" customHeight="1" x14ac:dyDescent="0.2">
      <c r="A68" s="36" t="s">
        <v>66</v>
      </c>
      <c r="B68" s="1" t="s">
        <v>16</v>
      </c>
      <c r="C68" s="1" t="s">
        <v>8</v>
      </c>
      <c r="D68" s="49">
        <v>212397.1</v>
      </c>
      <c r="E68" s="50">
        <v>351841.3</v>
      </c>
      <c r="F68" s="50">
        <v>351832.3</v>
      </c>
      <c r="G68" s="52">
        <f t="shared" si="9"/>
        <v>165.64835395586849</v>
      </c>
      <c r="H68" s="52">
        <f t="shared" si="10"/>
        <v>99.99744202855095</v>
      </c>
      <c r="I68" s="65"/>
      <c r="J68" s="61"/>
    </row>
    <row r="69" spans="1:10" ht="31.5" customHeight="1" x14ac:dyDescent="0.2">
      <c r="A69" s="36" t="s">
        <v>46</v>
      </c>
      <c r="B69" s="1" t="s">
        <v>16</v>
      </c>
      <c r="C69" s="1" t="s">
        <v>10</v>
      </c>
      <c r="D69" s="49">
        <v>143168.20000000001</v>
      </c>
      <c r="E69" s="50">
        <v>153360</v>
      </c>
      <c r="F69" s="50">
        <v>153357.4</v>
      </c>
      <c r="G69" s="52">
        <f t="shared" si="9"/>
        <v>107.11694356707704</v>
      </c>
      <c r="H69" s="52">
        <f t="shared" si="10"/>
        <v>99.998304642670831</v>
      </c>
      <c r="I69" s="65"/>
      <c r="J69" s="61"/>
    </row>
    <row r="70" spans="1:10" ht="85.5" customHeight="1" x14ac:dyDescent="0.2">
      <c r="A70" s="36" t="s">
        <v>47</v>
      </c>
      <c r="B70" s="1" t="s">
        <v>16</v>
      </c>
      <c r="C70" s="1" t="s">
        <v>12</v>
      </c>
      <c r="D70" s="49">
        <v>20619.599999999999</v>
      </c>
      <c r="E70" s="50">
        <v>21435.200000000001</v>
      </c>
      <c r="F70" s="50">
        <v>21362.5</v>
      </c>
      <c r="G70" s="52">
        <f t="shared" si="9"/>
        <v>103.60288269413569</v>
      </c>
      <c r="H70" s="52">
        <f t="shared" si="10"/>
        <v>99.660838247368815</v>
      </c>
      <c r="I70" s="65"/>
      <c r="J70" s="61"/>
    </row>
    <row r="71" spans="1:10" ht="51" customHeight="1" x14ac:dyDescent="0.2">
      <c r="A71" s="36" t="s">
        <v>91</v>
      </c>
      <c r="B71" s="2" t="s">
        <v>20</v>
      </c>
      <c r="C71" s="2"/>
      <c r="D71" s="46">
        <v>31565.599999999999</v>
      </c>
      <c r="E71" s="47">
        <v>38020.300000000003</v>
      </c>
      <c r="F71" s="47">
        <v>38020.300000000003</v>
      </c>
      <c r="G71" s="51">
        <f t="shared" ref="G71:G79" si="11">F71/D71*100</f>
        <v>120.44852624375903</v>
      </c>
      <c r="H71" s="51">
        <f t="shared" ref="H71:H79" si="12">F71/E71*100</f>
        <v>100</v>
      </c>
      <c r="I71" s="77" t="s">
        <v>193</v>
      </c>
      <c r="J71" s="62"/>
    </row>
    <row r="72" spans="1:10" ht="42" customHeight="1" x14ac:dyDescent="0.2">
      <c r="A72" s="36" t="s">
        <v>21</v>
      </c>
      <c r="B72" s="1" t="s">
        <v>20</v>
      </c>
      <c r="C72" s="1" t="s">
        <v>8</v>
      </c>
      <c r="D72" s="49">
        <v>31565.599999999999</v>
      </c>
      <c r="E72" s="50">
        <v>38020.300000000003</v>
      </c>
      <c r="F72" s="50">
        <v>38020.300000000003</v>
      </c>
      <c r="G72" s="52">
        <f t="shared" si="11"/>
        <v>120.44852624375903</v>
      </c>
      <c r="H72" s="52">
        <f t="shared" si="12"/>
        <v>100</v>
      </c>
      <c r="I72" s="77"/>
      <c r="J72" s="62"/>
    </row>
    <row r="73" spans="1:10" ht="36.75" customHeight="1" x14ac:dyDescent="0.2">
      <c r="A73" s="36" t="s">
        <v>92</v>
      </c>
      <c r="B73" s="2" t="s">
        <v>18</v>
      </c>
      <c r="C73" s="2"/>
      <c r="D73" s="46">
        <v>70920.2</v>
      </c>
      <c r="E73" s="47">
        <v>7934</v>
      </c>
      <c r="F73" s="47">
        <v>5909</v>
      </c>
      <c r="G73" s="51">
        <f t="shared" si="11"/>
        <v>8.3318997972368933</v>
      </c>
      <c r="H73" s="51">
        <f t="shared" si="12"/>
        <v>74.476934711368799</v>
      </c>
      <c r="I73" s="78" t="s">
        <v>181</v>
      </c>
      <c r="J73" s="61" t="s">
        <v>182</v>
      </c>
    </row>
    <row r="74" spans="1:10" ht="41.25" customHeight="1" x14ac:dyDescent="0.2">
      <c r="A74" s="36" t="s">
        <v>61</v>
      </c>
      <c r="B74" s="1" t="s">
        <v>18</v>
      </c>
      <c r="C74" s="1" t="s">
        <v>6</v>
      </c>
      <c r="D74" s="49">
        <v>70920.2</v>
      </c>
      <c r="E74" s="50">
        <v>7934</v>
      </c>
      <c r="F74" s="50">
        <v>5909</v>
      </c>
      <c r="G74" s="52">
        <f t="shared" si="11"/>
        <v>8.3318997972368933</v>
      </c>
      <c r="H74" s="52">
        <f t="shared" si="12"/>
        <v>74.476934711368799</v>
      </c>
      <c r="I74" s="78"/>
      <c r="J74" s="61"/>
    </row>
    <row r="75" spans="1:10" ht="49.5" customHeight="1" x14ac:dyDescent="0.2">
      <c r="A75" s="36" t="s">
        <v>93</v>
      </c>
      <c r="B75" s="2" t="s">
        <v>40</v>
      </c>
      <c r="C75" s="2"/>
      <c r="D75" s="46">
        <v>2145055.5</v>
      </c>
      <c r="E75" s="47">
        <v>2791065.6000000001</v>
      </c>
      <c r="F75" s="47">
        <v>2791065.6000000001</v>
      </c>
      <c r="G75" s="51">
        <f t="shared" si="11"/>
        <v>130.11624174759115</v>
      </c>
      <c r="H75" s="51">
        <f t="shared" si="12"/>
        <v>100</v>
      </c>
      <c r="I75" s="65" t="s">
        <v>183</v>
      </c>
      <c r="J75" s="62"/>
    </row>
    <row r="76" spans="1:10" ht="57.75" customHeight="1" x14ac:dyDescent="0.2">
      <c r="A76" s="36" t="s">
        <v>41</v>
      </c>
      <c r="B76" s="1" t="s">
        <v>40</v>
      </c>
      <c r="C76" s="1" t="s">
        <v>6</v>
      </c>
      <c r="D76" s="49">
        <v>1737982.3</v>
      </c>
      <c r="E76" s="50">
        <v>1737982.3</v>
      </c>
      <c r="F76" s="50">
        <v>1737982.3</v>
      </c>
      <c r="G76" s="52">
        <f t="shared" si="11"/>
        <v>100</v>
      </c>
      <c r="H76" s="52">
        <f t="shared" si="12"/>
        <v>100</v>
      </c>
      <c r="I76" s="65"/>
      <c r="J76" s="62"/>
    </row>
    <row r="77" spans="1:10" ht="39" customHeight="1" x14ac:dyDescent="0.2">
      <c r="A77" s="36" t="s">
        <v>42</v>
      </c>
      <c r="B77" s="1" t="s">
        <v>40</v>
      </c>
      <c r="C77" s="1" t="s">
        <v>8</v>
      </c>
      <c r="D77" s="49">
        <v>51000</v>
      </c>
      <c r="E77" s="50">
        <v>227387.6</v>
      </c>
      <c r="F77" s="50">
        <v>227387.6</v>
      </c>
      <c r="G77" s="52">
        <f t="shared" si="11"/>
        <v>445.85803921568629</v>
      </c>
      <c r="H77" s="52">
        <f t="shared" si="12"/>
        <v>100</v>
      </c>
      <c r="I77" s="65"/>
      <c r="J77" s="62"/>
    </row>
    <row r="78" spans="1:10" ht="38.25" customHeight="1" x14ac:dyDescent="0.2">
      <c r="A78" s="36" t="s">
        <v>43</v>
      </c>
      <c r="B78" s="1" t="s">
        <v>40</v>
      </c>
      <c r="C78" s="1" t="s">
        <v>10</v>
      </c>
      <c r="D78" s="49">
        <v>356073.2</v>
      </c>
      <c r="E78" s="50">
        <v>825695.7</v>
      </c>
      <c r="F78" s="50">
        <v>825695.7</v>
      </c>
      <c r="G78" s="52">
        <f t="shared" si="11"/>
        <v>231.88931377031463</v>
      </c>
      <c r="H78" s="52">
        <f t="shared" si="12"/>
        <v>100</v>
      </c>
      <c r="I78" s="65"/>
      <c r="J78" s="62"/>
    </row>
    <row r="79" spans="1:10" ht="16.5" thickBot="1" x14ac:dyDescent="0.25">
      <c r="A79" s="38" t="s">
        <v>58</v>
      </c>
      <c r="B79" s="39"/>
      <c r="C79" s="39"/>
      <c r="D79" s="53">
        <f>D75+D73+D71+D66+D60+D53+D50+D42+D37+D33+D23+D19+D16+D7</f>
        <v>27645834</v>
      </c>
      <c r="E79" s="53">
        <f>E75+E73+E71+E66+E60+E53+E50+E42+E37+E33+E23+E19+E16+E7</f>
        <v>33629157.299999997</v>
      </c>
      <c r="F79" s="53">
        <f>F75+F73+F71+F66+F60+F53+F50+F42+F37+F33+F23+F19+F16+F7</f>
        <v>32643615.700000003</v>
      </c>
      <c r="G79" s="54">
        <f t="shared" si="11"/>
        <v>118.0778836333894</v>
      </c>
      <c r="H79" s="54">
        <f t="shared" si="12"/>
        <v>97.069383597072786</v>
      </c>
      <c r="I79" s="40"/>
      <c r="J79" s="41"/>
    </row>
    <row r="81" spans="5:6" x14ac:dyDescent="0.2">
      <c r="E81" s="45"/>
      <c r="F81" s="45"/>
    </row>
  </sheetData>
  <autoFilter ref="A6:F79"/>
  <mergeCells count="39">
    <mergeCell ref="I75:I78"/>
    <mergeCell ref="B4:C4"/>
    <mergeCell ref="D4:D5"/>
    <mergeCell ref="J33:J36"/>
    <mergeCell ref="I33:I36"/>
    <mergeCell ref="J75:J78"/>
    <mergeCell ref="I60:I65"/>
    <mergeCell ref="J73:J74"/>
    <mergeCell ref="I71:I72"/>
    <mergeCell ref="I73:I74"/>
    <mergeCell ref="I38:I41"/>
    <mergeCell ref="J38:J41"/>
    <mergeCell ref="A2:J2"/>
    <mergeCell ref="J23:J32"/>
    <mergeCell ref="G4:G5"/>
    <mergeCell ref="H4:H5"/>
    <mergeCell ref="J4:J5"/>
    <mergeCell ref="J7:J15"/>
    <mergeCell ref="A4:A5"/>
    <mergeCell ref="E4:E5"/>
    <mergeCell ref="I23:I32"/>
    <mergeCell ref="J16:J18"/>
    <mergeCell ref="J19:J22"/>
    <mergeCell ref="E1:F1"/>
    <mergeCell ref="F4:F5"/>
    <mergeCell ref="J53:J59"/>
    <mergeCell ref="J71:J72"/>
    <mergeCell ref="J66:J70"/>
    <mergeCell ref="J60:J65"/>
    <mergeCell ref="J51:J52"/>
    <mergeCell ref="J43:J49"/>
    <mergeCell ref="I4:I5"/>
    <mergeCell ref="I7:I15"/>
    <mergeCell ref="I16:I18"/>
    <mergeCell ref="I19:I22"/>
    <mergeCell ref="I66:I70"/>
    <mergeCell ref="I43:I49"/>
    <mergeCell ref="I51:I52"/>
    <mergeCell ref="I53:I59"/>
  </mergeCells>
  <pageMargins left="0.78740157480314965" right="0.39370078740157483" top="0.55118110236220474" bottom="0.39370078740157483" header="0" footer="0"/>
  <pageSetup paperSize="9" scale="77" firstPageNumber="225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"/>
  <sheetViews>
    <sheetView workbookViewId="0">
      <selection activeCell="I3" sqref="I3:J75"/>
    </sheetView>
  </sheetViews>
  <sheetFormatPr defaultRowHeight="12.75" x14ac:dyDescent="0.2"/>
  <cols>
    <col min="3" max="3" width="15" customWidth="1"/>
    <col min="7" max="7" width="12.28515625" customWidth="1"/>
    <col min="8" max="8" width="9.140625" customWidth="1"/>
    <col min="9" max="9" width="12.42578125" customWidth="1"/>
    <col min="10" max="10" width="13.28515625" customWidth="1"/>
  </cols>
  <sheetData>
    <row r="2" spans="1:10" ht="13.5" thickBot="1" x14ac:dyDescent="0.25"/>
    <row r="3" spans="1:10" ht="16.5" thickBot="1" x14ac:dyDescent="0.25">
      <c r="A3" s="16">
        <v>1</v>
      </c>
      <c r="B3" s="17"/>
      <c r="C3" s="18">
        <v>1001794.7</v>
      </c>
      <c r="E3" s="2" t="s">
        <v>6</v>
      </c>
      <c r="F3" s="2"/>
      <c r="G3" s="18">
        <v>1001794.7</v>
      </c>
      <c r="H3" s="29" t="s">
        <v>96</v>
      </c>
      <c r="I3" s="15">
        <v>1088530.48606</v>
      </c>
      <c r="J3" s="15">
        <v>1039702.18435</v>
      </c>
    </row>
    <row r="4" spans="1:10" ht="16.5" thickBot="1" x14ac:dyDescent="0.25">
      <c r="A4" s="19">
        <v>1</v>
      </c>
      <c r="B4" s="20">
        <v>3</v>
      </c>
      <c r="C4" s="21">
        <v>96788</v>
      </c>
      <c r="E4" s="1" t="s">
        <v>6</v>
      </c>
      <c r="F4" s="1" t="s">
        <v>10</v>
      </c>
      <c r="G4" s="21">
        <v>96788</v>
      </c>
      <c r="H4" s="29" t="s">
        <v>97</v>
      </c>
      <c r="I4" s="15">
        <v>93637.196489999988</v>
      </c>
      <c r="J4" s="15">
        <v>92417.026769999997</v>
      </c>
    </row>
    <row r="5" spans="1:10" ht="16.5" thickBot="1" x14ac:dyDescent="0.25">
      <c r="A5" s="19">
        <v>1</v>
      </c>
      <c r="B5" s="20">
        <v>4</v>
      </c>
      <c r="C5" s="21">
        <v>140923</v>
      </c>
      <c r="E5" s="1" t="s">
        <v>6</v>
      </c>
      <c r="F5" s="1" t="s">
        <v>3</v>
      </c>
      <c r="G5" s="21">
        <v>140923</v>
      </c>
      <c r="H5" s="29" t="s">
        <v>98</v>
      </c>
      <c r="I5" s="15">
        <v>133929.29199999999</v>
      </c>
      <c r="J5" s="15">
        <v>131795.63144</v>
      </c>
    </row>
    <row r="6" spans="1:10" ht="16.5" thickBot="1" x14ac:dyDescent="0.25">
      <c r="A6" s="19">
        <v>1</v>
      </c>
      <c r="B6" s="20">
        <v>5</v>
      </c>
      <c r="C6" s="21">
        <v>78616.399999999994</v>
      </c>
      <c r="E6" s="1" t="s">
        <v>6</v>
      </c>
      <c r="F6" s="1" t="s">
        <v>12</v>
      </c>
      <c r="G6" s="21">
        <v>78616.399999999994</v>
      </c>
      <c r="H6" s="29" t="s">
        <v>99</v>
      </c>
      <c r="I6" s="15">
        <v>85437.848809999996</v>
      </c>
      <c r="J6" s="15">
        <v>81520.063609999997</v>
      </c>
    </row>
    <row r="7" spans="1:10" ht="16.5" thickBot="1" x14ac:dyDescent="0.25">
      <c r="A7" s="19">
        <v>1</v>
      </c>
      <c r="B7" s="20">
        <v>6</v>
      </c>
      <c r="C7" s="21">
        <v>84565.7</v>
      </c>
      <c r="E7" s="1" t="s">
        <v>6</v>
      </c>
      <c r="F7" s="1" t="s">
        <v>13</v>
      </c>
      <c r="G7" s="21">
        <v>84565.7</v>
      </c>
      <c r="H7" s="29" t="s">
        <v>100</v>
      </c>
      <c r="I7" s="15">
        <v>93616.926999999996</v>
      </c>
      <c r="J7" s="15">
        <v>91349.605219999998</v>
      </c>
    </row>
    <row r="8" spans="1:10" ht="16.5" thickBot="1" x14ac:dyDescent="0.25">
      <c r="A8" s="19">
        <v>1</v>
      </c>
      <c r="B8" s="20">
        <v>7</v>
      </c>
      <c r="C8" s="21">
        <v>18885.3</v>
      </c>
      <c r="E8" s="1" t="s">
        <v>6</v>
      </c>
      <c r="F8" s="1" t="s">
        <v>1</v>
      </c>
      <c r="G8" s="21">
        <v>18885.3</v>
      </c>
      <c r="H8" s="29" t="s">
        <v>101</v>
      </c>
      <c r="I8" s="15">
        <v>20996.6</v>
      </c>
      <c r="J8" s="15">
        <v>20617.972670000003</v>
      </c>
    </row>
    <row r="9" spans="1:10" ht="16.5" thickBot="1" x14ac:dyDescent="0.25">
      <c r="A9" s="19">
        <v>1</v>
      </c>
      <c r="B9" s="20">
        <v>11</v>
      </c>
      <c r="C9" s="21">
        <v>80000</v>
      </c>
      <c r="E9" s="1" t="s">
        <v>6</v>
      </c>
      <c r="F9" s="1" t="s">
        <v>16</v>
      </c>
      <c r="G9" s="21">
        <v>80000</v>
      </c>
      <c r="H9" s="29" t="s">
        <v>102</v>
      </c>
      <c r="I9" s="15">
        <v>15079.109</v>
      </c>
      <c r="J9" s="15">
        <v>0</v>
      </c>
    </row>
    <row r="10" spans="1:10" ht="16.5" thickBot="1" x14ac:dyDescent="0.25">
      <c r="A10" s="19">
        <v>1</v>
      </c>
      <c r="B10" s="20">
        <v>12</v>
      </c>
      <c r="C10" s="21">
        <v>25772.5</v>
      </c>
      <c r="E10" s="1" t="s">
        <v>6</v>
      </c>
      <c r="F10" s="1" t="s">
        <v>20</v>
      </c>
      <c r="G10" s="21">
        <v>25772.5</v>
      </c>
      <c r="H10" s="29" t="s">
        <v>103</v>
      </c>
      <c r="I10" s="15">
        <v>28995.972000000002</v>
      </c>
      <c r="J10" s="15">
        <v>28995.972000000002</v>
      </c>
    </row>
    <row r="11" spans="1:10" ht="16.5" thickBot="1" x14ac:dyDescent="0.25">
      <c r="A11" s="19">
        <v>1</v>
      </c>
      <c r="B11" s="20">
        <v>13</v>
      </c>
      <c r="C11" s="21">
        <v>476243.8</v>
      </c>
      <c r="E11" s="1" t="s">
        <v>6</v>
      </c>
      <c r="F11" s="1" t="s">
        <v>18</v>
      </c>
      <c r="G11" s="21">
        <v>476243.8</v>
      </c>
      <c r="H11" s="29" t="s">
        <v>104</v>
      </c>
      <c r="I11" s="15">
        <v>616837.54076</v>
      </c>
      <c r="J11" s="15">
        <v>593005.91264</v>
      </c>
    </row>
    <row r="12" spans="1:10" ht="16.5" thickBot="1" x14ac:dyDescent="0.25">
      <c r="A12" s="22">
        <v>2</v>
      </c>
      <c r="B12" s="23"/>
      <c r="C12" s="24">
        <v>15600.9</v>
      </c>
      <c r="E12" s="2" t="s">
        <v>8</v>
      </c>
      <c r="F12" s="2"/>
      <c r="G12" s="24">
        <v>15600.9</v>
      </c>
      <c r="H12" s="29" t="s">
        <v>105</v>
      </c>
      <c r="I12" s="15">
        <v>19418.051469999999</v>
      </c>
      <c r="J12" s="15">
        <v>18246.225440000002</v>
      </c>
    </row>
    <row r="13" spans="1:10" ht="16.5" thickBot="1" x14ac:dyDescent="0.25">
      <c r="A13" s="19">
        <v>2</v>
      </c>
      <c r="B13" s="20">
        <v>3</v>
      </c>
      <c r="C13" s="21">
        <v>13744.3</v>
      </c>
      <c r="E13" s="1" t="s">
        <v>8</v>
      </c>
      <c r="F13" s="1" t="s">
        <v>10</v>
      </c>
      <c r="G13" s="21">
        <v>13744.3</v>
      </c>
      <c r="H13" s="29" t="s">
        <v>106</v>
      </c>
      <c r="I13" s="15">
        <v>13744.3</v>
      </c>
      <c r="J13" s="15">
        <v>13078.7</v>
      </c>
    </row>
    <row r="14" spans="1:10" ht="16.5" thickBot="1" x14ac:dyDescent="0.25">
      <c r="A14" s="19">
        <v>2</v>
      </c>
      <c r="B14" s="20">
        <v>4</v>
      </c>
      <c r="C14" s="21">
        <v>1856.6</v>
      </c>
      <c r="E14" s="1" t="s">
        <v>8</v>
      </c>
      <c r="F14" s="1" t="s">
        <v>3</v>
      </c>
      <c r="G14" s="21">
        <v>1856.6</v>
      </c>
      <c r="H14" s="29" t="s">
        <v>107</v>
      </c>
      <c r="I14" s="15">
        <v>5673.7514700000002</v>
      </c>
      <c r="J14" s="15">
        <v>5167.5254400000003</v>
      </c>
    </row>
    <row r="15" spans="1:10" ht="16.5" thickBot="1" x14ac:dyDescent="0.25">
      <c r="A15" s="22">
        <v>3</v>
      </c>
      <c r="B15" s="23"/>
      <c r="C15" s="24">
        <v>208846.8</v>
      </c>
      <c r="E15" s="2" t="s">
        <v>10</v>
      </c>
      <c r="F15" s="2"/>
      <c r="G15" s="24">
        <v>208846.8</v>
      </c>
      <c r="H15" s="29" t="s">
        <v>108</v>
      </c>
      <c r="I15" s="15">
        <v>248165.02800999998</v>
      </c>
      <c r="J15" s="15">
        <v>241958.27343</v>
      </c>
    </row>
    <row r="16" spans="1:10" ht="16.5" thickBot="1" x14ac:dyDescent="0.25">
      <c r="A16" s="19">
        <v>3</v>
      </c>
      <c r="B16" s="20">
        <v>9</v>
      </c>
      <c r="C16" s="21">
        <v>4411.3</v>
      </c>
      <c r="E16" s="1" t="s">
        <v>10</v>
      </c>
      <c r="F16" s="1" t="s">
        <v>4</v>
      </c>
      <c r="G16" s="21">
        <v>4411.3</v>
      </c>
      <c r="H16" s="29" t="s">
        <v>109</v>
      </c>
      <c r="I16" s="15">
        <v>4649.0151399999995</v>
      </c>
      <c r="J16" s="15">
        <v>4637.9162300000007</v>
      </c>
    </row>
    <row r="17" spans="1:10" ht="15.75" x14ac:dyDescent="0.2">
      <c r="A17" s="25">
        <v>3</v>
      </c>
      <c r="B17" s="26">
        <v>10</v>
      </c>
      <c r="C17" s="27">
        <v>161238.9</v>
      </c>
      <c r="E17" s="1" t="s">
        <v>10</v>
      </c>
      <c r="F17" s="1" t="s">
        <v>30</v>
      </c>
      <c r="G17" s="27">
        <v>161238.9</v>
      </c>
      <c r="H17" s="29" t="s">
        <v>110</v>
      </c>
      <c r="I17" s="15">
        <v>199319.41287</v>
      </c>
      <c r="J17" s="15">
        <v>193123.75719999999</v>
      </c>
    </row>
    <row r="18" spans="1:10" ht="16.5" thickBot="1" x14ac:dyDescent="0.25">
      <c r="A18" s="19">
        <v>3</v>
      </c>
      <c r="B18" s="20">
        <v>14</v>
      </c>
      <c r="C18" s="21">
        <v>43196.6</v>
      </c>
      <c r="E18" s="1" t="s">
        <v>10</v>
      </c>
      <c r="F18" s="1" t="s">
        <v>40</v>
      </c>
      <c r="G18" s="21">
        <v>43196.6</v>
      </c>
      <c r="H18" s="29" t="s">
        <v>111</v>
      </c>
      <c r="I18" s="15">
        <v>44196.6</v>
      </c>
      <c r="J18" s="15">
        <v>44196.6</v>
      </c>
    </row>
    <row r="19" spans="1:10" ht="16.5" thickBot="1" x14ac:dyDescent="0.25">
      <c r="A19" s="22">
        <v>4</v>
      </c>
      <c r="B19" s="23"/>
      <c r="C19" s="24">
        <v>7041325.5999999996</v>
      </c>
      <c r="E19" s="2" t="s">
        <v>3</v>
      </c>
      <c r="F19" s="2"/>
      <c r="G19" s="24">
        <v>7041325.5999999996</v>
      </c>
      <c r="H19" s="29" t="s">
        <v>112</v>
      </c>
      <c r="I19" s="15">
        <v>8044579.6901199995</v>
      </c>
      <c r="J19" s="15">
        <v>7035008.3112299992</v>
      </c>
    </row>
    <row r="20" spans="1:10" ht="16.5" thickBot="1" x14ac:dyDescent="0.25">
      <c r="A20" s="19">
        <v>4</v>
      </c>
      <c r="B20" s="20">
        <v>1</v>
      </c>
      <c r="C20" s="21">
        <v>100552.8</v>
      </c>
      <c r="E20" s="1" t="s">
        <v>3</v>
      </c>
      <c r="F20" s="1" t="s">
        <v>6</v>
      </c>
      <c r="G20" s="21">
        <v>100552.8</v>
      </c>
      <c r="H20" s="29" t="s">
        <v>113</v>
      </c>
      <c r="I20" s="15">
        <v>85005.914420000001</v>
      </c>
      <c r="J20" s="15">
        <v>84676.712379999997</v>
      </c>
    </row>
    <row r="21" spans="1:10" ht="16.5" thickBot="1" x14ac:dyDescent="0.25">
      <c r="A21" s="19">
        <v>4</v>
      </c>
      <c r="B21" s="20">
        <v>5</v>
      </c>
      <c r="C21" s="21">
        <v>833482.4</v>
      </c>
      <c r="E21" s="1" t="s">
        <v>3</v>
      </c>
      <c r="F21" s="1" t="s">
        <v>12</v>
      </c>
      <c r="G21" s="21">
        <v>833482.4</v>
      </c>
      <c r="H21" s="29" t="s">
        <v>114</v>
      </c>
      <c r="I21" s="15">
        <v>950903.64052999998</v>
      </c>
      <c r="J21" s="15">
        <v>948985.17053999996</v>
      </c>
    </row>
    <row r="22" spans="1:10" ht="16.5" thickBot="1" x14ac:dyDescent="0.25">
      <c r="A22" s="19">
        <v>4</v>
      </c>
      <c r="B22" s="20">
        <v>6</v>
      </c>
      <c r="C22" s="21">
        <v>13830.9</v>
      </c>
      <c r="E22" s="1" t="s">
        <v>3</v>
      </c>
      <c r="F22" s="1" t="s">
        <v>13</v>
      </c>
      <c r="G22" s="21">
        <v>13830.9</v>
      </c>
      <c r="H22" s="29" t="s">
        <v>115</v>
      </c>
      <c r="I22" s="15">
        <v>33153.99467</v>
      </c>
      <c r="J22" s="15">
        <v>25883.101139999999</v>
      </c>
    </row>
    <row r="23" spans="1:10" ht="16.5" thickBot="1" x14ac:dyDescent="0.25">
      <c r="A23" s="19">
        <v>4</v>
      </c>
      <c r="B23" s="20">
        <v>7</v>
      </c>
      <c r="C23" s="21">
        <v>547439.6</v>
      </c>
      <c r="E23" s="1" t="s">
        <v>3</v>
      </c>
      <c r="F23" s="1" t="s">
        <v>1</v>
      </c>
      <c r="G23" s="21">
        <v>547439.6</v>
      </c>
      <c r="H23" s="29" t="s">
        <v>116</v>
      </c>
      <c r="I23" s="15">
        <v>556468.38788000005</v>
      </c>
      <c r="J23" s="15">
        <v>554140.30261000001</v>
      </c>
    </row>
    <row r="24" spans="1:10" ht="16.5" thickBot="1" x14ac:dyDescent="0.25">
      <c r="A24" s="19">
        <v>4</v>
      </c>
      <c r="B24" s="20">
        <v>8</v>
      </c>
      <c r="C24" s="21">
        <v>95837</v>
      </c>
      <c r="E24" s="1" t="s">
        <v>3</v>
      </c>
      <c r="F24" s="1" t="s">
        <v>19</v>
      </c>
      <c r="G24" s="21">
        <v>95837</v>
      </c>
      <c r="H24" s="29" t="s">
        <v>117</v>
      </c>
      <c r="I24" s="15">
        <v>137857.0227</v>
      </c>
      <c r="J24" s="15">
        <v>121408.28010999999</v>
      </c>
    </row>
    <row r="25" spans="1:10" ht="16.5" thickBot="1" x14ac:dyDescent="0.25">
      <c r="A25" s="19">
        <v>4</v>
      </c>
      <c r="B25" s="20">
        <v>9</v>
      </c>
      <c r="C25" s="21">
        <v>4678241</v>
      </c>
      <c r="E25" s="1" t="s">
        <v>3</v>
      </c>
      <c r="F25" s="1" t="s">
        <v>4</v>
      </c>
      <c r="G25" s="21">
        <v>4678241</v>
      </c>
      <c r="H25" s="29" t="s">
        <v>118</v>
      </c>
      <c r="I25" s="15">
        <v>5693996.9291199995</v>
      </c>
      <c r="J25" s="15">
        <v>4719751.7789899996</v>
      </c>
    </row>
    <row r="26" spans="1:10" ht="16.5" thickBot="1" x14ac:dyDescent="0.25">
      <c r="A26" s="19">
        <v>4</v>
      </c>
      <c r="B26" s="20">
        <v>10</v>
      </c>
      <c r="C26" s="21">
        <v>181276.2</v>
      </c>
      <c r="E26" s="1" t="s">
        <v>3</v>
      </c>
      <c r="F26" s="1" t="s">
        <v>30</v>
      </c>
      <c r="G26" s="21">
        <v>181276.2</v>
      </c>
      <c r="H26" s="29" t="s">
        <v>119</v>
      </c>
      <c r="I26" s="15">
        <v>194495.02716999999</v>
      </c>
      <c r="J26" s="15">
        <v>194087.02502</v>
      </c>
    </row>
    <row r="27" spans="1:10" ht="16.5" thickBot="1" x14ac:dyDescent="0.25">
      <c r="A27" s="19">
        <v>4</v>
      </c>
      <c r="B27" s="20">
        <v>11</v>
      </c>
      <c r="C27" s="21">
        <v>100479.8</v>
      </c>
      <c r="E27" s="1" t="s">
        <v>3</v>
      </c>
      <c r="F27" s="1" t="s">
        <v>16</v>
      </c>
      <c r="G27" s="21">
        <v>100479.8</v>
      </c>
      <c r="H27" s="29" t="s">
        <v>120</v>
      </c>
      <c r="I27" s="15">
        <v>4400</v>
      </c>
      <c r="J27" s="15">
        <v>2400</v>
      </c>
    </row>
    <row r="28" spans="1:10" ht="16.5" thickBot="1" x14ac:dyDescent="0.25">
      <c r="A28" s="19">
        <v>4</v>
      </c>
      <c r="B28" s="20">
        <v>12</v>
      </c>
      <c r="C28" s="21">
        <v>490185.9</v>
      </c>
      <c r="E28" s="1" t="s">
        <v>3</v>
      </c>
      <c r="F28" s="1">
        <v>12</v>
      </c>
      <c r="G28" s="21">
        <v>490185.9</v>
      </c>
      <c r="H28" s="29" t="s">
        <v>121</v>
      </c>
      <c r="I28" s="15">
        <v>388298.77363000001</v>
      </c>
      <c r="J28" s="15">
        <v>383675.94043999998</v>
      </c>
    </row>
    <row r="29" spans="1:10" ht="16.5" thickBot="1" x14ac:dyDescent="0.25">
      <c r="A29" s="22">
        <v>5</v>
      </c>
      <c r="B29" s="23"/>
      <c r="C29" s="24">
        <v>489156.8</v>
      </c>
      <c r="E29" s="2" t="s">
        <v>12</v>
      </c>
      <c r="F29" s="2"/>
      <c r="G29" s="24">
        <v>489156.8</v>
      </c>
      <c r="H29" s="29" t="s">
        <v>122</v>
      </c>
      <c r="I29" s="15">
        <v>882443.90870000003</v>
      </c>
      <c r="J29" s="15">
        <v>808035.89801</v>
      </c>
    </row>
    <row r="30" spans="1:10" ht="16.5" thickBot="1" x14ac:dyDescent="0.25">
      <c r="A30" s="19">
        <v>5</v>
      </c>
      <c r="B30" s="20">
        <v>1</v>
      </c>
      <c r="C30" s="21">
        <v>57811.6</v>
      </c>
      <c r="E30" s="1" t="s">
        <v>12</v>
      </c>
      <c r="F30" s="1" t="s">
        <v>6</v>
      </c>
      <c r="G30" s="21">
        <v>57811.6</v>
      </c>
      <c r="H30" s="29" t="s">
        <v>123</v>
      </c>
      <c r="I30" s="15">
        <v>98994.881829999998</v>
      </c>
      <c r="J30" s="15">
        <v>72618.684519999995</v>
      </c>
    </row>
    <row r="31" spans="1:10" ht="16.5" thickBot="1" x14ac:dyDescent="0.25">
      <c r="A31" s="19">
        <v>5</v>
      </c>
      <c r="B31" s="20">
        <v>2</v>
      </c>
      <c r="C31" s="21">
        <v>361926.7</v>
      </c>
      <c r="E31" s="1" t="s">
        <v>12</v>
      </c>
      <c r="F31" s="1" t="s">
        <v>8</v>
      </c>
      <c r="G31" s="21">
        <v>361926.7</v>
      </c>
      <c r="H31" s="29" t="s">
        <v>124</v>
      </c>
      <c r="I31" s="15">
        <v>688854.70077999996</v>
      </c>
      <c r="J31" s="15">
        <v>640822.9166900001</v>
      </c>
    </row>
    <row r="32" spans="1:10" ht="16.5" thickBot="1" x14ac:dyDescent="0.25">
      <c r="A32" s="19">
        <v>5</v>
      </c>
      <c r="B32" s="20">
        <v>3</v>
      </c>
      <c r="C32" s="21">
        <v>69418.5</v>
      </c>
      <c r="E32" s="1" t="s">
        <v>12</v>
      </c>
      <c r="F32" s="1" t="s">
        <v>10</v>
      </c>
      <c r="G32" s="21">
        <v>69418.5</v>
      </c>
      <c r="H32" s="29" t="s">
        <v>125</v>
      </c>
      <c r="I32" s="15">
        <v>94594.326090000002</v>
      </c>
      <c r="J32" s="15">
        <v>94594.296799999996</v>
      </c>
    </row>
    <row r="33" spans="1:10" ht="16.5" thickBot="1" x14ac:dyDescent="0.25">
      <c r="A33" s="19"/>
      <c r="B33" s="20"/>
      <c r="C33" s="21"/>
      <c r="E33" s="1" t="s">
        <v>12</v>
      </c>
      <c r="F33" s="1" t="s">
        <v>12</v>
      </c>
      <c r="G33" s="13"/>
      <c r="H33" s="29"/>
      <c r="I33" s="15"/>
      <c r="J33" s="15"/>
    </row>
    <row r="34" spans="1:10" ht="16.5" thickBot="1" x14ac:dyDescent="0.25">
      <c r="A34" s="22">
        <v>6</v>
      </c>
      <c r="B34" s="23"/>
      <c r="C34" s="24">
        <v>48791.9</v>
      </c>
      <c r="E34" s="2" t="s">
        <v>13</v>
      </c>
      <c r="F34" s="2"/>
      <c r="G34" s="24">
        <v>48791.9</v>
      </c>
      <c r="H34" s="29" t="s">
        <v>126</v>
      </c>
      <c r="I34" s="15">
        <v>54582.359630000006</v>
      </c>
      <c r="J34" s="15">
        <v>52582.83178</v>
      </c>
    </row>
    <row r="35" spans="1:10" ht="16.5" thickBot="1" x14ac:dyDescent="0.25">
      <c r="A35" s="19">
        <v>6</v>
      </c>
      <c r="B35" s="20">
        <v>1</v>
      </c>
      <c r="C35" s="28">
        <v>300</v>
      </c>
      <c r="E35" s="1" t="s">
        <v>13</v>
      </c>
      <c r="F35" s="1" t="s">
        <v>6</v>
      </c>
      <c r="G35" s="28">
        <v>300</v>
      </c>
      <c r="H35" s="29" t="s">
        <v>127</v>
      </c>
      <c r="I35" s="15">
        <v>300</v>
      </c>
      <c r="J35" s="15">
        <v>300</v>
      </c>
    </row>
    <row r="36" spans="1:10" ht="16.5" thickBot="1" x14ac:dyDescent="0.25">
      <c r="A36" s="19"/>
      <c r="B36" s="20"/>
      <c r="C36" s="28"/>
      <c r="E36" s="1" t="s">
        <v>13</v>
      </c>
      <c r="F36" s="1" t="s">
        <v>8</v>
      </c>
      <c r="G36" s="28"/>
      <c r="H36" s="29"/>
      <c r="I36" s="15"/>
      <c r="J36" s="15"/>
    </row>
    <row r="37" spans="1:10" ht="16.5" thickBot="1" x14ac:dyDescent="0.25">
      <c r="A37" s="19">
        <v>6</v>
      </c>
      <c r="B37" s="20">
        <v>3</v>
      </c>
      <c r="C37" s="21">
        <v>17199.2</v>
      </c>
      <c r="E37" s="1" t="s">
        <v>13</v>
      </c>
      <c r="F37" s="1" t="s">
        <v>10</v>
      </c>
      <c r="G37" s="21">
        <v>17199.2</v>
      </c>
      <c r="H37" s="29" t="s">
        <v>128</v>
      </c>
      <c r="I37" s="15">
        <v>16372.2</v>
      </c>
      <c r="J37" s="15">
        <v>16372.2</v>
      </c>
    </row>
    <row r="38" spans="1:10" ht="16.5" thickBot="1" x14ac:dyDescent="0.25">
      <c r="A38" s="19">
        <v>6</v>
      </c>
      <c r="B38" s="20">
        <v>5</v>
      </c>
      <c r="C38" s="21">
        <v>31292.7</v>
      </c>
      <c r="E38" s="1" t="s">
        <v>13</v>
      </c>
      <c r="F38" s="1" t="s">
        <v>12</v>
      </c>
      <c r="G38" s="21">
        <v>31292.7</v>
      </c>
      <c r="H38" s="29" t="s">
        <v>129</v>
      </c>
      <c r="I38" s="15">
        <v>37910.159630000002</v>
      </c>
      <c r="J38" s="15">
        <v>35910.631780000003</v>
      </c>
    </row>
    <row r="39" spans="1:10" ht="16.5" thickBot="1" x14ac:dyDescent="0.25">
      <c r="A39" s="22">
        <v>7</v>
      </c>
      <c r="B39" s="23"/>
      <c r="C39" s="24">
        <v>6053949.2000000002</v>
      </c>
      <c r="E39" s="2" t="s">
        <v>1</v>
      </c>
      <c r="F39" s="2"/>
      <c r="G39" s="24">
        <v>6053949.2000000002</v>
      </c>
      <c r="H39" s="29" t="s">
        <v>130</v>
      </c>
      <c r="I39" s="15">
        <v>7071533.4869499998</v>
      </c>
      <c r="J39" s="15">
        <v>6865387.3365200004</v>
      </c>
    </row>
    <row r="40" spans="1:10" ht="16.5" thickBot="1" x14ac:dyDescent="0.25">
      <c r="A40" s="19">
        <v>7</v>
      </c>
      <c r="B40" s="20">
        <v>1</v>
      </c>
      <c r="C40" s="21">
        <v>236060.4</v>
      </c>
      <c r="E40" s="1" t="s">
        <v>1</v>
      </c>
      <c r="F40" s="1" t="s">
        <v>6</v>
      </c>
      <c r="G40" s="21">
        <v>236060.4</v>
      </c>
      <c r="H40" s="29" t="s">
        <v>131</v>
      </c>
      <c r="I40" s="15">
        <v>671837.12497999996</v>
      </c>
      <c r="J40" s="15">
        <v>586689.81484999997</v>
      </c>
    </row>
    <row r="41" spans="1:10" ht="16.5" thickBot="1" x14ac:dyDescent="0.25">
      <c r="A41" s="19">
        <v>7</v>
      </c>
      <c r="B41" s="20">
        <v>2</v>
      </c>
      <c r="C41" s="21">
        <v>5051008.3</v>
      </c>
      <c r="E41" s="1" t="s">
        <v>1</v>
      </c>
      <c r="F41" s="1" t="s">
        <v>8</v>
      </c>
      <c r="G41" s="21">
        <v>5051008.3</v>
      </c>
      <c r="H41" s="29" t="s">
        <v>132</v>
      </c>
      <c r="I41" s="15">
        <v>5548887.8810900003</v>
      </c>
      <c r="J41" s="15">
        <v>5429528.3076499999</v>
      </c>
    </row>
    <row r="42" spans="1:10" ht="16.5" thickBot="1" x14ac:dyDescent="0.25">
      <c r="A42" s="19">
        <v>7</v>
      </c>
      <c r="B42" s="20">
        <v>3</v>
      </c>
      <c r="C42" s="21">
        <v>159241.70000000001</v>
      </c>
      <c r="E42" s="1" t="s">
        <v>1</v>
      </c>
      <c r="F42" s="1" t="s">
        <v>10</v>
      </c>
      <c r="G42" s="21">
        <v>159241.70000000001</v>
      </c>
      <c r="H42" s="29" t="s">
        <v>133</v>
      </c>
      <c r="I42" s="15">
        <v>206266.63357000001</v>
      </c>
      <c r="J42" s="15">
        <v>206222.37227000002</v>
      </c>
    </row>
    <row r="43" spans="1:10" ht="16.5" thickBot="1" x14ac:dyDescent="0.25">
      <c r="A43" s="19">
        <v>7</v>
      </c>
      <c r="B43" s="20">
        <v>4</v>
      </c>
      <c r="C43" s="21">
        <v>444052.3</v>
      </c>
      <c r="E43" s="1" t="s">
        <v>1</v>
      </c>
      <c r="F43" s="1" t="s">
        <v>3</v>
      </c>
      <c r="G43" s="21">
        <v>444052.3</v>
      </c>
      <c r="H43" s="29" t="s">
        <v>134</v>
      </c>
      <c r="I43" s="15">
        <v>479986.24235000001</v>
      </c>
      <c r="J43" s="15">
        <v>479986.14235000004</v>
      </c>
    </row>
    <row r="44" spans="1:10" ht="16.5" thickBot="1" x14ac:dyDescent="0.25">
      <c r="A44" s="19">
        <v>7</v>
      </c>
      <c r="B44" s="20">
        <v>5</v>
      </c>
      <c r="C44" s="21">
        <v>16757.099999999999</v>
      </c>
      <c r="E44" s="1" t="s">
        <v>1</v>
      </c>
      <c r="F44" s="1" t="s">
        <v>12</v>
      </c>
      <c r="G44" s="21">
        <v>16757.099999999999</v>
      </c>
      <c r="H44" s="29" t="s">
        <v>135</v>
      </c>
      <c r="I44" s="15">
        <v>20737.353370000001</v>
      </c>
      <c r="J44" s="15">
        <v>19712.880399999998</v>
      </c>
    </row>
    <row r="45" spans="1:10" ht="16.5" thickBot="1" x14ac:dyDescent="0.25">
      <c r="A45" s="19">
        <v>7</v>
      </c>
      <c r="B45" s="20">
        <v>7</v>
      </c>
      <c r="C45" s="21">
        <v>70198.8</v>
      </c>
      <c r="E45" s="1" t="s">
        <v>1</v>
      </c>
      <c r="F45" s="1" t="s">
        <v>1</v>
      </c>
      <c r="G45" s="21">
        <v>70198.8</v>
      </c>
      <c r="H45" s="29" t="s">
        <v>136</v>
      </c>
      <c r="I45" s="15">
        <v>65081.036590000003</v>
      </c>
      <c r="J45" s="15">
        <v>65080.939969999999</v>
      </c>
    </row>
    <row r="46" spans="1:10" ht="16.5" thickBot="1" x14ac:dyDescent="0.25">
      <c r="A46" s="19">
        <v>7</v>
      </c>
      <c r="B46" s="20">
        <v>9</v>
      </c>
      <c r="C46" s="21">
        <v>76630.600000000006</v>
      </c>
      <c r="E46" s="1" t="s">
        <v>1</v>
      </c>
      <c r="F46" s="1" t="s">
        <v>4</v>
      </c>
      <c r="G46" s="21">
        <v>76630.600000000006</v>
      </c>
      <c r="H46" s="29" t="s">
        <v>137</v>
      </c>
      <c r="I46" s="15">
        <v>78737.214999999997</v>
      </c>
      <c r="J46" s="15">
        <v>78166.879029999996</v>
      </c>
    </row>
    <row r="47" spans="1:10" ht="16.5" thickBot="1" x14ac:dyDescent="0.25">
      <c r="A47" s="22">
        <v>8</v>
      </c>
      <c r="B47" s="23"/>
      <c r="C47" s="24">
        <v>352069.7</v>
      </c>
      <c r="E47" s="2" t="s">
        <v>19</v>
      </c>
      <c r="F47" s="2"/>
      <c r="G47" s="24">
        <v>352069.7</v>
      </c>
      <c r="H47" s="29" t="s">
        <v>138</v>
      </c>
      <c r="I47" s="15">
        <v>550108.45889000001</v>
      </c>
      <c r="J47" s="15">
        <v>536200.67274000007</v>
      </c>
    </row>
    <row r="48" spans="1:10" ht="16.5" thickBot="1" x14ac:dyDescent="0.25">
      <c r="A48" s="19">
        <v>8</v>
      </c>
      <c r="B48" s="20">
        <v>1</v>
      </c>
      <c r="C48" s="21">
        <v>316678.7</v>
      </c>
      <c r="E48" s="1" t="s">
        <v>19</v>
      </c>
      <c r="F48" s="1" t="s">
        <v>6</v>
      </c>
      <c r="G48" s="21">
        <v>316678.7</v>
      </c>
      <c r="H48" s="29" t="s">
        <v>139</v>
      </c>
      <c r="I48" s="15">
        <v>514038.71820999996</v>
      </c>
      <c r="J48" s="15">
        <v>500143.24097000004</v>
      </c>
    </row>
    <row r="49" spans="1:10" ht="16.5" thickBot="1" x14ac:dyDescent="0.25">
      <c r="A49" s="19">
        <v>8</v>
      </c>
      <c r="B49" s="20">
        <v>4</v>
      </c>
      <c r="C49" s="21">
        <v>35391</v>
      </c>
      <c r="E49" s="1" t="s">
        <v>19</v>
      </c>
      <c r="F49" s="1" t="s">
        <v>3</v>
      </c>
      <c r="G49" s="21">
        <v>35391</v>
      </c>
      <c r="H49" s="29" t="s">
        <v>140</v>
      </c>
      <c r="I49" s="15">
        <v>36069.740680000003</v>
      </c>
      <c r="J49" s="15">
        <v>36057.431770000003</v>
      </c>
    </row>
    <row r="50" spans="1:10" ht="16.5" thickBot="1" x14ac:dyDescent="0.25">
      <c r="A50" s="22">
        <v>9</v>
      </c>
      <c r="B50" s="23"/>
      <c r="C50" s="24">
        <v>1493124.2</v>
      </c>
      <c r="E50" s="2" t="s">
        <v>4</v>
      </c>
      <c r="F50" s="2"/>
      <c r="G50" s="24">
        <v>1493124.2</v>
      </c>
      <c r="H50" s="29" t="s">
        <v>141</v>
      </c>
      <c r="I50" s="15">
        <v>2768234.5571599999</v>
      </c>
      <c r="J50" s="15">
        <v>2693004.7577399998</v>
      </c>
    </row>
    <row r="51" spans="1:10" ht="16.5" thickBot="1" x14ac:dyDescent="0.25">
      <c r="A51" s="19">
        <v>9</v>
      </c>
      <c r="B51" s="20">
        <v>1</v>
      </c>
      <c r="C51" s="21">
        <v>280862.09999999998</v>
      </c>
      <c r="E51" s="1" t="s">
        <v>4</v>
      </c>
      <c r="F51" s="1" t="s">
        <v>6</v>
      </c>
      <c r="G51" s="21">
        <v>280862.09999999998</v>
      </c>
      <c r="H51" s="29" t="s">
        <v>142</v>
      </c>
      <c r="I51" s="15">
        <v>482165.90910000005</v>
      </c>
      <c r="J51" s="15">
        <v>461670.82413999998</v>
      </c>
    </row>
    <row r="52" spans="1:10" ht="16.5" thickBot="1" x14ac:dyDescent="0.25">
      <c r="A52" s="19">
        <v>9</v>
      </c>
      <c r="B52" s="20">
        <v>2</v>
      </c>
      <c r="C52" s="21">
        <v>685274.1</v>
      </c>
      <c r="E52" s="1" t="s">
        <v>4</v>
      </c>
      <c r="F52" s="1" t="s">
        <v>8</v>
      </c>
      <c r="G52" s="21">
        <v>685274.1</v>
      </c>
      <c r="H52" s="29" t="s">
        <v>143</v>
      </c>
      <c r="I52" s="15">
        <v>838884.13514000003</v>
      </c>
      <c r="J52" s="15">
        <v>837603.06115999992</v>
      </c>
    </row>
    <row r="53" spans="1:10" ht="16.5" thickBot="1" x14ac:dyDescent="0.25">
      <c r="A53" s="19">
        <v>9</v>
      </c>
      <c r="B53" s="20">
        <v>3</v>
      </c>
      <c r="C53" s="21">
        <v>9967.5</v>
      </c>
      <c r="E53" s="1" t="s">
        <v>4</v>
      </c>
      <c r="F53" s="1" t="s">
        <v>10</v>
      </c>
      <c r="G53" s="21">
        <v>9967.5</v>
      </c>
      <c r="H53" s="29" t="s">
        <v>144</v>
      </c>
      <c r="I53" s="15">
        <v>9967.5</v>
      </c>
      <c r="J53" s="15">
        <v>9746.4437100000014</v>
      </c>
    </row>
    <row r="54" spans="1:10" ht="16.5" thickBot="1" x14ac:dyDescent="0.25">
      <c r="A54" s="19">
        <v>9</v>
      </c>
      <c r="B54" s="20">
        <v>4</v>
      </c>
      <c r="C54" s="21">
        <v>128950.8</v>
      </c>
      <c r="E54" s="1" t="s">
        <v>4</v>
      </c>
      <c r="F54" s="1" t="s">
        <v>3</v>
      </c>
      <c r="G54" s="21">
        <v>128950.8</v>
      </c>
      <c r="H54" s="29" t="s">
        <v>145</v>
      </c>
      <c r="I54" s="15">
        <v>128744.649</v>
      </c>
      <c r="J54" s="15">
        <v>128744.649</v>
      </c>
    </row>
    <row r="55" spans="1:10" ht="16.5" thickBot="1" x14ac:dyDescent="0.25">
      <c r="A55" s="19">
        <v>9</v>
      </c>
      <c r="B55" s="20">
        <v>6</v>
      </c>
      <c r="C55" s="21">
        <v>30254.6</v>
      </c>
      <c r="E55" s="1" t="s">
        <v>4</v>
      </c>
      <c r="F55" s="1" t="s">
        <v>13</v>
      </c>
      <c r="G55" s="21">
        <v>30254.6</v>
      </c>
      <c r="H55" s="29" t="s">
        <v>146</v>
      </c>
      <c r="I55" s="15">
        <v>44278.650860000002</v>
      </c>
      <c r="J55" s="15">
        <v>33927.27362</v>
      </c>
    </row>
    <row r="56" spans="1:10" ht="16.5" thickBot="1" x14ac:dyDescent="0.25">
      <c r="A56" s="19">
        <v>9</v>
      </c>
      <c r="B56" s="20">
        <v>9</v>
      </c>
      <c r="C56" s="21">
        <v>357815.1</v>
      </c>
      <c r="E56" s="1" t="s">
        <v>4</v>
      </c>
      <c r="F56" s="1" t="s">
        <v>4</v>
      </c>
      <c r="G56" s="21">
        <v>357815.1</v>
      </c>
      <c r="H56" s="29" t="s">
        <v>147</v>
      </c>
      <c r="I56" s="15">
        <v>1264193.71306</v>
      </c>
      <c r="J56" s="15">
        <v>1221312.50611</v>
      </c>
    </row>
    <row r="57" spans="1:10" ht="16.5" thickBot="1" x14ac:dyDescent="0.25">
      <c r="A57" s="22">
        <v>10</v>
      </c>
      <c r="B57" s="23"/>
      <c r="C57" s="24">
        <v>5911875.5999999996</v>
      </c>
      <c r="E57" s="2" t="s">
        <v>30</v>
      </c>
      <c r="F57" s="2"/>
      <c r="G57" s="24">
        <v>5911875.5999999996</v>
      </c>
      <c r="H57" s="29" t="s">
        <v>148</v>
      </c>
      <c r="I57" s="15">
        <v>6165562.7557499995</v>
      </c>
      <c r="J57" s="15">
        <v>5978388.7256899998</v>
      </c>
    </row>
    <row r="58" spans="1:10" ht="16.5" thickBot="1" x14ac:dyDescent="0.25">
      <c r="A58" s="19">
        <v>10</v>
      </c>
      <c r="B58" s="20">
        <v>1</v>
      </c>
      <c r="C58" s="21">
        <v>32962.1</v>
      </c>
      <c r="E58" s="1" t="s">
        <v>30</v>
      </c>
      <c r="F58" s="1" t="s">
        <v>6</v>
      </c>
      <c r="G58" s="21">
        <v>32962.1</v>
      </c>
      <c r="H58" s="29" t="s">
        <v>149</v>
      </c>
      <c r="I58" s="15">
        <v>30044.605050000002</v>
      </c>
      <c r="J58" s="15">
        <v>29802.966469999999</v>
      </c>
    </row>
    <row r="59" spans="1:10" ht="16.5" thickBot="1" x14ac:dyDescent="0.25">
      <c r="A59" s="19">
        <v>10</v>
      </c>
      <c r="B59" s="20">
        <v>2</v>
      </c>
      <c r="C59" s="21">
        <v>436013.4</v>
      </c>
      <c r="E59" s="1" t="s">
        <v>30</v>
      </c>
      <c r="F59" s="1" t="s">
        <v>8</v>
      </c>
      <c r="G59" s="21">
        <v>436013.4</v>
      </c>
      <c r="H59" s="29" t="s">
        <v>150</v>
      </c>
      <c r="I59" s="15">
        <v>515199.08656999998</v>
      </c>
      <c r="J59" s="15">
        <v>513063.15773000004</v>
      </c>
    </row>
    <row r="60" spans="1:10" ht="16.5" thickBot="1" x14ac:dyDescent="0.25">
      <c r="A60" s="19">
        <v>10</v>
      </c>
      <c r="B60" s="20">
        <v>3</v>
      </c>
      <c r="C60" s="21">
        <v>3072243.3</v>
      </c>
      <c r="E60" s="1" t="s">
        <v>30</v>
      </c>
      <c r="F60" s="1" t="s">
        <v>10</v>
      </c>
      <c r="G60" s="21">
        <v>3072243.3</v>
      </c>
      <c r="H60" s="29" t="s">
        <v>151</v>
      </c>
      <c r="I60" s="15">
        <v>2958086.8828199999</v>
      </c>
      <c r="J60" s="15">
        <v>2936659.7437199997</v>
      </c>
    </row>
    <row r="61" spans="1:10" ht="16.5" thickBot="1" x14ac:dyDescent="0.25">
      <c r="A61" s="19">
        <v>10</v>
      </c>
      <c r="B61" s="20">
        <v>4</v>
      </c>
      <c r="C61" s="21">
        <v>2316265.2999999998</v>
      </c>
      <c r="E61" s="1" t="s">
        <v>30</v>
      </c>
      <c r="F61" s="1" t="s">
        <v>3</v>
      </c>
      <c r="G61" s="21">
        <v>2316265.2999999998</v>
      </c>
      <c r="H61" s="29" t="s">
        <v>152</v>
      </c>
      <c r="I61" s="15">
        <v>2600950.4353100001</v>
      </c>
      <c r="J61" s="15">
        <v>2437745.1299000001</v>
      </c>
    </row>
    <row r="62" spans="1:10" ht="16.5" thickBot="1" x14ac:dyDescent="0.25">
      <c r="A62" s="19">
        <v>10</v>
      </c>
      <c r="B62" s="20">
        <v>6</v>
      </c>
      <c r="C62" s="21">
        <v>54391.5</v>
      </c>
      <c r="E62" s="1" t="s">
        <v>30</v>
      </c>
      <c r="F62" s="1" t="s">
        <v>13</v>
      </c>
      <c r="G62" s="21">
        <v>54391.5</v>
      </c>
      <c r="H62" s="29" t="s">
        <v>153</v>
      </c>
      <c r="I62" s="15">
        <v>61281.745999999999</v>
      </c>
      <c r="J62" s="15">
        <v>61117.727869999995</v>
      </c>
    </row>
    <row r="63" spans="1:10" ht="16.5" thickBot="1" x14ac:dyDescent="0.25">
      <c r="A63" s="22">
        <v>11</v>
      </c>
      <c r="B63" s="23"/>
      <c r="C63" s="24">
        <v>319318.40000000002</v>
      </c>
      <c r="E63" s="2" t="s">
        <v>16</v>
      </c>
      <c r="F63" s="2"/>
      <c r="G63" s="24">
        <v>319318.40000000002</v>
      </c>
      <c r="H63" s="29" t="s">
        <v>154</v>
      </c>
      <c r="I63" s="15">
        <v>380937.26108999999</v>
      </c>
      <c r="J63" s="15">
        <v>379800.15489000001</v>
      </c>
    </row>
    <row r="64" spans="1:10" ht="16.5" thickBot="1" x14ac:dyDescent="0.25">
      <c r="A64" s="19">
        <v>11</v>
      </c>
      <c r="B64" s="20">
        <v>1</v>
      </c>
      <c r="C64" s="28">
        <v>100</v>
      </c>
      <c r="E64" s="1" t="s">
        <v>16</v>
      </c>
      <c r="F64" s="1" t="s">
        <v>6</v>
      </c>
      <c r="G64" s="28">
        <v>100</v>
      </c>
      <c r="H64" s="29" t="s">
        <v>155</v>
      </c>
      <c r="I64" s="15">
        <v>100</v>
      </c>
      <c r="J64" s="15">
        <v>100</v>
      </c>
    </row>
    <row r="65" spans="1:10" ht="16.5" thickBot="1" x14ac:dyDescent="0.25">
      <c r="A65" s="19">
        <v>11</v>
      </c>
      <c r="B65" s="20">
        <v>2</v>
      </c>
      <c r="C65" s="21">
        <v>200412.79999999999</v>
      </c>
      <c r="E65" s="1" t="s">
        <v>16</v>
      </c>
      <c r="F65" s="1" t="s">
        <v>8</v>
      </c>
      <c r="G65" s="21">
        <v>200412.79999999999</v>
      </c>
      <c r="H65" s="29" t="s">
        <v>156</v>
      </c>
      <c r="I65" s="15">
        <v>227707.03112</v>
      </c>
      <c r="J65" s="15">
        <v>226634.59727999999</v>
      </c>
    </row>
    <row r="66" spans="1:10" ht="16.5" thickBot="1" x14ac:dyDescent="0.25">
      <c r="A66" s="19">
        <v>11</v>
      </c>
      <c r="B66" s="20">
        <v>3</v>
      </c>
      <c r="C66" s="21">
        <v>106824.5</v>
      </c>
      <c r="E66" s="1" t="s">
        <v>16</v>
      </c>
      <c r="F66" s="1" t="s">
        <v>10</v>
      </c>
      <c r="G66" s="21">
        <v>106824.5</v>
      </c>
      <c r="H66" s="29" t="s">
        <v>157</v>
      </c>
      <c r="I66" s="15">
        <v>135128.92300000001</v>
      </c>
      <c r="J66" s="15">
        <v>135124.42088999998</v>
      </c>
    </row>
    <row r="67" spans="1:10" ht="16.5" thickBot="1" x14ac:dyDescent="0.25">
      <c r="A67" s="19">
        <v>11</v>
      </c>
      <c r="B67" s="20">
        <v>5</v>
      </c>
      <c r="C67" s="21">
        <v>11981.1</v>
      </c>
      <c r="E67" s="1" t="s">
        <v>16</v>
      </c>
      <c r="F67" s="1" t="s">
        <v>12</v>
      </c>
      <c r="G67" s="21">
        <v>11981.1</v>
      </c>
      <c r="H67" s="29" t="s">
        <v>158</v>
      </c>
      <c r="I67" s="15">
        <v>18001.306969999998</v>
      </c>
      <c r="J67" s="15">
        <v>17941.136719999999</v>
      </c>
    </row>
    <row r="68" spans="1:10" ht="16.5" thickBot="1" x14ac:dyDescent="0.25">
      <c r="A68" s="22">
        <v>12</v>
      </c>
      <c r="B68" s="23"/>
      <c r="C68" s="24">
        <v>24425.7</v>
      </c>
      <c r="E68" s="2" t="s">
        <v>20</v>
      </c>
      <c r="F68" s="2"/>
      <c r="G68" s="24">
        <v>24425.7</v>
      </c>
      <c r="H68" s="29" t="s">
        <v>159</v>
      </c>
      <c r="I68" s="15">
        <v>28690.850539999999</v>
      </c>
      <c r="J68" s="15">
        <v>28690.850539999999</v>
      </c>
    </row>
    <row r="69" spans="1:10" ht="16.5" thickBot="1" x14ac:dyDescent="0.25">
      <c r="A69" s="19">
        <v>12</v>
      </c>
      <c r="B69" s="20">
        <v>2</v>
      </c>
      <c r="C69" s="21">
        <v>24425.7</v>
      </c>
      <c r="E69" s="1" t="s">
        <v>20</v>
      </c>
      <c r="F69" s="1" t="s">
        <v>8</v>
      </c>
      <c r="G69" s="21">
        <v>24425.7</v>
      </c>
      <c r="H69" s="29" t="s">
        <v>160</v>
      </c>
      <c r="I69" s="15">
        <v>28690.850539999999</v>
      </c>
      <c r="J69" s="15">
        <v>28690.850539999999</v>
      </c>
    </row>
    <row r="70" spans="1:10" ht="16.5" thickBot="1" x14ac:dyDescent="0.25">
      <c r="A70" s="22">
        <v>13</v>
      </c>
      <c r="B70" s="23"/>
      <c r="C70" s="24">
        <v>22348.5</v>
      </c>
      <c r="E70" s="2" t="s">
        <v>18</v>
      </c>
      <c r="F70" s="2"/>
      <c r="G70" s="24">
        <v>22348.5</v>
      </c>
      <c r="H70" s="29" t="s">
        <v>161</v>
      </c>
      <c r="I70" s="15">
        <v>7586</v>
      </c>
      <c r="J70" s="15">
        <v>3033.4058100000002</v>
      </c>
    </row>
    <row r="71" spans="1:10" ht="16.5" thickBot="1" x14ac:dyDescent="0.25">
      <c r="A71" s="19">
        <v>13</v>
      </c>
      <c r="B71" s="20">
        <v>1</v>
      </c>
      <c r="C71" s="21">
        <v>22348.5</v>
      </c>
      <c r="E71" s="1" t="s">
        <v>18</v>
      </c>
      <c r="F71" s="1" t="s">
        <v>6</v>
      </c>
      <c r="G71" s="21">
        <v>22348.5</v>
      </c>
      <c r="H71" s="29" t="s">
        <v>162</v>
      </c>
      <c r="I71" s="15">
        <v>7586</v>
      </c>
      <c r="J71" s="15">
        <v>3033.4058100000002</v>
      </c>
    </row>
    <row r="72" spans="1:10" ht="16.5" thickBot="1" x14ac:dyDescent="0.25">
      <c r="A72" s="22">
        <v>14</v>
      </c>
      <c r="B72" s="23"/>
      <c r="C72" s="24">
        <v>2234977.2000000002</v>
      </c>
      <c r="E72" s="2" t="s">
        <v>40</v>
      </c>
      <c r="F72" s="2"/>
      <c r="G72" s="24">
        <v>2234977.2000000002</v>
      </c>
      <c r="H72" s="29" t="s">
        <v>163</v>
      </c>
      <c r="I72" s="15">
        <v>2803725.2601100001</v>
      </c>
      <c r="J72" s="15">
        <v>2803725.2601100001</v>
      </c>
    </row>
    <row r="73" spans="1:10" ht="16.5" thickBot="1" x14ac:dyDescent="0.25">
      <c r="A73" s="19">
        <v>14</v>
      </c>
      <c r="B73" s="20">
        <v>1</v>
      </c>
      <c r="C73" s="21">
        <v>1634801.4</v>
      </c>
      <c r="E73" s="1" t="s">
        <v>40</v>
      </c>
      <c r="F73" s="1" t="s">
        <v>6</v>
      </c>
      <c r="G73" s="21">
        <v>1634801.4</v>
      </c>
      <c r="H73" s="29" t="s">
        <v>164</v>
      </c>
      <c r="I73" s="15">
        <v>1630586.03</v>
      </c>
      <c r="J73" s="15">
        <v>1630586.03</v>
      </c>
    </row>
    <row r="74" spans="1:10" ht="16.5" thickBot="1" x14ac:dyDescent="0.25">
      <c r="A74" s="19">
        <v>14</v>
      </c>
      <c r="B74" s="20">
        <v>2</v>
      </c>
      <c r="C74" s="21">
        <v>63000</v>
      </c>
      <c r="E74" s="1" t="s">
        <v>40</v>
      </c>
      <c r="F74" s="1" t="s">
        <v>8</v>
      </c>
      <c r="G74" s="21">
        <v>63000</v>
      </c>
      <c r="H74" s="29" t="s">
        <v>165</v>
      </c>
      <c r="I74" s="15">
        <v>371021.39230000001</v>
      </c>
      <c r="J74" s="15">
        <v>371021.39230000001</v>
      </c>
    </row>
    <row r="75" spans="1:10" ht="16.5" thickBot="1" x14ac:dyDescent="0.25">
      <c r="A75" s="19">
        <v>14</v>
      </c>
      <c r="B75" s="20">
        <v>3</v>
      </c>
      <c r="C75" s="21">
        <v>537175.80000000005</v>
      </c>
      <c r="E75" s="1" t="s">
        <v>40</v>
      </c>
      <c r="F75" s="1" t="s">
        <v>10</v>
      </c>
      <c r="G75" s="21">
        <v>537175.80000000005</v>
      </c>
      <c r="H75" s="29" t="s">
        <v>166</v>
      </c>
      <c r="I75" s="15">
        <v>802117.83780999994</v>
      </c>
      <c r="J75" s="15">
        <v>802117.83780999994</v>
      </c>
    </row>
    <row r="76" spans="1:10" ht="16.5" thickBot="1" x14ac:dyDescent="0.25">
      <c r="A76" s="19">
        <v>99</v>
      </c>
      <c r="B76" s="20">
        <v>99</v>
      </c>
      <c r="C76" s="28">
        <v>0</v>
      </c>
      <c r="E76" s="2"/>
      <c r="F76" s="2"/>
      <c r="G76" s="14">
        <f>G72+G70+G68+G63+G57+G50+G47+G39+G34+G29+G19+G15+G12+G3</f>
        <v>25217605.199999996</v>
      </c>
    </row>
    <row r="77" spans="1:10" ht="13.5" thickBot="1" x14ac:dyDescent="0.25">
      <c r="A77" s="22"/>
      <c r="B77" s="23"/>
      <c r="C77" s="24">
        <v>25217605.199999999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Мартынова</cp:lastModifiedBy>
  <cp:lastPrinted>2023-05-02T04:09:47Z</cp:lastPrinted>
  <dcterms:created xsi:type="dcterms:W3CDTF">2011-09-06T04:56:06Z</dcterms:created>
  <dcterms:modified xsi:type="dcterms:W3CDTF">2023-06-05T05:47:09Z</dcterms:modified>
</cp:coreProperties>
</file>