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<sst xmlns="http://schemas.openxmlformats.org/spreadsheetml/2006/main" count="139" uniqueCount="139">
  <si>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</si>
  <si>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</si>
  <si>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</si>
  <si>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</si>
  <si>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</si>
  <si>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</si>
  <si>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</si>
  <si>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</si>
  <si>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</si>
  <si>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</si>
  <si>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</si>
  <si>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</si>
  <si>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</si>
  <si>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</si>
  <si>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</si>
  <si>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</si>
  <si>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</si>
  <si>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</si>
  <si>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</si>
  <si>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</si>
  <si>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00011500000000000000</t>
  </si>
  <si>
    <t>00011102000000000120</t>
  </si>
  <si>
    <t>00011700000000000000</t>
  </si>
  <si>
    <t>00020220000000000150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</si>
  <si>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</si>
  <si>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</si>
  <si>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</si>
  <si>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</si>
  <si>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</si>
  <si>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</si>
  <si>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</si>
  <si>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</si>
  <si>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00020000000000000000</t>
  </si>
  <si>
    <t>Платежи, уплачиваемые в целях возмещения вреда</t>
  </si>
  <si>
    <t>Доходы от размещения средств бюджетов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</si>
  <si>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</si>
  <si>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</si>
  <si>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</si>
  <si>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</si>
  <si>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</si>
  <si>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</si>
  <si>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00020302000020000150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</si>
  <si>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</si>
  <si>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</si>
  <si>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</si>
  <si>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</si>
  <si>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</si>
  <si>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</si>
  <si>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</si>
  <si>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</si>
  <si>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</si>
  <si>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</si>
  <si>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</si>
  <si>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</si>
  <si>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</si>
  <si>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</si>
  <si>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Доходы от продажи земельных участков, находящихся в государственной и муниципальной собственности</t>
  </si>
  <si>
    <t>00011611000010000140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</si>
  <si>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</si>
  <si>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00010807000010000110</t>
  </si>
  <si>
    <t>БЕЗВОЗМЕЗДНЫЕ ПОСТУПЛЕНИЯ</t>
  </si>
  <si>
    <t>00020300000000000000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</si>
  <si>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</si>
  <si>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</si>
  <si>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</si>
  <si>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</si>
  <si>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</si>
  <si>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</si>
  <si>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</si>
  <si>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</si>
  <si>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00011402000000000000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</si>
  <si>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</si>
  <si>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</si>
  <si>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</si>
  <si>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</si>
  <si>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</si>
  <si>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</si>
  <si>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</si>
  <si>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</si>
  <si>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</si>
  <si>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</si>
  <si>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</si>
  <si>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</si>
  <si>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</si>
  <si>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</si>
  <si>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</si>
  <si>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</si>
  <si>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</si>
  <si>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</si>
  <si>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</si>
  <si>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</si>
  <si>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</si>
  <si>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</si>
  <si>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</si>
  <si>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</si>
  <si>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</si>
  <si>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00011507000010000140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</si>
  <si>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</si>
  <si>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</si>
  <si>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ГОСУДАРСТВЕННЫХ (МУНИЦИПАЛЬНЫХ) ОРГАНИЗАЦИЙ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</si>
  <si>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</si>
  <si>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</si>
  <si>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</si>
  <si>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</si>
  <si>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</si>
  <si>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</si>
  <si>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</si>
  <si>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</si>
  <si>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</si>
  <si>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</si>
  <si>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</si>
  <si>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</si>
  <si>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</si>
  <si>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Код дохода по бюджетной классификации</t>
  </si>
  <si>
    <t>00010900000000000000</t>
  </si>
  <si>
    <t>00010906000020000110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</si>
  <si>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</si>
  <si>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</si>
  <si>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План на 2023 год        (Закон о бюджете РА от 20.12.2022г № 93-РЗ, в ред. Закона РА от 20.03.2023г. № 1-РЗ )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</si>
  <si>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</si>
  <si>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</si>
  <si>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</si>
  <si>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</si>
  <si>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</si>
  <si>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</si>
  <si>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</si>
  <si>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</si>
  <si>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</si>
  <si>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</si>
  <si>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</si>
  <si>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</si>
  <si>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</si>
  <si>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00021900000020000150</t>
  </si>
  <si>
    <t>Сведения об исполнении республиканского бюджета Республики Алтай за первое полугодие 2023 года по доходам в разрезе видов доходов в сравнении с плановыми (прогнозными) значениями на 2023 год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</si>
  <si>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</si>
  <si>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</si>
  <si>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Прочие неналоговые доходы</t>
  </si>
  <si>
    <t>00011705000000000180</t>
  </si>
  <si>
    <t>Исполнено за 1 полугодие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</si>
</sst>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</numFmts>
  <fonts count="52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0"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83" fontId="49" fillId="0" borderId="10" xfId="101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" fontId="28" fillId="0" borderId="13" xfId="101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0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6.5"/>
  <cols>
    <col min="1" max="1" width="49.375" style="10" customWidth="1"/>
    <col min="2" max="2" width="24.875" style="16" customWidth="1"/>
    <col min="3" max="3" width="23.00390625" style="1" customWidth="1"/>
    <col min="4" max="4" width="17.37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1"/>
      <c r="B1" s="11"/>
      <c r="C1" s="11"/>
      <c r="D1" s="11"/>
    </row>
    <row r="2" spans="1:6" ht="37.5" customHeight="1">
      <c r="A2" s="13" t="s">
        <v>133</v>
      </c>
      <c r="B2" s="13"/>
      <c r="C2" s="13"/>
      <c r="D2" s="13"/>
      <c r="E2" s="13"/>
      <c r="F2" s="13"/>
    </row>
    <row r="3" spans="1:4" ht="18.75">
      <c r="A3" s="8"/>
      <c r="B3" s="9"/>
      <c r="C3" s="4"/>
      <c r="D3" s="3" t="s">
        <v>109</v>
      </c>
    </row>
    <row r="4" spans="1:6" ht="15.75">
      <c r="A4" s="12" t="s">
        <v>108</v>
      </c>
      <c r="B4" s="12" t="s">
        <v>113</v>
      </c>
      <c r="C4" s="12" t="s">
        <v>118</v>
      </c>
      <c r="D4" s="14" t="s">
        <v>138</v>
      </c>
      <c r="E4" s="12" t="s">
        <v>110</v>
      </c>
      <c r="F4" s="12"/>
    </row>
    <row r="5" spans="1:6" ht="94.5">
      <c r="A5" s="12"/>
      <c r="B5" s="12"/>
      <c r="C5" s="12"/>
      <c r="D5" s="15"/>
      <c r="E5" s="5" t="s">
        <v>111</v>
      </c>
      <c r="F5" s="2" t="s">
        <v>112</v>
      </c>
    </row>
    <row r="6" spans="1:6" ht="15.75">
      <c r="A6" s="17" t="s">
        <v>54</v>
      </c>
      <c r="B6" s="18" t="s">
        <v>83</v>
      </c>
      <c r="C6" s="19">
        <v>32468206.628060002</v>
      </c>
      <c r="D6" s="19">
        <v>16049025.19635</v>
      </c>
      <c r="E6" s="6">
        <f>C6-D6</f>
        <v>16419181.431710001</v>
      </c>
      <c r="F6" s="7">
        <f>D6*100/C6</f>
        <v>49.429971233705125</v>
      </c>
    </row>
    <row r="7" spans="1:6" ht="15.75">
      <c r="A7" s="17" t="s">
        <v>86</v>
      </c>
      <c r="B7" s="18" t="s">
        <v>25</v>
      </c>
      <c r="C7" s="19">
        <v>9375032.6</v>
      </c>
      <c r="D7" s="19">
        <v>4163249.0982399997</v>
      </c>
      <c r="E7" s="6">
        <f aca="true" t="shared" si="0" ref="E7:E69">C7-D7</f>
        <v>5211783.50176</v>
      </c>
      <c r="F7" s="7">
        <f aca="true" t="shared" si="1" ref="F7:F69">D7*100/C7</f>
        <v>44.40783596037842</v>
      </c>
    </row>
    <row r="8" spans="1:6" ht="15.75">
      <c r="A8" s="17" t="s">
        <v>76</v>
      </c>
      <c r="B8" s="18" t="s">
        <v>74</v>
      </c>
      <c r="C8" s="19">
        <v>4754585</v>
      </c>
      <c r="D8" s="19">
        <v>1873476.61475</v>
      </c>
      <c r="E8" s="6">
        <f t="shared" si="0"/>
        <v>2881108.3852500003</v>
      </c>
      <c r="F8" s="7">
        <f t="shared" si="1"/>
        <v>39.40357811985694</v>
      </c>
    </row>
    <row r="9" spans="1:6" ht="15.75">
      <c r="A9" s="17" t="s">
        <v>75</v>
      </c>
      <c r="B9" s="18" t="s">
        <v>84</v>
      </c>
      <c r="C9" s="19">
        <v>1997978</v>
      </c>
      <c r="D9" s="19">
        <v>757651.14417</v>
      </c>
      <c r="E9" s="6">
        <f t="shared" si="0"/>
        <v>1240326.85583</v>
      </c>
      <c r="F9" s="7">
        <f t="shared" si="1"/>
        <v>37.92089523358115</v>
      </c>
    </row>
    <row r="10" spans="1:6" ht="15.75">
      <c r="A10" s="17" t="s">
        <v>72</v>
      </c>
      <c r="B10" s="18" t="s">
        <v>69</v>
      </c>
      <c r="C10" s="19">
        <v>2756607</v>
      </c>
      <c r="D10" s="19">
        <v>1115825.47058</v>
      </c>
      <c r="E10" s="6">
        <f t="shared" si="0"/>
        <v>1640781.52942</v>
      </c>
      <c r="F10" s="7">
        <f t="shared" si="1"/>
        <v>40.47822089184276</v>
      </c>
    </row>
    <row r="11" spans="1:6" ht="47.25">
      <c r="A11" s="17" t="s">
        <v>91</v>
      </c>
      <c r="B11" s="18" t="s">
        <v>77</v>
      </c>
      <c r="C11" s="19">
        <v>3310290</v>
      </c>
      <c r="D11" s="19">
        <v>1805092.66275</v>
      </c>
      <c r="E11" s="6">
        <f t="shared" si="0"/>
        <v>1505197.33725</v>
      </c>
      <c r="F11" s="7">
        <f t="shared" si="1"/>
        <v>54.52974400279129</v>
      </c>
    </row>
    <row r="12" spans="1:6" ht="31.5">
      <c r="A12" s="17" t="s">
        <v>92</v>
      </c>
      <c r="B12" s="18" t="s">
        <v>49</v>
      </c>
      <c r="C12" s="19">
        <v>3310290</v>
      </c>
      <c r="D12" s="19">
        <v>1805092.66275</v>
      </c>
      <c r="E12" s="6">
        <f t="shared" si="0"/>
        <v>1505197.33725</v>
      </c>
      <c r="F12" s="7">
        <f t="shared" si="1"/>
        <v>54.52974400279129</v>
      </c>
    </row>
    <row r="13" spans="1:6" ht="15.75">
      <c r="A13" s="17" t="s">
        <v>66</v>
      </c>
      <c r="B13" s="18" t="s">
        <v>53</v>
      </c>
      <c r="C13" s="19">
        <v>20645</v>
      </c>
      <c r="D13" s="19">
        <v>14669.76523</v>
      </c>
      <c r="E13" s="6">
        <f t="shared" si="0"/>
        <v>5975.234769999999</v>
      </c>
      <c r="F13" s="7">
        <f t="shared" si="1"/>
        <v>71.05723046742553</v>
      </c>
    </row>
    <row r="14" spans="1:6" ht="15.75">
      <c r="A14" s="17" t="s">
        <v>2</v>
      </c>
      <c r="B14" s="18" t="s">
        <v>64</v>
      </c>
      <c r="C14" s="19">
        <v>20645</v>
      </c>
      <c r="D14" s="19">
        <v>14669.7652</v>
      </c>
      <c r="E14" s="6">
        <f t="shared" si="0"/>
        <v>5975.2348</v>
      </c>
      <c r="F14" s="7">
        <f t="shared" si="1"/>
        <v>71.05723032211189</v>
      </c>
    </row>
    <row r="15" spans="1:6" ht="15.75">
      <c r="A15" s="17" t="s">
        <v>104</v>
      </c>
      <c r="B15" s="18" t="s">
        <v>11</v>
      </c>
      <c r="C15" s="19">
        <v>525816</v>
      </c>
      <c r="D15" s="19">
        <v>161660.19138</v>
      </c>
      <c r="E15" s="6">
        <f t="shared" si="0"/>
        <v>364155.80862</v>
      </c>
      <c r="F15" s="7">
        <f t="shared" si="1"/>
        <v>30.74463146423844</v>
      </c>
    </row>
    <row r="16" spans="1:6" ht="15.75">
      <c r="A16" s="17" t="s">
        <v>4</v>
      </c>
      <c r="B16" s="18" t="s">
        <v>36</v>
      </c>
      <c r="C16" s="19">
        <v>320583</v>
      </c>
      <c r="D16" s="19">
        <v>129639.97395999999</v>
      </c>
      <c r="E16" s="6">
        <f t="shared" si="0"/>
        <v>190943.02604000003</v>
      </c>
      <c r="F16" s="7">
        <f t="shared" si="1"/>
        <v>40.43881739206383</v>
      </c>
    </row>
    <row r="17" spans="1:6" ht="15.75">
      <c r="A17" s="17" t="s">
        <v>6</v>
      </c>
      <c r="B17" s="18" t="s">
        <v>38</v>
      </c>
      <c r="C17" s="19">
        <v>205233</v>
      </c>
      <c r="D17" s="19">
        <v>32020.21742</v>
      </c>
      <c r="E17" s="6">
        <f t="shared" si="0"/>
        <v>173212.78258</v>
      </c>
      <c r="F17" s="7">
        <f t="shared" si="1"/>
        <v>15.601885379056975</v>
      </c>
    </row>
    <row r="18" spans="1:6" ht="15.75">
      <c r="A18" s="17" t="s">
        <v>9</v>
      </c>
      <c r="B18" s="18" t="s">
        <v>13</v>
      </c>
      <c r="C18" s="19">
        <v>27742.9</v>
      </c>
      <c r="D18" s="19">
        <v>15020.09403</v>
      </c>
      <c r="E18" s="6">
        <f t="shared" si="0"/>
        <v>12722.805970000001</v>
      </c>
      <c r="F18" s="7">
        <f t="shared" si="1"/>
        <v>54.140317090138375</v>
      </c>
    </row>
    <row r="19" spans="1:6" ht="94.5">
      <c r="A19" s="17" t="s">
        <v>134</v>
      </c>
      <c r="B19" s="18" t="s">
        <v>135</v>
      </c>
      <c r="C19" s="19">
        <v>0</v>
      </c>
      <c r="D19" s="19">
        <v>0.325</v>
      </c>
      <c r="E19" s="6">
        <f t="shared" si="0"/>
        <v>-0.325</v>
      </c>
      <c r="F19" s="7"/>
    </row>
    <row r="20" spans="1:6" ht="78.75">
      <c r="A20" s="17" t="s">
        <v>46</v>
      </c>
      <c r="B20" s="18" t="s">
        <v>106</v>
      </c>
      <c r="C20" s="19">
        <v>1115</v>
      </c>
      <c r="D20" s="19">
        <v>2115</v>
      </c>
      <c r="E20" s="6">
        <f t="shared" si="0"/>
        <v>-1000</v>
      </c>
      <c r="F20" s="7">
        <f t="shared" si="1"/>
        <v>189.68609865470853</v>
      </c>
    </row>
    <row r="21" spans="1:6" ht="47.25">
      <c r="A21" s="17" t="s">
        <v>98</v>
      </c>
      <c r="B21" s="18" t="s">
        <v>59</v>
      </c>
      <c r="C21" s="19">
        <v>26627.9</v>
      </c>
      <c r="D21" s="19">
        <v>12904.76903</v>
      </c>
      <c r="E21" s="6">
        <f t="shared" si="0"/>
        <v>13723.130970000002</v>
      </c>
      <c r="F21" s="7">
        <f t="shared" si="1"/>
        <v>48.46333743930238</v>
      </c>
    </row>
    <row r="22" spans="1:6" ht="47.25">
      <c r="A22" s="17" t="s">
        <v>116</v>
      </c>
      <c r="B22" s="18" t="s">
        <v>114</v>
      </c>
      <c r="C22" s="19">
        <v>0</v>
      </c>
      <c r="D22" s="19">
        <v>1.8795</v>
      </c>
      <c r="E22" s="6">
        <f t="shared" si="0"/>
        <v>-1.8795</v>
      </c>
      <c r="F22" s="7"/>
    </row>
    <row r="23" spans="1:6" ht="15.75">
      <c r="A23" s="17" t="s">
        <v>119</v>
      </c>
      <c r="B23" s="18" t="s">
        <v>120</v>
      </c>
      <c r="C23" s="19">
        <v>0</v>
      </c>
      <c r="D23" s="19">
        <v>-0.027399999999999997</v>
      </c>
      <c r="E23" s="6">
        <f t="shared" si="0"/>
        <v>0.027399999999999997</v>
      </c>
      <c r="F23" s="7"/>
    </row>
    <row r="24" spans="1:6" ht="15.75">
      <c r="A24" s="17" t="s">
        <v>121</v>
      </c>
      <c r="B24" s="18" t="s">
        <v>122</v>
      </c>
      <c r="C24" s="19">
        <v>0</v>
      </c>
      <c r="D24" s="19">
        <v>0.4385</v>
      </c>
      <c r="E24" s="6">
        <f t="shared" si="0"/>
        <v>-0.4385</v>
      </c>
      <c r="F24" s="7"/>
    </row>
    <row r="25" spans="1:6" ht="31.5">
      <c r="A25" s="17" t="s">
        <v>117</v>
      </c>
      <c r="B25" s="18" t="s">
        <v>115</v>
      </c>
      <c r="C25" s="19">
        <v>0</v>
      </c>
      <c r="D25" s="19">
        <v>1.4684000000000001</v>
      </c>
      <c r="E25" s="6">
        <f t="shared" si="0"/>
        <v>-1.4684000000000001</v>
      </c>
      <c r="F25" s="7"/>
    </row>
    <row r="26" spans="1:6" ht="47.25">
      <c r="A26" s="17" t="s">
        <v>37</v>
      </c>
      <c r="B26" s="18" t="s">
        <v>35</v>
      </c>
      <c r="C26" s="19">
        <v>248016</v>
      </c>
      <c r="D26" s="19">
        <v>79140.59374</v>
      </c>
      <c r="E26" s="6">
        <f t="shared" si="0"/>
        <v>168875.40626000002</v>
      </c>
      <c r="F26" s="7">
        <f t="shared" si="1"/>
        <v>31.909471058318818</v>
      </c>
    </row>
    <row r="27" spans="1:6" ht="15.75">
      <c r="A27" s="17" t="s">
        <v>34</v>
      </c>
      <c r="B27" s="18" t="s">
        <v>21</v>
      </c>
      <c r="C27" s="19">
        <v>221569</v>
      </c>
      <c r="D27" s="19">
        <v>66565.44198</v>
      </c>
      <c r="E27" s="6">
        <f t="shared" si="0"/>
        <v>155003.55802</v>
      </c>
      <c r="F27" s="7">
        <f t="shared" si="1"/>
        <v>30.042759582793625</v>
      </c>
    </row>
    <row r="28" spans="1:6" ht="31.5">
      <c r="A28" s="17" t="s">
        <v>28</v>
      </c>
      <c r="B28" s="18" t="s">
        <v>80</v>
      </c>
      <c r="C28" s="19">
        <v>509</v>
      </c>
      <c r="D28" s="19">
        <v>3.3468299999999997</v>
      </c>
      <c r="E28" s="6">
        <f t="shared" si="0"/>
        <v>505.65317</v>
      </c>
      <c r="F28" s="7">
        <f t="shared" si="1"/>
        <v>0.6575304518664047</v>
      </c>
    </row>
    <row r="29" spans="1:6" ht="110.25">
      <c r="A29" s="17" t="s">
        <v>51</v>
      </c>
      <c r="B29" s="18" t="s">
        <v>87</v>
      </c>
      <c r="C29" s="19">
        <v>25793</v>
      </c>
      <c r="D29" s="19">
        <v>11652.417140000001</v>
      </c>
      <c r="E29" s="6">
        <f t="shared" si="0"/>
        <v>14140.582859999999</v>
      </c>
      <c r="F29" s="7">
        <f t="shared" si="1"/>
        <v>45.17666475400303</v>
      </c>
    </row>
    <row r="30" spans="1:6" ht="94.5">
      <c r="A30" s="17" t="s">
        <v>19</v>
      </c>
      <c r="B30" s="18" t="s">
        <v>97</v>
      </c>
      <c r="C30" s="19">
        <v>145</v>
      </c>
      <c r="D30" s="19">
        <v>919.38779</v>
      </c>
      <c r="E30" s="6">
        <f t="shared" si="0"/>
        <v>-774.38779</v>
      </c>
      <c r="F30" s="7">
        <f t="shared" si="1"/>
        <v>634.0605448275862</v>
      </c>
    </row>
    <row r="31" spans="1:6" ht="31.5">
      <c r="A31" s="17" t="s">
        <v>81</v>
      </c>
      <c r="B31" s="18" t="s">
        <v>62</v>
      </c>
      <c r="C31" s="19">
        <v>76118</v>
      </c>
      <c r="D31" s="19">
        <v>42764.72709</v>
      </c>
      <c r="E31" s="6">
        <f t="shared" si="0"/>
        <v>33353.27291</v>
      </c>
      <c r="F31" s="7">
        <f t="shared" si="1"/>
        <v>56.182147573504295</v>
      </c>
    </row>
    <row r="32" spans="1:6" ht="31.5">
      <c r="A32" s="17" t="s">
        <v>71</v>
      </c>
      <c r="B32" s="18" t="s">
        <v>47</v>
      </c>
      <c r="C32" s="19">
        <v>3127</v>
      </c>
      <c r="D32" s="19">
        <v>9047.142820000001</v>
      </c>
      <c r="E32" s="6">
        <f t="shared" si="0"/>
        <v>-5920.142820000001</v>
      </c>
      <c r="F32" s="7">
        <f t="shared" si="1"/>
        <v>289.3234032619124</v>
      </c>
    </row>
    <row r="33" spans="1:6" ht="15.75">
      <c r="A33" s="17" t="s">
        <v>102</v>
      </c>
      <c r="B33" s="18" t="s">
        <v>68</v>
      </c>
      <c r="C33" s="19">
        <v>3191</v>
      </c>
      <c r="D33" s="19">
        <v>7981.5627</v>
      </c>
      <c r="E33" s="6">
        <f t="shared" si="0"/>
        <v>-4790.5627</v>
      </c>
      <c r="F33" s="7">
        <f t="shared" si="1"/>
        <v>250.12731745534316</v>
      </c>
    </row>
    <row r="34" spans="1:6" ht="15.75">
      <c r="A34" s="17" t="s">
        <v>17</v>
      </c>
      <c r="B34" s="18" t="s">
        <v>73</v>
      </c>
      <c r="C34" s="19">
        <v>69800</v>
      </c>
      <c r="D34" s="19">
        <v>25736.02157</v>
      </c>
      <c r="E34" s="6">
        <f t="shared" si="0"/>
        <v>44063.97843</v>
      </c>
      <c r="F34" s="7">
        <f t="shared" si="1"/>
        <v>36.87109107449857</v>
      </c>
    </row>
    <row r="35" spans="1:6" ht="31.5">
      <c r="A35" s="17" t="s">
        <v>43</v>
      </c>
      <c r="B35" s="18" t="s">
        <v>18</v>
      </c>
      <c r="C35" s="19">
        <v>87483.7</v>
      </c>
      <c r="D35" s="19">
        <v>54344.91735</v>
      </c>
      <c r="E35" s="6">
        <f t="shared" si="0"/>
        <v>33138.782649999994</v>
      </c>
      <c r="F35" s="7">
        <f t="shared" si="1"/>
        <v>62.12004904913716</v>
      </c>
    </row>
    <row r="36" spans="1:6" ht="15.75">
      <c r="A36" s="17" t="s">
        <v>3</v>
      </c>
      <c r="B36" s="18" t="s">
        <v>10</v>
      </c>
      <c r="C36" s="19">
        <v>55055.2</v>
      </c>
      <c r="D36" s="19">
        <v>22493.42957</v>
      </c>
      <c r="E36" s="6">
        <f t="shared" si="0"/>
        <v>32561.770429999997</v>
      </c>
      <c r="F36" s="7">
        <f t="shared" si="1"/>
        <v>40.8561399649806</v>
      </c>
    </row>
    <row r="37" spans="1:6" ht="15.75">
      <c r="A37" s="17" t="s">
        <v>26</v>
      </c>
      <c r="B37" s="18" t="s">
        <v>48</v>
      </c>
      <c r="C37" s="19">
        <v>32428.5</v>
      </c>
      <c r="D37" s="19">
        <v>31851.48778</v>
      </c>
      <c r="E37" s="6">
        <f t="shared" si="0"/>
        <v>577.0122200000005</v>
      </c>
      <c r="F37" s="7">
        <f t="shared" si="1"/>
        <v>98.22066324375163</v>
      </c>
    </row>
    <row r="38" spans="1:6" ht="31.5">
      <c r="A38" s="17" t="s">
        <v>88</v>
      </c>
      <c r="B38" s="18" t="s">
        <v>65</v>
      </c>
      <c r="C38" s="19">
        <v>5378</v>
      </c>
      <c r="D38" s="19">
        <v>7457.4394</v>
      </c>
      <c r="E38" s="6">
        <f t="shared" si="0"/>
        <v>-2079.4394</v>
      </c>
      <c r="F38" s="7">
        <f t="shared" si="1"/>
        <v>138.66566381554483</v>
      </c>
    </row>
    <row r="39" spans="1:6" ht="94.5">
      <c r="A39" s="17" t="s">
        <v>31</v>
      </c>
      <c r="B39" s="18" t="s">
        <v>70</v>
      </c>
      <c r="C39" s="19">
        <v>0</v>
      </c>
      <c r="D39" s="19">
        <v>26.8</v>
      </c>
      <c r="E39" s="6">
        <f t="shared" si="0"/>
        <v>-26.8</v>
      </c>
      <c r="F39" s="7"/>
    </row>
    <row r="40" spans="1:6" ht="31.5">
      <c r="A40" s="17" t="s">
        <v>56</v>
      </c>
      <c r="B40" s="18" t="s">
        <v>82</v>
      </c>
      <c r="C40" s="19">
        <v>1410</v>
      </c>
      <c r="D40" s="19">
        <v>7430.6394</v>
      </c>
      <c r="E40" s="6">
        <f t="shared" si="0"/>
        <v>-6020.6394</v>
      </c>
      <c r="F40" s="7">
        <f t="shared" si="1"/>
        <v>526.9957021276596</v>
      </c>
    </row>
    <row r="41" spans="1:6" ht="31.5">
      <c r="A41" s="17" t="s">
        <v>123</v>
      </c>
      <c r="B41" s="18" t="s">
        <v>124</v>
      </c>
      <c r="C41" s="19">
        <v>3968</v>
      </c>
      <c r="D41" s="19">
        <v>0</v>
      </c>
      <c r="E41" s="6">
        <f t="shared" si="0"/>
        <v>3968</v>
      </c>
      <c r="F41" s="7">
        <f t="shared" si="1"/>
        <v>0</v>
      </c>
    </row>
    <row r="42" spans="1:6" ht="15.75">
      <c r="A42" s="17" t="s">
        <v>5</v>
      </c>
      <c r="B42" s="18" t="s">
        <v>20</v>
      </c>
      <c r="C42" s="19">
        <v>106.4</v>
      </c>
      <c r="D42" s="19">
        <v>40.665</v>
      </c>
      <c r="E42" s="6">
        <f t="shared" si="0"/>
        <v>65.73500000000001</v>
      </c>
      <c r="F42" s="7">
        <f t="shared" si="1"/>
        <v>38.21898496240601</v>
      </c>
    </row>
    <row r="43" spans="1:6" ht="47.25">
      <c r="A43" s="17" t="s">
        <v>8</v>
      </c>
      <c r="B43" s="18" t="s">
        <v>95</v>
      </c>
      <c r="C43" s="19">
        <v>13</v>
      </c>
      <c r="D43" s="19">
        <v>12</v>
      </c>
      <c r="E43" s="6">
        <f t="shared" si="0"/>
        <v>1</v>
      </c>
      <c r="F43" s="7">
        <f t="shared" si="1"/>
        <v>92.3076923076923</v>
      </c>
    </row>
    <row r="44" spans="1:6" ht="78.75">
      <c r="A44" s="17" t="s">
        <v>24</v>
      </c>
      <c r="B44" s="18" t="s">
        <v>96</v>
      </c>
      <c r="C44" s="19">
        <v>93.4</v>
      </c>
      <c r="D44" s="19">
        <v>28.665</v>
      </c>
      <c r="E44" s="6">
        <f t="shared" si="0"/>
        <v>64.73500000000001</v>
      </c>
      <c r="F44" s="7">
        <f t="shared" si="1"/>
        <v>30.69057815845824</v>
      </c>
    </row>
    <row r="45" spans="1:6" ht="15.75">
      <c r="A45" s="17" t="s">
        <v>27</v>
      </c>
      <c r="B45" s="18" t="s">
        <v>67</v>
      </c>
      <c r="C45" s="19">
        <v>318851.6</v>
      </c>
      <c r="D45" s="19">
        <v>111608.73788</v>
      </c>
      <c r="E45" s="6">
        <f t="shared" si="0"/>
        <v>207242.86211999998</v>
      </c>
      <c r="F45" s="7">
        <f t="shared" si="1"/>
        <v>35.003348855705916</v>
      </c>
    </row>
    <row r="46" spans="1:6" ht="47.25">
      <c r="A46" s="17" t="s">
        <v>107</v>
      </c>
      <c r="B46" s="18" t="s">
        <v>30</v>
      </c>
      <c r="C46" s="19">
        <v>311424.4</v>
      </c>
      <c r="D46" s="19">
        <v>101714.88352</v>
      </c>
      <c r="E46" s="6">
        <f t="shared" si="0"/>
        <v>209709.51648000002</v>
      </c>
      <c r="F46" s="7">
        <f t="shared" si="1"/>
        <v>32.661179894703174</v>
      </c>
    </row>
    <row r="47" spans="1:6" ht="47.25">
      <c r="A47" s="17" t="s">
        <v>125</v>
      </c>
      <c r="B47" s="18" t="s">
        <v>126</v>
      </c>
      <c r="C47" s="19">
        <v>15</v>
      </c>
      <c r="D47" s="19">
        <v>0</v>
      </c>
      <c r="E47" s="6">
        <f t="shared" si="0"/>
        <v>15</v>
      </c>
      <c r="F47" s="7">
        <f t="shared" si="1"/>
        <v>0</v>
      </c>
    </row>
    <row r="48" spans="1:6" ht="126">
      <c r="A48" s="17" t="s">
        <v>78</v>
      </c>
      <c r="B48" s="18" t="s">
        <v>100</v>
      </c>
      <c r="C48" s="19">
        <v>7022.2</v>
      </c>
      <c r="D48" s="19">
        <v>1371.76047</v>
      </c>
      <c r="E48" s="6">
        <f t="shared" si="0"/>
        <v>5650.43953</v>
      </c>
      <c r="F48" s="7">
        <f t="shared" si="1"/>
        <v>19.534625473498334</v>
      </c>
    </row>
    <row r="49" spans="1:6" ht="31.5">
      <c r="A49" s="17" t="s">
        <v>55</v>
      </c>
      <c r="B49" s="18" t="s">
        <v>94</v>
      </c>
      <c r="C49" s="19">
        <v>389</v>
      </c>
      <c r="D49" s="19">
        <v>1558.3719099999998</v>
      </c>
      <c r="E49" s="6">
        <f t="shared" si="0"/>
        <v>-1169.3719099999998</v>
      </c>
      <c r="F49" s="7">
        <f t="shared" si="1"/>
        <v>400.6097455012853</v>
      </c>
    </row>
    <row r="50" spans="1:6" ht="15.75">
      <c r="A50" s="17" t="s">
        <v>33</v>
      </c>
      <c r="B50" s="18" t="s">
        <v>57</v>
      </c>
      <c r="C50" s="19">
        <v>1</v>
      </c>
      <c r="D50" s="19">
        <v>0.81412</v>
      </c>
      <c r="E50" s="6">
        <f t="shared" si="0"/>
        <v>0.18588000000000005</v>
      </c>
      <c r="F50" s="7">
        <f t="shared" si="1"/>
        <v>81.41199999999999</v>
      </c>
    </row>
    <row r="51" spans="1:6" ht="141.75">
      <c r="A51" s="17" t="s">
        <v>127</v>
      </c>
      <c r="B51" s="18" t="s">
        <v>128</v>
      </c>
      <c r="C51" s="19">
        <v>0</v>
      </c>
      <c r="D51" s="19">
        <v>6962.90786</v>
      </c>
      <c r="E51" s="6">
        <f t="shared" si="0"/>
        <v>-6962.90786</v>
      </c>
      <c r="F51" s="7"/>
    </row>
    <row r="52" spans="1:6" ht="15.75">
      <c r="A52" s="17" t="s">
        <v>12</v>
      </c>
      <c r="B52" s="18" t="s">
        <v>22</v>
      </c>
      <c r="C52" s="19">
        <v>0</v>
      </c>
      <c r="D52" s="19">
        <v>-2029.1898600000002</v>
      </c>
      <c r="E52" s="6">
        <f t="shared" si="0"/>
        <v>2029.1898600000002</v>
      </c>
      <c r="F52" s="7"/>
    </row>
    <row r="53" spans="1:6" ht="15.75">
      <c r="A53" s="17" t="s">
        <v>103</v>
      </c>
      <c r="B53" s="18" t="s">
        <v>93</v>
      </c>
      <c r="C53" s="19">
        <v>0</v>
      </c>
      <c r="D53" s="19">
        <v>-2106.7846600000003</v>
      </c>
      <c r="E53" s="6">
        <f t="shared" si="0"/>
        <v>2106.7846600000003</v>
      </c>
      <c r="F53" s="7"/>
    </row>
    <row r="54" spans="1:6" ht="15.75">
      <c r="A54" s="17" t="s">
        <v>136</v>
      </c>
      <c r="B54" s="18" t="s">
        <v>137</v>
      </c>
      <c r="C54" s="19">
        <v>0</v>
      </c>
      <c r="D54" s="19">
        <v>77.5948</v>
      </c>
      <c r="E54" s="6">
        <f t="shared" si="0"/>
        <v>-77.5948</v>
      </c>
      <c r="F54" s="7"/>
    </row>
    <row r="55" spans="1:6" ht="15.75">
      <c r="A55" s="17" t="s">
        <v>60</v>
      </c>
      <c r="B55" s="18" t="s">
        <v>32</v>
      </c>
      <c r="C55" s="19">
        <v>23093174.02806</v>
      </c>
      <c r="D55" s="19">
        <v>11885776.098110002</v>
      </c>
      <c r="E55" s="6">
        <f t="shared" si="0"/>
        <v>11207397.929949999</v>
      </c>
      <c r="F55" s="7">
        <f t="shared" si="1"/>
        <v>51.46878503434764</v>
      </c>
    </row>
    <row r="56" spans="1:6" ht="47.25">
      <c r="A56" s="17" t="s">
        <v>105</v>
      </c>
      <c r="B56" s="18" t="s">
        <v>14</v>
      </c>
      <c r="C56" s="19">
        <v>22954673.9</v>
      </c>
      <c r="D56" s="19">
        <v>11726923.1593</v>
      </c>
      <c r="E56" s="6">
        <f t="shared" si="0"/>
        <v>11227750.740699999</v>
      </c>
      <c r="F56" s="7">
        <f t="shared" si="1"/>
        <v>51.08730017419241</v>
      </c>
    </row>
    <row r="57" spans="1:6" ht="31.5">
      <c r="A57" s="17" t="s">
        <v>1</v>
      </c>
      <c r="B57" s="18" t="s">
        <v>90</v>
      </c>
      <c r="C57" s="19">
        <v>11899776.9</v>
      </c>
      <c r="D57" s="19">
        <v>6572861.1</v>
      </c>
      <c r="E57" s="6">
        <f t="shared" si="0"/>
        <v>5326915.800000001</v>
      </c>
      <c r="F57" s="7">
        <f t="shared" si="1"/>
        <v>55.235162434011684</v>
      </c>
    </row>
    <row r="58" spans="1:6" ht="31.5">
      <c r="A58" s="17" t="s">
        <v>0</v>
      </c>
      <c r="B58" s="18" t="s">
        <v>23</v>
      </c>
      <c r="C58" s="19">
        <v>7625856.9</v>
      </c>
      <c r="D58" s="19">
        <v>3532825.7596</v>
      </c>
      <c r="E58" s="6">
        <f t="shared" si="0"/>
        <v>4093031.1404000004</v>
      </c>
      <c r="F58" s="7">
        <f t="shared" si="1"/>
        <v>46.326934873377965</v>
      </c>
    </row>
    <row r="59" spans="1:6" ht="31.5">
      <c r="A59" s="17" t="s">
        <v>29</v>
      </c>
      <c r="B59" s="18" t="s">
        <v>79</v>
      </c>
      <c r="C59" s="19">
        <v>887875.9</v>
      </c>
      <c r="D59" s="19">
        <v>536198.28123</v>
      </c>
      <c r="E59" s="6">
        <f t="shared" si="0"/>
        <v>351677.61877000006</v>
      </c>
      <c r="F59" s="7">
        <f t="shared" si="1"/>
        <v>60.39112912401384</v>
      </c>
    </row>
    <row r="60" spans="1:6" ht="15.75">
      <c r="A60" s="17" t="s">
        <v>85</v>
      </c>
      <c r="B60" s="18" t="s">
        <v>15</v>
      </c>
      <c r="C60" s="19">
        <v>2541164.2</v>
      </c>
      <c r="D60" s="19">
        <v>1085038.01847</v>
      </c>
      <c r="E60" s="6">
        <f t="shared" si="0"/>
        <v>1456126.1815300002</v>
      </c>
      <c r="F60" s="7">
        <f t="shared" si="1"/>
        <v>42.69846153467768</v>
      </c>
    </row>
    <row r="61" spans="1:6" ht="47.25">
      <c r="A61" s="17" t="s">
        <v>99</v>
      </c>
      <c r="B61" s="18" t="s">
        <v>61</v>
      </c>
      <c r="C61" s="19">
        <v>51788.05351</v>
      </c>
      <c r="D61" s="19">
        <v>27143.196079999998</v>
      </c>
      <c r="E61" s="6">
        <f t="shared" si="0"/>
        <v>24644.85743</v>
      </c>
      <c r="F61" s="7">
        <f t="shared" si="1"/>
        <v>52.412080084760845</v>
      </c>
    </row>
    <row r="62" spans="1:6" ht="47.25">
      <c r="A62" s="17" t="s">
        <v>58</v>
      </c>
      <c r="B62" s="18" t="s">
        <v>41</v>
      </c>
      <c r="C62" s="19">
        <v>51788.05351</v>
      </c>
      <c r="D62" s="19">
        <v>27143.196079999998</v>
      </c>
      <c r="E62" s="6">
        <f t="shared" si="0"/>
        <v>24644.85743</v>
      </c>
      <c r="F62" s="7">
        <f t="shared" si="1"/>
        <v>52.412080084760845</v>
      </c>
    </row>
    <row r="63" spans="1:6" ht="31.5">
      <c r="A63" s="17" t="s">
        <v>89</v>
      </c>
      <c r="B63" s="18" t="s">
        <v>16</v>
      </c>
      <c r="C63" s="19">
        <v>0</v>
      </c>
      <c r="D63" s="19">
        <v>29909.161949999998</v>
      </c>
      <c r="E63" s="6">
        <f t="shared" si="0"/>
        <v>-29909.161949999998</v>
      </c>
      <c r="F63" s="7"/>
    </row>
    <row r="64" spans="1:6" ht="47.25">
      <c r="A64" s="17" t="s">
        <v>40</v>
      </c>
      <c r="B64" s="18" t="s">
        <v>101</v>
      </c>
      <c r="C64" s="19">
        <v>0</v>
      </c>
      <c r="D64" s="19">
        <v>29909.161949999998</v>
      </c>
      <c r="E64" s="6">
        <f t="shared" si="0"/>
        <v>-29909.161949999998</v>
      </c>
      <c r="F64" s="7"/>
    </row>
    <row r="65" spans="1:6" ht="15.75">
      <c r="A65" s="17" t="s">
        <v>50</v>
      </c>
      <c r="B65" s="18" t="s">
        <v>63</v>
      </c>
      <c r="C65" s="19">
        <v>4500</v>
      </c>
      <c r="D65" s="19">
        <v>7098.8</v>
      </c>
      <c r="E65" s="6">
        <f t="shared" si="0"/>
        <v>-2598.8</v>
      </c>
      <c r="F65" s="7">
        <f t="shared" si="1"/>
        <v>157.7511111111111</v>
      </c>
    </row>
    <row r="66" spans="1:6" ht="31.5">
      <c r="A66" s="17" t="s">
        <v>42</v>
      </c>
      <c r="B66" s="18" t="s">
        <v>45</v>
      </c>
      <c r="C66" s="19">
        <v>4500</v>
      </c>
      <c r="D66" s="19">
        <v>7098.8</v>
      </c>
      <c r="E66" s="6">
        <f t="shared" si="0"/>
        <v>-2598.8</v>
      </c>
      <c r="F66" s="7">
        <f t="shared" si="1"/>
        <v>157.7511111111111</v>
      </c>
    </row>
    <row r="67" spans="1:6" ht="78.75">
      <c r="A67" s="17" t="s">
        <v>39</v>
      </c>
      <c r="B67" s="18" t="s">
        <v>52</v>
      </c>
      <c r="C67" s="19">
        <v>131724.29902</v>
      </c>
      <c r="D67" s="19">
        <v>248324.44494999998</v>
      </c>
      <c r="E67" s="6">
        <f t="shared" si="0"/>
        <v>-116600.14592999997</v>
      </c>
      <c r="F67" s="7">
        <f t="shared" si="1"/>
        <v>188.51832714045895</v>
      </c>
    </row>
    <row r="68" spans="1:6" ht="94.5">
      <c r="A68" s="17" t="s">
        <v>129</v>
      </c>
      <c r="B68" s="18" t="s">
        <v>130</v>
      </c>
      <c r="C68" s="19">
        <v>131724.29902</v>
      </c>
      <c r="D68" s="19">
        <v>248324.44494999998</v>
      </c>
      <c r="E68" s="6">
        <f t="shared" si="0"/>
        <v>-116600.14592999997</v>
      </c>
      <c r="F68" s="7">
        <f t="shared" si="1"/>
        <v>188.51832714045895</v>
      </c>
    </row>
    <row r="69" spans="1:6" ht="63">
      <c r="A69" s="17" t="s">
        <v>44</v>
      </c>
      <c r="B69" s="18" t="s">
        <v>7</v>
      </c>
      <c r="C69" s="19">
        <v>-49512.22447</v>
      </c>
      <c r="D69" s="19">
        <v>-153622.66416999997</v>
      </c>
      <c r="E69" s="6">
        <f t="shared" si="0"/>
        <v>104110.43969999997</v>
      </c>
      <c r="F69" s="7">
        <f t="shared" si="1"/>
        <v>310.2721919979209</v>
      </c>
    </row>
    <row r="70" spans="1:6" ht="63">
      <c r="A70" s="17" t="s">
        <v>131</v>
      </c>
      <c r="B70" s="18" t="s">
        <v>132</v>
      </c>
      <c r="C70" s="19">
        <v>-49512.22447</v>
      </c>
      <c r="D70" s="19">
        <v>-153622.66416999997</v>
      </c>
      <c r="E70" s="6">
        <f>C70-D70</f>
        <v>104110.43969999997</v>
      </c>
      <c r="F70" s="7">
        <f>D70*100/C70</f>
        <v>310.2721919979209</v>
      </c>
    </row>
  </sheetData>
  <sheetProtection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2023-07-14T07:49:28Z</dcterms:modified>
  <cp:category/>
  <cp:version/>
  <cp:contentType/>
  <cp:contentStatus/>
</cp:coreProperties>
</file>