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4.2024\"/>
    </mc:Choice>
  </mc:AlternateContent>
  <bookViews>
    <workbookView xWindow="0" yWindow="0" windowWidth="28800" windowHeight="12045"/>
  </bookViews>
  <sheets>
    <sheet name="налог и неналог КБ МО" sheetId="2" r:id="rId1"/>
  </sheets>
  <calcPr calcId="162913"/>
</workbook>
</file>

<file path=xl/calcChain.xml><?xml version="1.0" encoding="utf-8"?>
<calcChain xmlns="http://schemas.openxmlformats.org/spreadsheetml/2006/main">
  <c r="D19" i="2" l="1"/>
  <c r="D20" i="2"/>
  <c r="D21" i="2"/>
  <c r="D22" i="2"/>
  <c r="D23" i="2"/>
  <c r="D24" i="2"/>
  <c r="D25" i="2"/>
  <c r="D26" i="2"/>
  <c r="D27" i="2"/>
  <c r="D28" i="2"/>
  <c r="D29" i="2"/>
  <c r="D18" i="2"/>
  <c r="B29" i="2"/>
  <c r="C29" i="2" l="1"/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<sst xmlns="http://schemas.openxmlformats.org/spreadsheetml/2006/main" count="23" uniqueCount="23">
  <si>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апреля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</si>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</sst>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42">
    <xf numFmtId="0" fontId="0" fillId="0" borderId="0" xfId="0"/>
    <xf numFmtId="3" fontId="21" fillId="0" borderId="3" xfId="0" applyNumberFormat="1" applyFont="1" applyFill="1" applyBorder="1" applyAlignment="1">
      <alignment horizontal="center" vertical="center"/>
    </xf>
    <xf numFmtId="0" fontId="0" fillId="0" borderId="0" xfId="0" applyFill="1" applyProtection="1">
      <protection locked="0"/>
    </xf>
    <xf numFmtId="0" fontId="26" fillId="0" borderId="0" xfId="0" applyFont="1" applyFill="1" applyProtection="1">
      <protection locked="0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19" fillId="0" borderId="4" xfId="17" applyNumberFormat="1" applyFont="1" applyFill="1" applyProtection="1"/>
    <xf numFmtId="0" fontId="19" fillId="0" borderId="1" xfId="3" applyNumberFormat="1" applyFont="1" applyFill="1" applyProtection="1"/>
    <xf numFmtId="0" fontId="20" fillId="0" borderId="0" xfId="0" applyFont="1" applyFill="1" applyProtection="1">
      <protection locked="0"/>
    </xf>
    <xf numFmtId="0" fontId="19" fillId="0" borderId="3" xfId="16" applyNumberFormat="1" applyFont="1" applyFill="1" applyProtection="1">
      <alignment horizontal="center" vertical="center" wrapText="1"/>
    </xf>
    <xf numFmtId="0" fontId="22" fillId="0" borderId="5" xfId="18" applyNumberFormat="1" applyFont="1" applyFill="1" applyProtection="1">
      <alignment horizontal="left" vertical="center"/>
    </xf>
    <xf numFmtId="4" fontId="24" fillId="0" borderId="3" xfId="19" applyNumberFormat="1" applyFont="1" applyFill="1" applyProtection="1">
      <alignment horizontal="right" shrinkToFit="1"/>
    </xf>
    <xf numFmtId="4" fontId="24" fillId="0" borderId="3" xfId="20" applyNumberFormat="1" applyFont="1" applyFill="1" applyProtection="1">
      <alignment horizontal="right" shrinkToFit="1"/>
    </xf>
    <xf numFmtId="0" fontId="24" fillId="0" borderId="4" xfId="17" applyNumberFormat="1" applyFont="1" applyFill="1" applyProtection="1"/>
    <xf numFmtId="0" fontId="25" fillId="0" borderId="1" xfId="3" applyNumberFormat="1" applyFont="1" applyFill="1" applyProtection="1"/>
    <xf numFmtId="0" fontId="22" fillId="0" borderId="3" xfId="21" applyNumberFormat="1" applyFont="1" applyFill="1" applyProtection="1">
      <alignment horizontal="left" vertical="center"/>
    </xf>
    <xf numFmtId="4" fontId="24" fillId="0" borderId="3" xfId="22" applyNumberFormat="1" applyFont="1" applyFill="1" applyProtection="1">
      <alignment horizontal="right" shrinkToFit="1"/>
    </xf>
    <xf numFmtId="4" fontId="24" fillId="0" borderId="3" xfId="23" applyNumberFormat="1" applyFont="1" applyFill="1" applyProtection="1">
      <alignment horizontal="right" shrinkToFit="1"/>
    </xf>
    <xf numFmtId="0" fontId="23" fillId="0" borderId="5" xfId="24" applyNumberFormat="1" applyFont="1" applyFill="1" applyProtection="1">
      <alignment horizontal="left" vertical="center"/>
    </xf>
    <xf numFmtId="4" fontId="21" fillId="0" borderId="3" xfId="23" applyNumberFormat="1" applyFont="1" applyFill="1" applyProtection="1">
      <alignment horizontal="right" shrinkToFit="1"/>
    </xf>
    <xf numFmtId="4" fontId="26" fillId="0" borderId="0" xfId="0" applyNumberFormat="1" applyFont="1" applyFill="1" applyProtection="1">
      <protection locked="0"/>
    </xf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4" fontId="21" fillId="0" borderId="3" xfId="20" applyNumberFormat="1" applyFont="1" applyFill="1" applyProtection="1">
      <alignment horizontal="right" shrinkToFi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colors>
    <mruColors>
      <color rgb="FFD7E3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2"/>
  <sheetViews>
    <sheetView tabSelected="1" zoomScale="96" zoomScaleNormal="96" zoomScaleSheetLayoutView="85" zoomScalePageLayoutView="85" workbookViewId="0">
      <selection activeCell="D31" sqref="D31"/>
    </sheetView>
  </sheetViews>
  <sheetFormatPr defaultRowHeight="15" x14ac:dyDescent="0.25"/>
  <cols>
    <col min="1" max="1" width="28.28515625" style="2" bestFit="1" customWidth="1"/>
    <col min="2" max="2" width="20.7109375" style="2" customWidth="1"/>
    <col min="3" max="3" width="18.5703125" style="2" customWidth="1"/>
    <col min="4" max="4" width="15" style="2" customWidth="1"/>
    <col min="5" max="5" width="12" style="2" customWidth="1"/>
    <col min="6" max="6" width="11.42578125" style="2" customWidth="1"/>
    <col min="7" max="7" width="9.5703125" style="2" customWidth="1"/>
    <col min="8" max="8" width="9.140625" style="2" customWidth="1"/>
    <col min="9" max="16384" width="9.140625" style="2"/>
  </cols>
  <sheetData>
    <row r="1" spans="1:8" x14ac:dyDescent="0.25">
      <c r="A1" s="4"/>
      <c r="B1" s="5"/>
      <c r="C1" s="5"/>
      <c r="D1" s="5"/>
      <c r="E1" s="5"/>
      <c r="F1" s="5"/>
      <c r="G1" s="5"/>
      <c r="H1" s="6"/>
    </row>
    <row r="2" spans="1:8" x14ac:dyDescent="0.25">
      <c r="A2" s="4"/>
      <c r="B2" s="5"/>
      <c r="C2" s="5"/>
      <c r="D2" s="5"/>
      <c r="E2" s="5"/>
      <c r="F2" s="5"/>
      <c r="G2" s="5"/>
      <c r="H2" s="6"/>
    </row>
    <row r="3" spans="1:8" ht="18.75" x14ac:dyDescent="0.3">
      <c r="A3" s="4"/>
      <c r="B3" s="7"/>
      <c r="C3" s="7"/>
      <c r="D3" s="7"/>
      <c r="E3" s="7"/>
      <c r="F3" s="7"/>
      <c r="G3" s="5"/>
      <c r="H3" s="6"/>
    </row>
    <row r="4" spans="1:8" ht="18.75" x14ac:dyDescent="0.3">
      <c r="A4" s="4"/>
      <c r="B4" s="7"/>
      <c r="C4" s="7"/>
      <c r="D4" s="7"/>
      <c r="E4" s="7"/>
      <c r="F4" s="7"/>
      <c r="G4" s="5"/>
      <c r="H4" s="6"/>
    </row>
    <row r="5" spans="1:8" ht="37.5" customHeight="1" x14ac:dyDescent="0.3">
      <c r="A5" s="31" t="s">
        <v>22</v>
      </c>
      <c r="B5" s="32"/>
      <c r="C5" s="32"/>
      <c r="D5" s="32"/>
      <c r="E5" s="32"/>
      <c r="F5" s="32"/>
      <c r="G5" s="8"/>
      <c r="H5" s="6"/>
    </row>
    <row r="6" spans="1:8" ht="18.75" x14ac:dyDescent="0.3">
      <c r="A6" s="33"/>
      <c r="B6" s="34"/>
      <c r="C6" s="34"/>
      <c r="D6" s="34"/>
      <c r="E6" s="34"/>
      <c r="F6" s="34"/>
      <c r="G6" s="8"/>
      <c r="H6" s="6"/>
    </row>
    <row r="7" spans="1:8" ht="15.75" x14ac:dyDescent="0.25">
      <c r="A7" s="35" t="s">
        <v>0</v>
      </c>
      <c r="B7" s="36"/>
      <c r="C7" s="36"/>
      <c r="D7" s="36"/>
      <c r="E7" s="36"/>
      <c r="F7" s="36"/>
      <c r="G7" s="9"/>
      <c r="H7" s="6"/>
    </row>
    <row r="8" spans="1:8" ht="15.75" x14ac:dyDescent="0.25">
      <c r="A8" s="10"/>
      <c r="B8" s="37"/>
      <c r="C8" s="38"/>
      <c r="D8" s="38"/>
      <c r="E8" s="38"/>
      <c r="F8" s="38"/>
      <c r="G8" s="38"/>
      <c r="H8" s="6"/>
    </row>
    <row r="9" spans="1:8" x14ac:dyDescent="0.25">
      <c r="A9" s="39" t="s">
        <v>1</v>
      </c>
      <c r="B9" s="40"/>
      <c r="C9" s="40"/>
      <c r="D9" s="40"/>
      <c r="E9" s="40"/>
      <c r="F9" s="40"/>
      <c r="G9" s="5"/>
      <c r="H9" s="6"/>
    </row>
    <row r="10" spans="1:8" x14ac:dyDescent="0.25">
      <c r="A10" s="4"/>
      <c r="B10" s="5"/>
      <c r="C10" s="5"/>
      <c r="D10" s="5"/>
      <c r="E10" s="5"/>
      <c r="F10" s="5"/>
      <c r="G10" s="5"/>
      <c r="H10" s="6"/>
    </row>
    <row r="11" spans="1:8" x14ac:dyDescent="0.25">
      <c r="A11" s="11" t="s">
        <v>2</v>
      </c>
      <c r="B11" s="5"/>
      <c r="C11" s="5"/>
      <c r="D11" s="5"/>
      <c r="E11" s="5"/>
      <c r="F11" s="5"/>
      <c r="G11" s="5"/>
      <c r="H11" s="6"/>
    </row>
    <row r="12" spans="1:8" x14ac:dyDescent="0.25">
      <c r="A12" s="12"/>
      <c r="B12" s="13"/>
      <c r="C12" s="13"/>
      <c r="D12" s="13"/>
      <c r="E12" s="13"/>
      <c r="F12" s="13"/>
      <c r="G12" s="5"/>
      <c r="H12" s="6"/>
    </row>
    <row r="13" spans="1:8" s="16" customFormat="1" ht="11.25" x14ac:dyDescent="0.2">
      <c r="A13" s="29" t="s">
        <v>3</v>
      </c>
      <c r="B13" s="29" t="s">
        <v>4</v>
      </c>
      <c r="C13" s="30"/>
      <c r="D13" s="29" t="s">
        <v>5</v>
      </c>
      <c r="E13" s="29" t="s">
        <v>6</v>
      </c>
      <c r="F13" s="29" t="s">
        <v>7</v>
      </c>
      <c r="G13" s="14"/>
      <c r="H13" s="15"/>
    </row>
    <row r="14" spans="1:8" s="16" customFormat="1" ht="11.25" x14ac:dyDescent="0.2">
      <c r="A14" s="30"/>
      <c r="B14" s="30"/>
      <c r="C14" s="30"/>
      <c r="D14" s="30"/>
      <c r="E14" s="30"/>
      <c r="F14" s="30"/>
      <c r="G14" s="14"/>
      <c r="H14" s="15"/>
    </row>
    <row r="15" spans="1:8" s="16" customFormat="1" ht="11.25" x14ac:dyDescent="0.2">
      <c r="A15" s="30"/>
      <c r="B15" s="29" t="s">
        <v>8</v>
      </c>
      <c r="C15" s="29" t="s">
        <v>9</v>
      </c>
      <c r="D15" s="30"/>
      <c r="E15" s="30"/>
      <c r="F15" s="30"/>
      <c r="G15" s="14"/>
      <c r="H15" s="15"/>
    </row>
    <row r="16" spans="1:8" s="16" customFormat="1" ht="11.25" x14ac:dyDescent="0.2">
      <c r="A16" s="30"/>
      <c r="B16" s="30"/>
      <c r="C16" s="30"/>
      <c r="D16" s="30"/>
      <c r="E16" s="30"/>
      <c r="F16" s="30"/>
      <c r="G16" s="14"/>
      <c r="H16" s="15"/>
    </row>
    <row r="17" spans="1:54" s="16" customFormat="1" ht="11.25" x14ac:dyDescent="0.2">
      <c r="A17" s="17">
        <v>1</v>
      </c>
      <c r="B17" s="17">
        <v>2</v>
      </c>
      <c r="C17" s="17">
        <v>3</v>
      </c>
      <c r="D17" s="17">
        <v>4</v>
      </c>
      <c r="E17" s="17">
        <v>5</v>
      </c>
      <c r="F17" s="17">
        <v>6</v>
      </c>
      <c r="G17" s="14"/>
      <c r="H17" s="15"/>
    </row>
    <row r="18" spans="1:54" ht="18.75" x14ac:dyDescent="0.3">
      <c r="A18" s="18" t="s">
        <v>10</v>
      </c>
      <c r="B18" s="19">
        <v>53587.835729999999</v>
      </c>
      <c r="C18" s="19">
        <v>45274.49108</v>
      </c>
      <c r="D18" s="20">
        <f>B18-C18</f>
        <v>8313.3446499999991</v>
      </c>
      <c r="E18" s="20">
        <v>118.36</v>
      </c>
      <c r="F18" s="1">
        <f>RANK(E18,$E$18:$E$28)</f>
        <v>7</v>
      </c>
      <c r="G18" s="21"/>
      <c r="H18" s="2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</row>
    <row r="19" spans="1:54" ht="18.75" x14ac:dyDescent="0.3">
      <c r="A19" s="18" t="s">
        <v>11</v>
      </c>
      <c r="B19" s="19">
        <v>42352.340179999999</v>
      </c>
      <c r="C19" s="19">
        <v>15845.33194</v>
      </c>
      <c r="D19" s="20">
        <f t="shared" ref="D19:D29" si="0">B19-C19</f>
        <v>26507.008239999999</v>
      </c>
      <c r="E19" s="20">
        <v>267.29000000000002</v>
      </c>
      <c r="F19" s="1">
        <f t="shared" ref="F19:F28" si="1">RANK(E19,$E$18:$E$28)</f>
        <v>1</v>
      </c>
      <c r="G19" s="21"/>
      <c r="H19" s="2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</row>
    <row r="20" spans="1:54" ht="18.75" x14ac:dyDescent="0.3">
      <c r="A20" s="18" t="s">
        <v>12</v>
      </c>
      <c r="B20" s="19">
        <v>35550.186070000003</v>
      </c>
      <c r="C20" s="19">
        <v>27537.899219999999</v>
      </c>
      <c r="D20" s="20">
        <f t="shared" si="0"/>
        <v>8012.2868500000041</v>
      </c>
      <c r="E20" s="20">
        <v>129.1</v>
      </c>
      <c r="F20" s="1">
        <f t="shared" si="1"/>
        <v>5</v>
      </c>
      <c r="G20" s="21"/>
      <c r="H20" s="2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</row>
    <row r="21" spans="1:54" ht="18.75" x14ac:dyDescent="0.3">
      <c r="A21" s="23" t="s">
        <v>13</v>
      </c>
      <c r="B21" s="19">
        <v>44525.87917</v>
      </c>
      <c r="C21" s="19">
        <v>40004.554239999998</v>
      </c>
      <c r="D21" s="20">
        <f t="shared" si="0"/>
        <v>4521.3249300000025</v>
      </c>
      <c r="E21" s="20">
        <v>111.3</v>
      </c>
      <c r="F21" s="1">
        <f t="shared" si="1"/>
        <v>8</v>
      </c>
      <c r="G21" s="21"/>
      <c r="H21" s="2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</row>
    <row r="22" spans="1:54" ht="18.75" x14ac:dyDescent="0.3">
      <c r="A22" s="23" t="s">
        <v>14</v>
      </c>
      <c r="B22" s="19">
        <v>38442.331489999997</v>
      </c>
      <c r="C22" s="19">
        <v>23323.943640000001</v>
      </c>
      <c r="D22" s="20">
        <f t="shared" si="0"/>
        <v>15118.387849999996</v>
      </c>
      <c r="E22" s="20">
        <v>164.82</v>
      </c>
      <c r="F22" s="1">
        <f t="shared" si="1"/>
        <v>2</v>
      </c>
      <c r="G22" s="21"/>
      <c r="H22" s="2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</row>
    <row r="23" spans="1:54" ht="18.75" x14ac:dyDescent="0.3">
      <c r="A23" s="23" t="s">
        <v>15</v>
      </c>
      <c r="B23" s="24">
        <v>38368.367559999999</v>
      </c>
      <c r="C23" s="24">
        <v>43015.517240000001</v>
      </c>
      <c r="D23" s="20">
        <f t="shared" si="0"/>
        <v>-4647.1496800000023</v>
      </c>
      <c r="E23" s="25">
        <v>89.2</v>
      </c>
      <c r="F23" s="1">
        <f t="shared" si="1"/>
        <v>10</v>
      </c>
      <c r="G23" s="21"/>
      <c r="H23" s="2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</row>
    <row r="24" spans="1:54" ht="18.75" x14ac:dyDescent="0.3">
      <c r="A24" s="23" t="s">
        <v>16</v>
      </c>
      <c r="B24" s="19">
        <v>60465.150509999999</v>
      </c>
      <c r="C24" s="19">
        <v>39875.393980000001</v>
      </c>
      <c r="D24" s="20">
        <f t="shared" si="0"/>
        <v>20589.756529999999</v>
      </c>
      <c r="E24" s="20">
        <v>151.63999999999999</v>
      </c>
      <c r="F24" s="1">
        <f t="shared" si="1"/>
        <v>4</v>
      </c>
      <c r="G24" s="21"/>
      <c r="H24" s="2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</row>
    <row r="25" spans="1:54" ht="18.75" x14ac:dyDescent="0.3">
      <c r="A25" s="23" t="s">
        <v>17</v>
      </c>
      <c r="B25" s="19">
        <v>244070.27999000001</v>
      </c>
      <c r="C25" s="19">
        <v>278140.03369000001</v>
      </c>
      <c r="D25" s="20">
        <f t="shared" si="0"/>
        <v>-34069.753700000001</v>
      </c>
      <c r="E25" s="20">
        <v>87.75</v>
      </c>
      <c r="F25" s="1">
        <f t="shared" si="1"/>
        <v>11</v>
      </c>
      <c r="G25" s="21"/>
      <c r="H25" s="2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</row>
    <row r="26" spans="1:54" ht="18.75" x14ac:dyDescent="0.3">
      <c r="A26" s="23" t="s">
        <v>18</v>
      </c>
      <c r="B26" s="19">
        <v>24192.656040000002</v>
      </c>
      <c r="C26" s="19">
        <v>26217.662899999999</v>
      </c>
      <c r="D26" s="20">
        <f t="shared" si="0"/>
        <v>-2025.0068599999977</v>
      </c>
      <c r="E26" s="20">
        <v>92.28</v>
      </c>
      <c r="F26" s="1">
        <f t="shared" si="1"/>
        <v>9</v>
      </c>
      <c r="G26" s="21"/>
      <c r="H26" s="2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</row>
    <row r="27" spans="1:54" ht="18.75" x14ac:dyDescent="0.3">
      <c r="A27" s="23" t="s">
        <v>19</v>
      </c>
      <c r="B27" s="19">
        <v>68854.342170000004</v>
      </c>
      <c r="C27" s="19">
        <v>42322.132160000001</v>
      </c>
      <c r="D27" s="20">
        <f t="shared" si="0"/>
        <v>26532.210010000003</v>
      </c>
      <c r="E27" s="20">
        <v>162.69</v>
      </c>
      <c r="F27" s="1">
        <f t="shared" si="1"/>
        <v>3</v>
      </c>
      <c r="G27" s="21"/>
      <c r="H27" s="2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</row>
    <row r="28" spans="1:54" ht="18.75" x14ac:dyDescent="0.3">
      <c r="A28" s="23" t="s">
        <v>20</v>
      </c>
      <c r="B28" s="24">
        <v>288821.59336</v>
      </c>
      <c r="C28" s="24">
        <v>227112.10514</v>
      </c>
      <c r="D28" s="20">
        <f t="shared" si="0"/>
        <v>61709.488219999999</v>
      </c>
      <c r="E28" s="25">
        <v>127.17</v>
      </c>
      <c r="F28" s="1">
        <f t="shared" si="1"/>
        <v>6</v>
      </c>
      <c r="G28" s="21"/>
      <c r="H28" s="2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</row>
    <row r="29" spans="1:54" ht="18.75" x14ac:dyDescent="0.3">
      <c r="A29" s="26" t="s">
        <v>21</v>
      </c>
      <c r="B29" s="27">
        <f>SUM(B18:B28)</f>
        <v>939230.96227000002</v>
      </c>
      <c r="C29" s="27">
        <f>SUM(C18:C28)</f>
        <v>808669.06523000007</v>
      </c>
      <c r="D29" s="41">
        <f t="shared" si="0"/>
        <v>130561.89703999995</v>
      </c>
      <c r="E29" s="27">
        <v>116.15</v>
      </c>
      <c r="F29" s="20"/>
      <c r="G29" s="21"/>
      <c r="H29" s="2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</row>
    <row r="30" spans="1:54" ht="18.75" x14ac:dyDescent="0.3">
      <c r="B30" s="3"/>
      <c r="C30" s="28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</row>
    <row r="31" spans="1:54" ht="18.75" x14ac:dyDescent="0.3">
      <c r="B31" s="3"/>
      <c r="C31" s="3"/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</row>
    <row r="32" spans="1:54" ht="18.75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114729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487A596-42D4-468C-ACE6-FCA1621B00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2024-04-19T04:35:27Z</dcterms:created>
  <dcterms:modified xsi:type="dcterms:W3CDTF">2024-05-20T04:55:16Z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