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11.2024\"/>
    </mc:Choice>
  </mc:AlternateContent>
  <bookViews>
    <workbookView xWindow="0" yWindow="0" windowWidth="28800" windowHeight="10845" firstSheet="1" activeTab="2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Area" localSheetId="3">'Годовой план'!$A$1:$D$26</definedName>
    <definedName name="_xlnm.Print_Area" localSheetId="0">'налог и не налог КБ МО'!$A$1:$G$25</definedName>
    <definedName name="_xlnm.Print_Area" localSheetId="1">'налог и не налог МР'!$A$1:$F$24</definedName>
    <definedName name="_xlnm.Print_Area" localSheetId="2">'налог и не налог СП'!$A$1:$F$24</definedName>
    <definedName name="_xlnm.Print_Area" localSheetId="4">'налог КБ МО'!$A$1:$F$25</definedName>
    <definedName name="_xlnm.Print_Area" localSheetId="5">'налог МР'!$A$1:$F$24</definedName>
    <definedName name="_xlnm.Print_Area" localSheetId="6">'налог СП'!$A$1:$F$24</definedName>
    <definedName name="_xlnm.Print_Area" localSheetId="7">'структура неналог'!$A$1:$U$26</definedName>
  </definedNames>
  <calcPr calcId="162913"/>
</workbook>
</file>

<file path=xl/calcChain.xml><?xml version="1.0" encoding="utf-8"?>
<calcChain xmlns="http://schemas.openxmlformats.org/spreadsheetml/2006/main">
  <c r="F23" i="8" l="1"/>
  <c r="F22" i="8"/>
  <c r="F21" i="8"/>
  <c r="F20" i="8"/>
  <c r="F19" i="8"/>
  <c r="F18" i="8"/>
  <c r="F17" i="8"/>
  <c r="F16" i="8"/>
  <c r="F15" i="8"/>
  <c r="F14" i="8"/>
  <c r="F23" i="7"/>
  <c r="F22" i="7"/>
  <c r="F21" i="7"/>
  <c r="F20" i="7"/>
  <c r="F19" i="7"/>
  <c r="F18" i="7"/>
  <c r="F17" i="7"/>
  <c r="F16" i="7"/>
  <c r="F15" i="7"/>
  <c r="F14" i="7"/>
  <c r="F23" i="4"/>
  <c r="F22" i="4"/>
  <c r="F21" i="4"/>
  <c r="F20" i="4"/>
  <c r="F19" i="4"/>
  <c r="F18" i="4"/>
  <c r="F17" i="4"/>
  <c r="F16" i="4"/>
  <c r="F15" i="4"/>
  <c r="F14" i="4"/>
  <c r="F23" i="3"/>
  <c r="F22" i="3"/>
  <c r="F21" i="3"/>
  <c r="F20" i="3"/>
  <c r="F19" i="3"/>
  <c r="F18" i="3"/>
  <c r="F17" i="3"/>
  <c r="F16" i="3"/>
  <c r="F15" i="3"/>
  <c r="F14" i="3"/>
  <c r="F24" i="6"/>
  <c r="F23" i="6"/>
  <c r="F22" i="6"/>
  <c r="F21" i="6"/>
  <c r="F20" i="6"/>
  <c r="F19" i="6"/>
  <c r="F18" i="6"/>
  <c r="F17" i="6"/>
  <c r="F16" i="6"/>
  <c r="F15" i="6"/>
  <c r="F14" i="6"/>
  <c r="F24" i="2"/>
  <c r="F23" i="2"/>
  <c r="F22" i="2"/>
  <c r="F21" i="2"/>
  <c r="F20" i="2"/>
  <c r="F19" i="2"/>
  <c r="F18" i="2"/>
  <c r="F17" i="2"/>
  <c r="F16" i="2"/>
  <c r="F15" i="2"/>
  <c r="F14" i="2"/>
</calcChain>
</file>

<file path=xl/sharedStrings.xml><?xml version="1.0" encoding="utf-8"?>
<sst xmlns="http://schemas.openxmlformats.org/spreadsheetml/2006/main" count="202" uniqueCount="46">
  <si>
    <t>Динамика поступления налоговых и неналоговых доходов (с учетом невыясненных поступлений) КБ МО</t>
  </si>
  <si>
    <t>по состоянию на  1 ноября 2024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</si>
  <si>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</si>
  <si>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</si>
  <si>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</si>
  <si>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</si>
  <si>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</si>
  <si>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</si>
  <si>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</si>
  <si>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</si>
  <si>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</si>
  <si>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</si>
  <si>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</si>
  <si>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</si>
  <si>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</si>
  <si>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</si>
  <si>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</si>
  <si>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</si>
  <si>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</si>
  <si>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</si>
  <si>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</si>
  <si>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</si>
  <si>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</si>
  <si>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</si>
  <si>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</si>
  <si>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</si>
  <si>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</si>
  <si>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</si>
  <si>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</si>
  <si>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</si>
  <si>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</si>
  <si>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</si>
  <si>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</si>
  <si>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</si>
  <si>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</si>
  <si>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</si>
  <si>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</si>
  <si>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</si>
  <si>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</si>
  <si>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</si>
  <si>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</si>
  <si>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</si>
  <si>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</si>
  <si>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</si>
  <si>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Налоговые и неналоговые доходы КБ МО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</si>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</sst>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06">
    <xf numFmtId="0" fontId="0" fillId="0" borderId="0" xfId="0"/>
    <xf numFmtId="0" fontId="5" fillId="0" borderId="1" xfId="2" applyNumberFormat="1" applyFont="1" applyFill="1" applyProtection="1"/>
    <xf numFmtId="0" fontId="19" fillId="0" borderId="0" xfId="0" applyFont="1" applyFill="1" applyProtection="1">
      <protection locked="0"/>
    </xf>
    <xf numFmtId="0" fontId="5" fillId="0" borderId="3" xfId="28" applyNumberFormat="1" applyFont="1" applyFill="1" applyProtection="1">
      <alignment horizontal="center" vertical="center" wrapText="1"/>
    </xf>
    <xf numFmtId="0" fontId="5" fillId="0" borderId="3" xfId="21" applyNumberFormat="1" applyFont="1" applyFill="1" applyProtection="1">
      <alignment horizontal="left" vertical="center"/>
    </xf>
    <xf numFmtId="4" fontId="5" fillId="0" borderId="3" xfId="29" applyNumberFormat="1" applyFont="1" applyFill="1" applyProtection="1">
      <alignment horizontal="right"/>
    </xf>
    <xf numFmtId="4" fontId="5" fillId="0" borderId="3" xfId="30" applyNumberFormat="1" applyFont="1" applyFill="1" applyProtection="1">
      <alignment horizontal="right"/>
    </xf>
    <xf numFmtId="0" fontId="20" fillId="0" borderId="3" xfId="31" applyNumberFormat="1" applyFont="1" applyFill="1" applyProtection="1">
      <alignment horizontal="left" vertical="center"/>
    </xf>
    <xf numFmtId="4" fontId="20" fillId="0" borderId="3" xfId="32" applyNumberFormat="1" applyFont="1" applyFill="1" applyProtection="1">
      <alignment horizontal="right"/>
    </xf>
    <xf numFmtId="0" fontId="5" fillId="0" borderId="1" xfId="33" applyNumberFormat="1" applyFont="1" applyFill="1" applyProtection="1"/>
    <xf numFmtId="0" fontId="20" fillId="0" borderId="1" xfId="34" applyNumberFormat="1" applyFont="1" applyFill="1" applyProtection="1">
      <alignment horizontal="center" vertical="center"/>
    </xf>
    <xf numFmtId="0" fontId="5" fillId="0" borderId="1" xfId="35" applyNumberFormat="1" applyFont="1" applyFill="1" applyProtection="1">
      <alignment horizontal="center" vertical="center"/>
    </xf>
    <xf numFmtId="0" fontId="5" fillId="0" borderId="3" xfId="39" applyNumberFormat="1" applyFont="1" applyFill="1" applyProtection="1">
      <alignment horizontal="center" vertical="center" wrapText="1"/>
    </xf>
    <xf numFmtId="0" fontId="5" fillId="0" borderId="3" xfId="40" applyNumberFormat="1" applyFont="1" applyFill="1" applyProtection="1">
      <alignment horizontal="left" vertical="center"/>
    </xf>
    <xf numFmtId="4" fontId="5" fillId="0" borderId="3" xfId="65" applyNumberFormat="1" applyFont="1" applyFill="1" applyProtection="1">
      <alignment horizontal="right" vertical="center"/>
    </xf>
    <xf numFmtId="4" fontId="5" fillId="0" borderId="3" xfId="66" applyNumberFormat="1" applyFont="1" applyFill="1" applyProtection="1">
      <alignment horizontal="right" vertical="center"/>
    </xf>
    <xf numFmtId="0" fontId="20" fillId="0" borderId="3" xfId="43" applyNumberFormat="1" applyFont="1" applyFill="1" applyProtection="1">
      <alignment horizontal="left" vertical="center"/>
    </xf>
    <xf numFmtId="4" fontId="20" fillId="0" borderId="3" xfId="67" applyNumberFormat="1" applyFont="1" applyFill="1" applyProtection="1">
      <alignment horizontal="right" vertical="center"/>
    </xf>
    <xf numFmtId="4" fontId="20" fillId="0" borderId="3" xfId="68" applyNumberFormat="1" applyFont="1" applyFill="1" applyProtection="1">
      <alignment horizontal="right" vertical="center"/>
    </xf>
    <xf numFmtId="4" fontId="5" fillId="0" borderId="3" xfId="56" applyNumberFormat="1" applyFont="1" applyFill="1" applyProtection="1">
      <alignment horizontal="right" vertical="center"/>
    </xf>
    <xf numFmtId="4" fontId="5" fillId="0" borderId="3" xfId="57" applyNumberFormat="1" applyFont="1" applyFill="1" applyProtection="1">
      <alignment horizontal="right" vertical="center"/>
    </xf>
    <xf numFmtId="4" fontId="20" fillId="0" borderId="3" xfId="58" applyNumberFormat="1" applyFont="1" applyFill="1" applyProtection="1">
      <alignment horizontal="right" vertical="center"/>
    </xf>
    <xf numFmtId="4" fontId="5" fillId="0" borderId="3" xfId="41" applyNumberFormat="1" applyFont="1" applyFill="1" applyProtection="1">
      <alignment horizontal="right"/>
    </xf>
    <xf numFmtId="4" fontId="5" fillId="0" borderId="3" xfId="42" applyNumberFormat="1" applyFont="1" applyFill="1" applyProtection="1">
      <alignment horizontal="right"/>
    </xf>
    <xf numFmtId="4" fontId="20" fillId="0" borderId="3" xfId="44" applyNumberFormat="1" applyFont="1" applyFill="1" applyProtection="1">
      <alignment horizontal="right"/>
    </xf>
    <xf numFmtId="0" fontId="5" fillId="0" borderId="3" xfId="52" applyNumberFormat="1" applyFont="1" applyFill="1" applyProtection="1">
      <alignment horizontal="center" vertical="center"/>
    </xf>
    <xf numFmtId="0" fontId="5" fillId="0" borderId="6" xfId="53" applyNumberFormat="1" applyFont="1" applyFill="1" applyProtection="1">
      <alignment horizontal="center" vertical="center"/>
    </xf>
    <xf numFmtId="49" fontId="5" fillId="0" borderId="1" xfId="1" applyNumberFormat="1" applyFont="1" applyFill="1" applyProtection="1"/>
    <xf numFmtId="0" fontId="21" fillId="0" borderId="1" xfId="3" applyNumberFormat="1" applyFont="1" applyFill="1" applyProtection="1"/>
    <xf numFmtId="49" fontId="5" fillId="0" borderId="1" xfId="6" applyNumberFormat="1" applyFont="1" applyFill="1" applyProtection="1">
      <alignment horizontal="left"/>
    </xf>
    <xf numFmtId="49" fontId="5" fillId="0" borderId="1" xfId="9" applyNumberFormat="1" applyFont="1" applyFill="1" applyProtection="1">
      <alignment horizontal="left" wrapText="1"/>
    </xf>
    <xf numFmtId="49" fontId="5" fillId="0" borderId="1" xfId="10" applyNumberFormat="1" applyFont="1" applyFill="1" applyProtection="1">
      <alignment wrapText="1"/>
    </xf>
    <xf numFmtId="0" fontId="5" fillId="0" borderId="1" xfId="13" applyNumberFormat="1" applyFont="1" applyFill="1" applyProtection="1"/>
    <xf numFmtId="49" fontId="5" fillId="0" borderId="2" xfId="14" applyNumberFormat="1" applyFont="1" applyFill="1" applyProtection="1"/>
    <xf numFmtId="0" fontId="5" fillId="0" borderId="2" xfId="15" applyNumberFormat="1" applyFont="1" applyFill="1" applyProtection="1"/>
    <xf numFmtId="0" fontId="5" fillId="0" borderId="4" xfId="17" applyNumberFormat="1" applyFont="1" applyFill="1" applyProtection="1"/>
    <xf numFmtId="0" fontId="5" fillId="0" borderId="3" xfId="16" applyNumberFormat="1" applyFont="1" applyFill="1" applyProtection="1">
      <alignment horizontal="center" vertical="center" wrapText="1"/>
    </xf>
    <xf numFmtId="0" fontId="5" fillId="0" borderId="5" xfId="18" applyNumberFormat="1" applyFont="1" applyFill="1" applyProtection="1">
      <alignment horizontal="left" vertical="center"/>
    </xf>
    <xf numFmtId="4" fontId="5" fillId="0" borderId="3" xfId="19" applyNumberFormat="1" applyFont="1" applyFill="1" applyProtection="1">
      <alignment horizontal="right" shrinkToFit="1"/>
    </xf>
    <xf numFmtId="4" fontId="5" fillId="0" borderId="3" xfId="20" applyNumberFormat="1" applyFont="1" applyFill="1" applyProtection="1">
      <alignment horizontal="right" shrinkToFit="1"/>
    </xf>
    <xf numFmtId="4" fontId="20" fillId="0" borderId="3" xfId="22" applyNumberFormat="1" applyFont="1" applyFill="1" applyProtection="1">
      <alignment horizontal="right" shrinkToFit="1"/>
    </xf>
    <xf numFmtId="4" fontId="20" fillId="0" borderId="3" xfId="23" applyNumberFormat="1" applyFont="1" applyFill="1" applyProtection="1">
      <alignment horizontal="right" shrinkToFit="1"/>
    </xf>
    <xf numFmtId="0" fontId="20" fillId="0" borderId="5" xfId="24" applyNumberFormat="1" applyFont="1" applyFill="1" applyProtection="1">
      <alignment horizontal="left" vertical="center"/>
    </xf>
    <xf numFmtId="3" fontId="4" fillId="0" borderId="3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49" fontId="20" fillId="0" borderId="1" xfId="5" applyNumberFormat="1" applyFont="1" applyFill="1" applyAlignment="1" applyProtection="1">
      <alignment horizontal="center"/>
    </xf>
    <xf numFmtId="49" fontId="5" fillId="0" borderId="1" xfId="7" applyNumberFormat="1" applyFont="1" applyFill="1" applyProtection="1">
      <alignment horizontal="center"/>
    </xf>
    <xf numFmtId="49" fontId="5" fillId="0" borderId="1" xfId="7" applyFont="1" applyFill="1">
      <alignment horizontal="center"/>
    </xf>
    <xf numFmtId="49" fontId="5" fillId="0" borderId="1" xfId="8" applyNumberFormat="1" applyFont="1" applyFill="1" applyProtection="1">
      <alignment horizontal="center" wrapText="1"/>
    </xf>
    <xf numFmtId="49" fontId="5" fillId="0" borderId="1" xfId="8" applyFont="1" applyFill="1">
      <alignment horizontal="center" wrapText="1"/>
    </xf>
    <xf numFmtId="49" fontId="7" fillId="0" borderId="1" xfId="11" applyNumberFormat="1" applyFont="1" applyFill="1" applyProtection="1">
      <alignment horizontal="left" wrapText="1"/>
    </xf>
    <xf numFmtId="49" fontId="7" fillId="0" borderId="1" xfId="11" applyFont="1" applyFill="1">
      <alignment horizontal="left" wrapText="1"/>
    </xf>
    <xf numFmtId="49" fontId="5" fillId="0" borderId="1" xfId="12" applyNumberFormat="1" applyFont="1" applyFill="1" applyProtection="1">
      <alignment horizontal="center" vertical="center" wrapText="1"/>
    </xf>
    <xf numFmtId="49" fontId="5" fillId="0" borderId="1" xfId="12" applyFont="1" applyFill="1">
      <alignment horizontal="center" vertical="center" wrapText="1"/>
    </xf>
    <xf numFmtId="0" fontId="5" fillId="0" borderId="3" xfId="16" applyNumberFormat="1" applyFont="1" applyFill="1" applyProtection="1">
      <alignment horizontal="center" vertical="center" wrapText="1"/>
    </xf>
    <xf numFmtId="0" fontId="5" fillId="0" borderId="3" xfId="16" applyFont="1" applyFill="1">
      <alignment horizontal="center" vertical="center" wrapText="1"/>
    </xf>
    <xf numFmtId="0" fontId="20" fillId="0" borderId="1" xfId="25" applyNumberFormat="1" applyFont="1" applyFill="1" applyProtection="1">
      <alignment horizontal="center" vertical="center"/>
    </xf>
    <xf numFmtId="0" fontId="20" fillId="0" borderId="1" xfId="25" applyFont="1" applyFill="1">
      <alignment horizontal="center" vertical="center"/>
    </xf>
    <xf numFmtId="0" fontId="5" fillId="0" borderId="1" xfId="26" applyNumberFormat="1" applyFont="1" applyFill="1" applyProtection="1">
      <alignment horizontal="center" vertical="center"/>
    </xf>
    <xf numFmtId="0" fontId="5" fillId="0" borderId="1" xfId="26" applyFont="1" applyFill="1">
      <alignment horizontal="center" vertical="center"/>
    </xf>
    <xf numFmtId="0" fontId="5" fillId="0" borderId="1" xfId="27" applyNumberFormat="1" applyFont="1" applyFill="1" applyProtection="1">
      <alignment horizontal="center" vertical="center" wrapText="1"/>
    </xf>
    <xf numFmtId="0" fontId="5" fillId="0" borderId="1" xfId="27" applyFont="1" applyFill="1">
      <alignment horizontal="center" vertical="center" wrapText="1"/>
    </xf>
    <xf numFmtId="0" fontId="5" fillId="0" borderId="3" xfId="28" applyNumberFormat="1" applyFont="1" applyFill="1" applyProtection="1">
      <alignment horizontal="center" vertical="center" wrapText="1"/>
    </xf>
    <xf numFmtId="0" fontId="5" fillId="0" borderId="3" xfId="28" applyFont="1" applyFill="1">
      <alignment horizontal="center" vertical="center" wrapText="1"/>
    </xf>
    <xf numFmtId="0" fontId="20" fillId="0" borderId="1" xfId="34" applyNumberFormat="1" applyFont="1" applyFill="1" applyProtection="1">
      <alignment horizontal="center" vertical="center"/>
    </xf>
    <xf numFmtId="0" fontId="20" fillId="0" borderId="1" xfId="34" applyFont="1" applyFill="1">
      <alignment horizontal="center" vertical="center"/>
    </xf>
    <xf numFmtId="0" fontId="5" fillId="0" borderId="1" xfId="35" applyNumberFormat="1" applyFont="1" applyFill="1" applyProtection="1">
      <alignment horizontal="center" vertical="center"/>
    </xf>
    <xf numFmtId="0" fontId="5" fillId="0" borderId="1" xfId="35" applyFont="1" applyFill="1">
      <alignment horizontal="center" vertical="center"/>
    </xf>
    <xf numFmtId="0" fontId="5" fillId="0" borderId="1" xfId="36" applyNumberFormat="1" applyFont="1" applyFill="1" applyProtection="1">
      <alignment horizontal="center" vertical="center" wrapText="1"/>
    </xf>
    <xf numFmtId="0" fontId="5" fillId="0" borderId="1" xfId="36" applyFont="1" applyFill="1">
      <alignment horizontal="center" vertical="center" wrapText="1"/>
    </xf>
    <xf numFmtId="0" fontId="5" fillId="0" borderId="3" xfId="37" applyNumberFormat="1" applyFont="1" applyFill="1" applyProtection="1">
      <alignment horizontal="center" vertical="center" wrapText="1"/>
    </xf>
    <xf numFmtId="0" fontId="5" fillId="0" borderId="3" xfId="37" applyFont="1" applyFill="1">
      <alignment horizontal="center" vertical="center" wrapText="1"/>
    </xf>
    <xf numFmtId="0" fontId="5" fillId="0" borderId="3" xfId="38" applyNumberFormat="1" applyFont="1" applyFill="1" applyProtection="1">
      <alignment horizontal="center" vertical="center" wrapText="1"/>
    </xf>
    <xf numFmtId="0" fontId="5" fillId="0" borderId="3" xfId="38" applyFont="1" applyFill="1">
      <alignment horizontal="center" vertical="center" wrapText="1"/>
    </xf>
    <xf numFmtId="0" fontId="5" fillId="0" borderId="3" xfId="39" applyNumberFormat="1" applyFont="1" applyFill="1" applyProtection="1">
      <alignment horizontal="center" vertical="center" wrapText="1"/>
    </xf>
    <xf numFmtId="0" fontId="5" fillId="0" borderId="3" xfId="39" applyFont="1" applyFill="1">
      <alignment horizontal="center" vertical="center" wrapText="1"/>
    </xf>
    <xf numFmtId="0" fontId="5" fillId="0" borderId="5" xfId="45" applyNumberFormat="1" applyFont="1" applyFill="1" applyProtection="1">
      <alignment horizontal="center" vertical="center" wrapText="1"/>
    </xf>
    <xf numFmtId="0" fontId="5" fillId="0" borderId="5" xfId="45" applyFont="1" applyFill="1">
      <alignment horizontal="center" vertical="center" wrapText="1"/>
    </xf>
    <xf numFmtId="0" fontId="5" fillId="0" borderId="3" xfId="46" applyNumberFormat="1" applyFont="1" applyFill="1" applyProtection="1">
      <alignment horizontal="center" vertical="center" wrapText="1"/>
    </xf>
    <xf numFmtId="0" fontId="5" fillId="0" borderId="3" xfId="46" applyFont="1" applyFill="1">
      <alignment horizontal="center" vertical="center" wrapText="1"/>
    </xf>
    <xf numFmtId="0" fontId="5" fillId="0" borderId="3" xfId="47" applyNumberFormat="1" applyFont="1" applyFill="1" applyProtection="1">
      <alignment horizontal="center" vertical="center" wrapText="1"/>
    </xf>
    <xf numFmtId="0" fontId="5" fillId="0" borderId="3" xfId="47" applyFont="1" applyFill="1">
      <alignment horizontal="center" vertical="center" wrapText="1"/>
    </xf>
    <xf numFmtId="0" fontId="5" fillId="0" borderId="3" xfId="48" applyNumberFormat="1" applyFont="1" applyFill="1" applyProtection="1">
      <alignment horizontal="center" vertical="center" wrapText="1"/>
    </xf>
    <xf numFmtId="0" fontId="5" fillId="0" borderId="3" xfId="48" applyFont="1" applyFill="1">
      <alignment horizontal="center" vertical="center" wrapText="1"/>
    </xf>
    <xf numFmtId="0" fontId="5" fillId="0" borderId="3" xfId="49" applyNumberFormat="1" applyFont="1" applyFill="1" applyProtection="1">
      <alignment horizontal="center" vertical="center" wrapText="1"/>
    </xf>
    <xf numFmtId="0" fontId="5" fillId="0" borderId="3" xfId="49" applyFont="1" applyFill="1">
      <alignment horizontal="center" vertical="center" wrapText="1"/>
    </xf>
    <xf numFmtId="0" fontId="5" fillId="0" borderId="3" xfId="50" applyNumberFormat="1" applyFont="1" applyFill="1" applyProtection="1">
      <alignment horizontal="center" vertical="center" wrapText="1"/>
    </xf>
    <xf numFmtId="0" fontId="5" fillId="0" borderId="3" xfId="50" applyFont="1" applyFill="1">
      <alignment horizontal="center" vertical="center" wrapText="1"/>
    </xf>
    <xf numFmtId="0" fontId="5" fillId="0" borderId="3" xfId="51" applyNumberFormat="1" applyFont="1" applyFill="1" applyProtection="1">
      <alignment horizontal="center" vertical="center" wrapText="1"/>
    </xf>
    <xf numFmtId="0" fontId="5" fillId="0" borderId="3" xfId="51" applyFont="1" applyFill="1">
      <alignment horizontal="center" vertical="center" wrapText="1"/>
    </xf>
    <xf numFmtId="0" fontId="5" fillId="0" borderId="3" xfId="54" applyNumberFormat="1" applyFont="1" applyFill="1" applyProtection="1">
      <alignment horizontal="center" vertical="center" wrapText="1"/>
    </xf>
    <xf numFmtId="0" fontId="5" fillId="0" borderId="3" xfId="54" applyFont="1" applyFill="1">
      <alignment horizontal="center" vertical="center" wrapText="1"/>
    </xf>
    <xf numFmtId="0" fontId="5" fillId="0" borderId="3" xfId="55" applyNumberFormat="1" applyFont="1" applyFill="1" applyProtection="1">
      <alignment horizontal="center" vertical="center" wrapText="1"/>
    </xf>
    <xf numFmtId="0" fontId="5" fillId="0" borderId="3" xfId="55" applyFont="1" applyFill="1">
      <alignment horizontal="center" vertical="center" wrapText="1"/>
    </xf>
    <xf numFmtId="0" fontId="5" fillId="0" borderId="3" xfId="59" applyNumberFormat="1" applyFont="1" applyFill="1" applyProtection="1">
      <alignment horizontal="center" vertical="center" wrapText="1"/>
    </xf>
    <xf numFmtId="0" fontId="5" fillId="0" borderId="3" xfId="59" applyFont="1" applyFill="1">
      <alignment horizontal="center" vertical="center" wrapText="1"/>
    </xf>
    <xf numFmtId="0" fontId="5" fillId="0" borderId="3" xfId="60" applyNumberFormat="1" applyFont="1" applyFill="1" applyProtection="1">
      <alignment horizontal="center" vertical="center" wrapText="1"/>
    </xf>
    <xf numFmtId="0" fontId="5" fillId="0" borderId="3" xfId="60" applyFont="1" applyFill="1">
      <alignment horizontal="center" vertical="center" wrapText="1"/>
    </xf>
    <xf numFmtId="0" fontId="5" fillId="0" borderId="3" xfId="61" applyNumberFormat="1" applyFont="1" applyFill="1" applyProtection="1">
      <alignment horizontal="center" vertical="center" wrapText="1"/>
    </xf>
    <xf numFmtId="0" fontId="5" fillId="0" borderId="3" xfId="61" applyFont="1" applyFill="1">
      <alignment horizontal="center" vertical="center" wrapText="1"/>
    </xf>
    <xf numFmtId="0" fontId="5" fillId="0" borderId="3" xfId="62" applyNumberFormat="1" applyFont="1" applyFill="1" applyProtection="1">
      <alignment horizontal="center" vertical="center" wrapText="1"/>
    </xf>
    <xf numFmtId="0" fontId="5" fillId="0" borderId="3" xfId="62" applyFont="1" applyFill="1">
      <alignment horizontal="center" vertical="center" wrapText="1"/>
    </xf>
    <xf numFmtId="0" fontId="5" fillId="0" borderId="3" xfId="63" applyNumberFormat="1" applyFont="1" applyFill="1" applyProtection="1">
      <alignment horizontal="center" vertical="center" wrapText="1"/>
    </xf>
    <xf numFmtId="0" fontId="5" fillId="0" borderId="3" xfId="63" applyFont="1" applyFill="1">
      <alignment horizontal="center" vertical="center" wrapText="1"/>
    </xf>
    <xf numFmtId="0" fontId="5" fillId="0" borderId="3" xfId="64" applyNumberFormat="1" applyFont="1" applyFill="1" applyProtection="1">
      <alignment horizontal="center" vertical="center" wrapText="1"/>
    </xf>
    <xf numFmtId="0" fontId="5" fillId="0" borderId="3" xfId="64" applyFont="1" applyFill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="85" zoomScaleNormal="85" zoomScaleSheetLayoutView="85" zoomScalePageLayoutView="85" workbookViewId="0">
      <selection activeCell="D9" sqref="D9:D12"/>
    </sheetView>
  </sheetViews>
  <sheetFormatPr defaultColWidth="28.28515625" defaultRowHeight="15.75" x14ac:dyDescent="0.25"/>
  <cols>
    <col min="1" max="1" width="34.5703125" style="2" customWidth="1"/>
    <col min="2" max="7" width="17" style="2" customWidth="1"/>
    <col min="8" max="16384" width="28.28515625" style="2"/>
  </cols>
  <sheetData>
    <row r="1" spans="1:8" ht="17.649999999999999" customHeight="1" x14ac:dyDescent="0.25">
      <c r="A1" s="45" t="s">
        <v>0</v>
      </c>
      <c r="B1" s="45"/>
      <c r="C1" s="45"/>
      <c r="D1" s="45"/>
      <c r="E1" s="45"/>
      <c r="F1" s="45"/>
      <c r="G1" s="29"/>
      <c r="H1" s="28"/>
    </row>
    <row r="2" spans="1:8" ht="17.649999999999999" customHeight="1" x14ac:dyDescent="0.25">
      <c r="A2" s="46"/>
      <c r="B2" s="47"/>
      <c r="C2" s="47"/>
      <c r="D2" s="47"/>
      <c r="E2" s="47"/>
      <c r="F2" s="47"/>
      <c r="G2" s="29"/>
      <c r="H2" s="28"/>
    </row>
    <row r="3" spans="1:8" ht="16.5" customHeight="1" x14ac:dyDescent="0.25">
      <c r="A3" s="48" t="s">
        <v>1</v>
      </c>
      <c r="B3" s="49"/>
      <c r="C3" s="49"/>
      <c r="D3" s="49"/>
      <c r="E3" s="49"/>
      <c r="F3" s="49"/>
      <c r="G3" s="30"/>
      <c r="H3" s="28"/>
    </row>
    <row r="4" spans="1:8" ht="26.25" customHeight="1" x14ac:dyDescent="0.25">
      <c r="A4" s="31"/>
      <c r="B4" s="50"/>
      <c r="C4" s="51"/>
      <c r="D4" s="51"/>
      <c r="E4" s="51"/>
      <c r="F4" s="51"/>
      <c r="G4" s="51"/>
      <c r="H4" s="28"/>
    </row>
    <row r="5" spans="1:8" ht="15.2" customHeight="1" x14ac:dyDescent="0.25">
      <c r="A5" s="52" t="s">
        <v>2</v>
      </c>
      <c r="B5" s="53"/>
      <c r="C5" s="53"/>
      <c r="D5" s="53"/>
      <c r="E5" s="53"/>
      <c r="F5" s="53"/>
      <c r="G5" s="1"/>
      <c r="H5" s="28"/>
    </row>
    <row r="6" spans="1:8" ht="12.75" customHeight="1" x14ac:dyDescent="0.25">
      <c r="A6" s="27"/>
      <c r="B6" s="1"/>
      <c r="C6" s="1"/>
      <c r="D6" s="1"/>
      <c r="E6" s="1"/>
      <c r="F6" s="1"/>
      <c r="G6" s="1"/>
      <c r="H6" s="28"/>
    </row>
    <row r="7" spans="1:8" ht="15" customHeight="1" x14ac:dyDescent="0.25">
      <c r="A7" s="32" t="s">
        <v>3</v>
      </c>
      <c r="B7" s="1"/>
      <c r="C7" s="1"/>
      <c r="D7" s="1"/>
      <c r="E7" s="1"/>
      <c r="F7" s="1"/>
      <c r="G7" s="1"/>
      <c r="H7" s="28"/>
    </row>
    <row r="8" spans="1:8" ht="12.75" customHeight="1" x14ac:dyDescent="0.25">
      <c r="A8" s="33"/>
      <c r="B8" s="34"/>
      <c r="C8" s="34"/>
      <c r="D8" s="34"/>
      <c r="E8" s="34"/>
      <c r="F8" s="34"/>
      <c r="G8" s="1"/>
      <c r="H8" s="28"/>
    </row>
    <row r="9" spans="1:8" ht="21" customHeight="1" x14ac:dyDescent="0.25">
      <c r="A9" s="54" t="s">
        <v>4</v>
      </c>
      <c r="B9" s="54" t="s">
        <v>5</v>
      </c>
      <c r="C9" s="55"/>
      <c r="D9" s="54" t="s">
        <v>6</v>
      </c>
      <c r="E9" s="54" t="s">
        <v>7</v>
      </c>
      <c r="F9" s="54" t="s">
        <v>8</v>
      </c>
      <c r="G9" s="35"/>
      <c r="H9" s="28"/>
    </row>
    <row r="10" spans="1:8" ht="23.25" customHeight="1" x14ac:dyDescent="0.25">
      <c r="A10" s="55"/>
      <c r="B10" s="55"/>
      <c r="C10" s="55"/>
      <c r="D10" s="55"/>
      <c r="E10" s="55"/>
      <c r="F10" s="55"/>
      <c r="G10" s="35"/>
      <c r="H10" s="28"/>
    </row>
    <row r="11" spans="1:8" ht="32.25" customHeight="1" x14ac:dyDescent="0.25">
      <c r="A11" s="55"/>
      <c r="B11" s="54" t="s">
        <v>9</v>
      </c>
      <c r="C11" s="54" t="s">
        <v>10</v>
      </c>
      <c r="D11" s="55"/>
      <c r="E11" s="55"/>
      <c r="F11" s="55"/>
      <c r="G11" s="35"/>
      <c r="H11" s="28"/>
    </row>
    <row r="12" spans="1:8" ht="45.75" customHeight="1" x14ac:dyDescent="0.25">
      <c r="A12" s="55"/>
      <c r="B12" s="55"/>
      <c r="C12" s="55"/>
      <c r="D12" s="55"/>
      <c r="E12" s="55"/>
      <c r="F12" s="55"/>
      <c r="G12" s="35"/>
      <c r="H12" s="28"/>
    </row>
    <row r="13" spans="1:8" ht="10.7" customHeight="1" x14ac:dyDescent="0.25">
      <c r="A13" s="36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5"/>
      <c r="H13" s="28"/>
    </row>
    <row r="14" spans="1:8" ht="18.75" x14ac:dyDescent="0.25">
      <c r="A14" s="37" t="s">
        <v>11</v>
      </c>
      <c r="B14" s="38">
        <v>225998.01</v>
      </c>
      <c r="C14" s="38">
        <v>219225</v>
      </c>
      <c r="D14" s="39">
        <v>6773.01</v>
      </c>
      <c r="E14" s="39">
        <v>103.09</v>
      </c>
      <c r="F14" s="43">
        <f>RANK(E14,$E$14:$E$24)</f>
        <v>5</v>
      </c>
      <c r="G14" s="35"/>
      <c r="H14" s="28"/>
    </row>
    <row r="15" spans="1:8" ht="18.75" x14ac:dyDescent="0.25">
      <c r="A15" s="37" t="s">
        <v>12</v>
      </c>
      <c r="B15" s="38">
        <v>143234.25</v>
      </c>
      <c r="C15" s="38">
        <v>104257.53</v>
      </c>
      <c r="D15" s="39">
        <v>38976.720000000001</v>
      </c>
      <c r="E15" s="39">
        <v>137.38999999999999</v>
      </c>
      <c r="F15" s="43">
        <f t="shared" ref="F15:F24" si="0">RANK(E15,$E$14:$E$24)</f>
        <v>1</v>
      </c>
      <c r="G15" s="35"/>
      <c r="H15" s="28"/>
    </row>
    <row r="16" spans="1:8" ht="18.75" x14ac:dyDescent="0.25">
      <c r="A16" s="37" t="s">
        <v>13</v>
      </c>
      <c r="B16" s="38">
        <v>124167.41</v>
      </c>
      <c r="C16" s="38">
        <v>120657.06</v>
      </c>
      <c r="D16" s="39">
        <v>3510.35</v>
      </c>
      <c r="E16" s="39">
        <v>102.91</v>
      </c>
      <c r="F16" s="43">
        <f t="shared" si="0"/>
        <v>6</v>
      </c>
      <c r="G16" s="35"/>
      <c r="H16" s="28"/>
    </row>
    <row r="17" spans="1:8" ht="18.75" x14ac:dyDescent="0.25">
      <c r="A17" s="4" t="s">
        <v>14</v>
      </c>
      <c r="B17" s="38">
        <v>176417.89</v>
      </c>
      <c r="C17" s="38">
        <v>166177.93</v>
      </c>
      <c r="D17" s="39">
        <v>10239.959999999999</v>
      </c>
      <c r="E17" s="39">
        <v>106.16</v>
      </c>
      <c r="F17" s="43">
        <f t="shared" si="0"/>
        <v>4</v>
      </c>
      <c r="G17" s="35"/>
      <c r="H17" s="28"/>
    </row>
    <row r="18" spans="1:8" ht="18.75" x14ac:dyDescent="0.25">
      <c r="A18" s="4" t="s">
        <v>15</v>
      </c>
      <c r="B18" s="38">
        <v>129432.6</v>
      </c>
      <c r="C18" s="38">
        <v>175869.94</v>
      </c>
      <c r="D18" s="39">
        <v>-46437.34</v>
      </c>
      <c r="E18" s="39">
        <v>73.599999999999994</v>
      </c>
      <c r="F18" s="43">
        <f t="shared" si="0"/>
        <v>11</v>
      </c>
      <c r="G18" s="35"/>
      <c r="H18" s="28"/>
    </row>
    <row r="19" spans="1:8" ht="18.75" x14ac:dyDescent="0.25">
      <c r="A19" s="4" t="s">
        <v>16</v>
      </c>
      <c r="B19" s="40">
        <v>202254.03</v>
      </c>
      <c r="C19" s="40">
        <v>204870.42</v>
      </c>
      <c r="D19" s="41">
        <v>-2616.39</v>
      </c>
      <c r="E19" s="41">
        <v>98.72</v>
      </c>
      <c r="F19" s="44">
        <f t="shared" si="0"/>
        <v>8</v>
      </c>
      <c r="G19" s="35"/>
      <c r="H19" s="28"/>
    </row>
    <row r="20" spans="1:8" ht="18.75" x14ac:dyDescent="0.25">
      <c r="A20" s="4" t="s">
        <v>17</v>
      </c>
      <c r="B20" s="38">
        <v>295300.02</v>
      </c>
      <c r="C20" s="38">
        <v>250420.78</v>
      </c>
      <c r="D20" s="39">
        <v>44879.24</v>
      </c>
      <c r="E20" s="39">
        <v>117.92</v>
      </c>
      <c r="F20" s="43">
        <f t="shared" si="0"/>
        <v>2</v>
      </c>
      <c r="G20" s="35"/>
      <c r="H20" s="28"/>
    </row>
    <row r="21" spans="1:8" ht="18.75" x14ac:dyDescent="0.25">
      <c r="A21" s="4" t="s">
        <v>18</v>
      </c>
      <c r="B21" s="38">
        <v>1189272.8799999999</v>
      </c>
      <c r="C21" s="38">
        <v>1096916.72</v>
      </c>
      <c r="D21" s="39">
        <v>92356.160000000003</v>
      </c>
      <c r="E21" s="39">
        <v>108.42</v>
      </c>
      <c r="F21" s="43">
        <f t="shared" si="0"/>
        <v>3</v>
      </c>
      <c r="G21" s="35"/>
      <c r="H21" s="28"/>
    </row>
    <row r="22" spans="1:8" ht="18.75" x14ac:dyDescent="0.25">
      <c r="A22" s="4" t="s">
        <v>19</v>
      </c>
      <c r="B22" s="38">
        <v>115290.68</v>
      </c>
      <c r="C22" s="38">
        <v>118082.1</v>
      </c>
      <c r="D22" s="39">
        <v>-2791.42</v>
      </c>
      <c r="E22" s="39">
        <v>97.64</v>
      </c>
      <c r="F22" s="43">
        <f t="shared" si="0"/>
        <v>9</v>
      </c>
      <c r="G22" s="35"/>
      <c r="H22" s="28"/>
    </row>
    <row r="23" spans="1:8" ht="18.75" x14ac:dyDescent="0.25">
      <c r="A23" s="4" t="s">
        <v>20</v>
      </c>
      <c r="B23" s="38">
        <v>274012.84999999998</v>
      </c>
      <c r="C23" s="38">
        <v>287602.57</v>
      </c>
      <c r="D23" s="39">
        <v>-13589.72</v>
      </c>
      <c r="E23" s="39">
        <v>95.27</v>
      </c>
      <c r="F23" s="43">
        <f t="shared" si="0"/>
        <v>10</v>
      </c>
      <c r="G23" s="35"/>
      <c r="H23" s="28"/>
    </row>
    <row r="24" spans="1:8" ht="18.75" x14ac:dyDescent="0.25">
      <c r="A24" s="4" t="s">
        <v>21</v>
      </c>
      <c r="B24" s="40">
        <v>1320231.96</v>
      </c>
      <c r="C24" s="40">
        <v>1298404.3700000001</v>
      </c>
      <c r="D24" s="41">
        <v>21827.59</v>
      </c>
      <c r="E24" s="41">
        <v>101.68</v>
      </c>
      <c r="F24" s="43">
        <f t="shared" si="0"/>
        <v>7</v>
      </c>
      <c r="G24" s="35"/>
      <c r="H24" s="28"/>
    </row>
    <row r="25" spans="1:8" x14ac:dyDescent="0.25">
      <c r="A25" s="42" t="s">
        <v>22</v>
      </c>
      <c r="B25" s="41">
        <v>4195612.58</v>
      </c>
      <c r="C25" s="41">
        <v>4042484.42</v>
      </c>
      <c r="D25" s="41">
        <v>153128.16</v>
      </c>
      <c r="E25" s="41">
        <v>103.79</v>
      </c>
      <c r="F25" s="39"/>
      <c r="G25" s="35"/>
      <c r="H25" s="28"/>
    </row>
  </sheetData>
  <mergeCells count="12">
    <mergeCell ref="A9:A12"/>
    <mergeCell ref="B9:C10"/>
    <mergeCell ref="D9:D12"/>
    <mergeCell ref="E9:E12"/>
    <mergeCell ref="F9:F12"/>
    <mergeCell ref="B11:B12"/>
    <mergeCell ref="C11:C12"/>
    <mergeCell ref="A1:F1"/>
    <mergeCell ref="A2:F2"/>
    <mergeCell ref="A3:F3"/>
    <mergeCell ref="B4:G4"/>
    <mergeCell ref="A5:F5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Normal="100" zoomScaleSheetLayoutView="100" workbookViewId="0">
      <selection activeCell="D9" sqref="D9:D12"/>
    </sheetView>
  </sheetViews>
  <sheetFormatPr defaultColWidth="28.28515625" defaultRowHeight="15.75" x14ac:dyDescent="0.25"/>
  <cols>
    <col min="1" max="1" width="28.28515625" style="2"/>
    <col min="2" max="7" width="17" style="2" customWidth="1"/>
    <col min="8" max="16384" width="28.28515625" style="2"/>
  </cols>
  <sheetData>
    <row r="1" spans="1:7" ht="15" customHeight="1" x14ac:dyDescent="0.25">
      <c r="A1" s="56" t="s">
        <v>23</v>
      </c>
      <c r="B1" s="57"/>
      <c r="C1" s="57"/>
      <c r="D1" s="57"/>
      <c r="E1" s="57"/>
      <c r="F1" s="57"/>
      <c r="G1" s="1"/>
    </row>
    <row r="2" spans="1:7" ht="15" customHeight="1" x14ac:dyDescent="0.25">
      <c r="A2" s="1"/>
      <c r="B2" s="1"/>
      <c r="C2" s="1"/>
      <c r="D2" s="1"/>
      <c r="E2" s="1"/>
      <c r="F2" s="1"/>
      <c r="G2" s="1"/>
    </row>
    <row r="3" spans="1:7" ht="15" customHeight="1" x14ac:dyDescent="0.25">
      <c r="A3" s="58" t="s">
        <v>1</v>
      </c>
      <c r="B3" s="59"/>
      <c r="C3" s="59"/>
      <c r="D3" s="59"/>
      <c r="E3" s="59"/>
      <c r="F3" s="59"/>
      <c r="G3" s="1"/>
    </row>
    <row r="4" spans="1:7" ht="15" customHeight="1" x14ac:dyDescent="0.25">
      <c r="A4" s="1"/>
      <c r="B4" s="1"/>
      <c r="C4" s="1"/>
      <c r="D4" s="1"/>
      <c r="E4" s="1"/>
      <c r="F4" s="1"/>
      <c r="G4" s="1"/>
    </row>
    <row r="5" spans="1:7" ht="15.2" customHeight="1" x14ac:dyDescent="0.25">
      <c r="A5" s="60" t="s">
        <v>2</v>
      </c>
      <c r="B5" s="61"/>
      <c r="C5" s="61"/>
      <c r="D5" s="61"/>
      <c r="E5" s="61"/>
      <c r="F5" s="61"/>
      <c r="G5" s="1"/>
    </row>
    <row r="6" spans="1:7" ht="15" customHeight="1" x14ac:dyDescent="0.25">
      <c r="A6" s="1"/>
      <c r="B6" s="1"/>
      <c r="C6" s="1"/>
      <c r="D6" s="1"/>
      <c r="E6" s="1"/>
      <c r="F6" s="1"/>
      <c r="G6" s="1"/>
    </row>
    <row r="7" spans="1:7" ht="15" customHeight="1" x14ac:dyDescent="0.25">
      <c r="A7" s="1" t="s">
        <v>3</v>
      </c>
      <c r="B7" s="1"/>
      <c r="C7" s="1"/>
      <c r="D7" s="1"/>
      <c r="E7" s="1"/>
      <c r="F7" s="1"/>
      <c r="G7" s="1"/>
    </row>
    <row r="8" spans="1:7" ht="15" customHeight="1" x14ac:dyDescent="0.25">
      <c r="A8" s="1"/>
      <c r="B8" s="1"/>
      <c r="C8" s="1"/>
      <c r="D8" s="1"/>
      <c r="E8" s="1"/>
      <c r="F8" s="1"/>
      <c r="G8" s="1"/>
    </row>
    <row r="9" spans="1:7" ht="15" customHeight="1" x14ac:dyDescent="0.25">
      <c r="A9" s="62" t="s">
        <v>4</v>
      </c>
      <c r="B9" s="62" t="s">
        <v>5</v>
      </c>
      <c r="C9" s="63"/>
      <c r="D9" s="62" t="s">
        <v>6</v>
      </c>
      <c r="E9" s="62" t="s">
        <v>7</v>
      </c>
      <c r="F9" s="62" t="s">
        <v>8</v>
      </c>
      <c r="G9" s="1"/>
    </row>
    <row r="10" spans="1:7" ht="15" customHeight="1" x14ac:dyDescent="0.25">
      <c r="A10" s="63"/>
      <c r="B10" s="63"/>
      <c r="C10" s="63"/>
      <c r="D10" s="63"/>
      <c r="E10" s="63"/>
      <c r="F10" s="63"/>
      <c r="G10" s="1"/>
    </row>
    <row r="11" spans="1:7" ht="15" customHeight="1" x14ac:dyDescent="0.25">
      <c r="A11" s="63"/>
      <c r="B11" s="62" t="s">
        <v>9</v>
      </c>
      <c r="C11" s="62" t="s">
        <v>10</v>
      </c>
      <c r="D11" s="63"/>
      <c r="E11" s="63"/>
      <c r="F11" s="63"/>
      <c r="G11" s="1"/>
    </row>
    <row r="12" spans="1:7" ht="45.75" customHeight="1" x14ac:dyDescent="0.25">
      <c r="A12" s="63"/>
      <c r="B12" s="63"/>
      <c r="C12" s="63"/>
      <c r="D12" s="63"/>
      <c r="E12" s="63"/>
      <c r="F12" s="63"/>
      <c r="G12" s="1"/>
    </row>
    <row r="13" spans="1:7" ht="15" customHeight="1" x14ac:dyDescent="0.25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1"/>
    </row>
    <row r="14" spans="1:7" ht="18.75" x14ac:dyDescent="0.25">
      <c r="A14" s="4" t="s">
        <v>11</v>
      </c>
      <c r="B14" s="5">
        <v>210431.86</v>
      </c>
      <c r="C14" s="5">
        <v>210357.35</v>
      </c>
      <c r="D14" s="6">
        <v>74.510000000000005</v>
      </c>
      <c r="E14" s="6">
        <v>100.04</v>
      </c>
      <c r="F14" s="43">
        <f>RANK(E14,$E$14:$E$23)</f>
        <v>6</v>
      </c>
      <c r="G14" s="1"/>
    </row>
    <row r="15" spans="1:7" ht="18.75" x14ac:dyDescent="0.25">
      <c r="A15" s="4" t="s">
        <v>12</v>
      </c>
      <c r="B15" s="5">
        <v>136829.54999999999</v>
      </c>
      <c r="C15" s="5">
        <v>97392.85</v>
      </c>
      <c r="D15" s="6">
        <v>39436.699999999997</v>
      </c>
      <c r="E15" s="6">
        <v>140.49</v>
      </c>
      <c r="F15" s="43">
        <f t="shared" ref="F15:F23" si="0">RANK(E15,$E$14:$E$23)</f>
        <v>1</v>
      </c>
      <c r="G15" s="1"/>
    </row>
    <row r="16" spans="1:7" ht="18.75" x14ac:dyDescent="0.25">
      <c r="A16" s="4" t="s">
        <v>13</v>
      </c>
      <c r="B16" s="5">
        <v>116487.66</v>
      </c>
      <c r="C16" s="5">
        <v>113339.48</v>
      </c>
      <c r="D16" s="6">
        <v>3148.18</v>
      </c>
      <c r="E16" s="6">
        <v>102.78</v>
      </c>
      <c r="F16" s="43">
        <f t="shared" si="0"/>
        <v>5</v>
      </c>
      <c r="G16" s="1"/>
    </row>
    <row r="17" spans="1:7" ht="18.75" x14ac:dyDescent="0.25">
      <c r="A17" s="4" t="s">
        <v>14</v>
      </c>
      <c r="B17" s="5">
        <v>162975.51</v>
      </c>
      <c r="C17" s="5">
        <v>157975.01</v>
      </c>
      <c r="D17" s="6">
        <v>5000.5</v>
      </c>
      <c r="E17" s="6">
        <v>103.17</v>
      </c>
      <c r="F17" s="43">
        <f t="shared" si="0"/>
        <v>4</v>
      </c>
      <c r="G17" s="1"/>
    </row>
    <row r="18" spans="1:7" ht="18.75" x14ac:dyDescent="0.25">
      <c r="A18" s="4" t="s">
        <v>15</v>
      </c>
      <c r="B18" s="5">
        <v>116029.88</v>
      </c>
      <c r="C18" s="5">
        <v>166039.72</v>
      </c>
      <c r="D18" s="6">
        <v>-50009.84</v>
      </c>
      <c r="E18" s="6">
        <v>69.88</v>
      </c>
      <c r="F18" s="43">
        <f t="shared" si="0"/>
        <v>10</v>
      </c>
      <c r="G18" s="1"/>
    </row>
    <row r="19" spans="1:7" ht="18.75" x14ac:dyDescent="0.25">
      <c r="A19" s="4" t="s">
        <v>16</v>
      </c>
      <c r="B19" s="5">
        <v>185158.41</v>
      </c>
      <c r="C19" s="5">
        <v>186398.32</v>
      </c>
      <c r="D19" s="6">
        <v>-1239.9100000000001</v>
      </c>
      <c r="E19" s="6">
        <v>99.33</v>
      </c>
      <c r="F19" s="44">
        <f t="shared" si="0"/>
        <v>7</v>
      </c>
      <c r="G19" s="1"/>
    </row>
    <row r="20" spans="1:7" ht="18.75" x14ac:dyDescent="0.25">
      <c r="A20" s="4" t="s">
        <v>17</v>
      </c>
      <c r="B20" s="5">
        <v>261798.22</v>
      </c>
      <c r="C20" s="5">
        <v>218169.74</v>
      </c>
      <c r="D20" s="6">
        <v>43628.480000000003</v>
      </c>
      <c r="E20" s="6">
        <v>120</v>
      </c>
      <c r="F20" s="43">
        <f t="shared" si="0"/>
        <v>2</v>
      </c>
      <c r="G20" s="1"/>
    </row>
    <row r="21" spans="1:7" ht="18.75" x14ac:dyDescent="0.25">
      <c r="A21" s="4" t="s">
        <v>18</v>
      </c>
      <c r="B21" s="5">
        <v>1025685.05</v>
      </c>
      <c r="C21" s="5">
        <v>975561.12</v>
      </c>
      <c r="D21" s="6">
        <v>50123.93</v>
      </c>
      <c r="E21" s="6">
        <v>105.14</v>
      </c>
      <c r="F21" s="43">
        <f t="shared" si="0"/>
        <v>3</v>
      </c>
      <c r="G21" s="1"/>
    </row>
    <row r="22" spans="1:7" ht="18.75" x14ac:dyDescent="0.25">
      <c r="A22" s="4" t="s">
        <v>19</v>
      </c>
      <c r="B22" s="5">
        <v>110570.66</v>
      </c>
      <c r="C22" s="5">
        <v>113525.87</v>
      </c>
      <c r="D22" s="6">
        <v>-2955.21</v>
      </c>
      <c r="E22" s="6">
        <v>97.4</v>
      </c>
      <c r="F22" s="43">
        <f t="shared" si="0"/>
        <v>8</v>
      </c>
      <c r="G22" s="1"/>
    </row>
    <row r="23" spans="1:7" ht="18.75" x14ac:dyDescent="0.25">
      <c r="A23" s="4" t="s">
        <v>20</v>
      </c>
      <c r="B23" s="5">
        <v>176684.1</v>
      </c>
      <c r="C23" s="5">
        <v>221446.95</v>
      </c>
      <c r="D23" s="6">
        <v>-44762.85</v>
      </c>
      <c r="E23" s="6">
        <v>79.790000000000006</v>
      </c>
      <c r="F23" s="43">
        <f t="shared" si="0"/>
        <v>9</v>
      </c>
      <c r="G23" s="1"/>
    </row>
    <row r="24" spans="1:7" x14ac:dyDescent="0.25">
      <c r="A24" s="7" t="s">
        <v>24</v>
      </c>
      <c r="B24" s="8">
        <v>2502650.9</v>
      </c>
      <c r="C24" s="8">
        <v>2460206.41</v>
      </c>
      <c r="D24" s="8">
        <v>42444.49</v>
      </c>
      <c r="E24" s="8">
        <v>101.73</v>
      </c>
      <c r="F24" s="6"/>
      <c r="G24" s="1"/>
    </row>
  </sheetData>
  <mergeCells count="10">
    <mergeCell ref="A1:F1"/>
    <mergeCell ref="A3:F3"/>
    <mergeCell ref="A5:F5"/>
    <mergeCell ref="A9:A12"/>
    <mergeCell ref="B9:C10"/>
    <mergeCell ref="D9:D12"/>
    <mergeCell ref="E9:E12"/>
    <mergeCell ref="F9:F12"/>
    <mergeCell ref="B11:B12"/>
    <mergeCell ref="C11:C1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Normal="100" zoomScaleSheetLayoutView="100" workbookViewId="0">
      <selection activeCell="D9" sqref="D9:D12"/>
    </sheetView>
  </sheetViews>
  <sheetFormatPr defaultColWidth="28.28515625" defaultRowHeight="15.75" x14ac:dyDescent="0.25"/>
  <cols>
    <col min="1" max="1" width="28.28515625" style="2"/>
    <col min="2" max="7" width="17" style="2" customWidth="1"/>
    <col min="8" max="16384" width="28.28515625" style="2"/>
  </cols>
  <sheetData>
    <row r="1" spans="1:7" ht="15" customHeight="1" x14ac:dyDescent="0.25">
      <c r="A1" s="64" t="s">
        <v>25</v>
      </c>
      <c r="B1" s="65"/>
      <c r="C1" s="65"/>
      <c r="D1" s="65"/>
      <c r="E1" s="65"/>
      <c r="F1" s="65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66" t="s">
        <v>1</v>
      </c>
      <c r="B3" s="67"/>
      <c r="C3" s="67"/>
      <c r="D3" s="67"/>
      <c r="E3" s="67"/>
      <c r="F3" s="67"/>
      <c r="G3" s="9"/>
    </row>
    <row r="4" spans="1:7" ht="15" customHeight="1" x14ac:dyDescent="0.25">
      <c r="A4" s="9"/>
      <c r="B4" s="9"/>
      <c r="C4" s="9"/>
      <c r="D4" s="9"/>
      <c r="E4" s="9"/>
      <c r="F4" s="9"/>
      <c r="G4" s="9"/>
    </row>
    <row r="5" spans="1:7" ht="15.2" customHeight="1" x14ac:dyDescent="0.25">
      <c r="A5" s="68" t="s">
        <v>2</v>
      </c>
      <c r="B5" s="69"/>
      <c r="C5" s="69"/>
      <c r="D5" s="69"/>
      <c r="E5" s="69"/>
      <c r="F5" s="69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 t="s">
        <v>3</v>
      </c>
      <c r="B7" s="9"/>
      <c r="C7" s="9"/>
      <c r="D7" s="9"/>
      <c r="E7" s="9"/>
      <c r="F7" s="9"/>
      <c r="G7" s="9"/>
    </row>
    <row r="8" spans="1:7" ht="15" customHeight="1" x14ac:dyDescent="0.25">
      <c r="A8" s="9"/>
      <c r="B8" s="9"/>
      <c r="C8" s="9"/>
      <c r="D8" s="9"/>
      <c r="E8" s="9"/>
      <c r="F8" s="9"/>
      <c r="G8" s="9"/>
    </row>
    <row r="9" spans="1:7" ht="15" customHeight="1" x14ac:dyDescent="0.25">
      <c r="A9" s="70" t="s">
        <v>4</v>
      </c>
      <c r="B9" s="72" t="s">
        <v>5</v>
      </c>
      <c r="C9" s="73"/>
      <c r="D9" s="74" t="s">
        <v>6</v>
      </c>
      <c r="E9" s="74" t="s">
        <v>7</v>
      </c>
      <c r="F9" s="74" t="s">
        <v>8</v>
      </c>
      <c r="G9" s="9"/>
    </row>
    <row r="10" spans="1:7" ht="15" customHeight="1" x14ac:dyDescent="0.25">
      <c r="A10" s="71"/>
      <c r="B10" s="73"/>
      <c r="C10" s="73"/>
      <c r="D10" s="75"/>
      <c r="E10" s="75"/>
      <c r="F10" s="75"/>
      <c r="G10" s="9"/>
    </row>
    <row r="11" spans="1:7" ht="15" customHeight="1" x14ac:dyDescent="0.25">
      <c r="A11" s="71"/>
      <c r="B11" s="74" t="s">
        <v>9</v>
      </c>
      <c r="C11" s="74" t="s">
        <v>10</v>
      </c>
      <c r="D11" s="75"/>
      <c r="E11" s="75"/>
      <c r="F11" s="75"/>
      <c r="G11" s="9"/>
    </row>
    <row r="12" spans="1:7" ht="45.75" customHeight="1" x14ac:dyDescent="0.25">
      <c r="A12" s="71"/>
      <c r="B12" s="75"/>
      <c r="C12" s="75"/>
      <c r="D12" s="75"/>
      <c r="E12" s="75"/>
      <c r="F12" s="75"/>
      <c r="G12" s="9"/>
    </row>
    <row r="13" spans="1:7" ht="15" customHeight="1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9"/>
    </row>
    <row r="14" spans="1:7" ht="18.75" x14ac:dyDescent="0.25">
      <c r="A14" s="13" t="s">
        <v>11</v>
      </c>
      <c r="B14" s="22">
        <v>15566.15</v>
      </c>
      <c r="C14" s="22">
        <v>8867.65</v>
      </c>
      <c r="D14" s="23">
        <v>6698.5</v>
      </c>
      <c r="E14" s="23">
        <v>175.54</v>
      </c>
      <c r="F14" s="43">
        <f>RANK(E14,$E$14:$E$23)</f>
        <v>1</v>
      </c>
      <c r="G14" s="9"/>
    </row>
    <row r="15" spans="1:7" ht="18.75" x14ac:dyDescent="0.25">
      <c r="A15" s="13" t="s">
        <v>12</v>
      </c>
      <c r="B15" s="22">
        <v>6404.69</v>
      </c>
      <c r="C15" s="22">
        <v>6864.68</v>
      </c>
      <c r="D15" s="23">
        <v>-459.99</v>
      </c>
      <c r="E15" s="23">
        <v>93.3</v>
      </c>
      <c r="F15" s="43">
        <f t="shared" ref="F15:F23" si="0">RANK(E15,$E$14:$E$23)</f>
        <v>9</v>
      </c>
      <c r="G15" s="9"/>
    </row>
    <row r="16" spans="1:7" ht="18.75" x14ac:dyDescent="0.25">
      <c r="A16" s="13" t="s">
        <v>13</v>
      </c>
      <c r="B16" s="22">
        <v>7679.75</v>
      </c>
      <c r="C16" s="22">
        <v>7317.58</v>
      </c>
      <c r="D16" s="23">
        <v>362.17</v>
      </c>
      <c r="E16" s="23">
        <v>104.95</v>
      </c>
      <c r="F16" s="43">
        <f t="shared" si="0"/>
        <v>6</v>
      </c>
      <c r="G16" s="9"/>
    </row>
    <row r="17" spans="1:7" ht="18.75" x14ac:dyDescent="0.25">
      <c r="A17" s="13" t="s">
        <v>14</v>
      </c>
      <c r="B17" s="22">
        <v>13442.38</v>
      </c>
      <c r="C17" s="22">
        <v>8202.92</v>
      </c>
      <c r="D17" s="23">
        <v>5239.46</v>
      </c>
      <c r="E17" s="23">
        <v>163.87</v>
      </c>
      <c r="F17" s="43">
        <f t="shared" si="0"/>
        <v>2</v>
      </c>
      <c r="G17" s="9"/>
    </row>
    <row r="18" spans="1:7" ht="18.75" x14ac:dyDescent="0.25">
      <c r="A18" s="13" t="s">
        <v>15</v>
      </c>
      <c r="B18" s="22">
        <v>13402.72</v>
      </c>
      <c r="C18" s="22">
        <v>9830.2199999999993</v>
      </c>
      <c r="D18" s="23">
        <v>3572.5</v>
      </c>
      <c r="E18" s="23">
        <v>136.34</v>
      </c>
      <c r="F18" s="43">
        <f t="shared" si="0"/>
        <v>4</v>
      </c>
      <c r="G18" s="9"/>
    </row>
    <row r="19" spans="1:7" ht="18.75" x14ac:dyDescent="0.25">
      <c r="A19" s="13" t="s">
        <v>16</v>
      </c>
      <c r="B19" s="22">
        <v>17095.62</v>
      </c>
      <c r="C19" s="22">
        <v>18472.099999999999</v>
      </c>
      <c r="D19" s="23">
        <v>-1376.48</v>
      </c>
      <c r="E19" s="23">
        <v>92.55</v>
      </c>
      <c r="F19" s="44">
        <f t="shared" si="0"/>
        <v>10</v>
      </c>
      <c r="G19" s="9"/>
    </row>
    <row r="20" spans="1:7" ht="18.75" x14ac:dyDescent="0.25">
      <c r="A20" s="13" t="s">
        <v>17</v>
      </c>
      <c r="B20" s="22">
        <v>33501.800000000003</v>
      </c>
      <c r="C20" s="22">
        <v>32251.040000000001</v>
      </c>
      <c r="D20" s="23">
        <v>1250.76</v>
      </c>
      <c r="E20" s="23">
        <v>103.88</v>
      </c>
      <c r="F20" s="43">
        <f t="shared" si="0"/>
        <v>7</v>
      </c>
      <c r="G20" s="9"/>
    </row>
    <row r="21" spans="1:7" ht="18.75" x14ac:dyDescent="0.25">
      <c r="A21" s="13" t="s">
        <v>18</v>
      </c>
      <c r="B21" s="22">
        <v>163587.82</v>
      </c>
      <c r="C21" s="22">
        <v>121355.6</v>
      </c>
      <c r="D21" s="23">
        <v>42232.22</v>
      </c>
      <c r="E21" s="23">
        <v>134.80000000000001</v>
      </c>
      <c r="F21" s="43">
        <f t="shared" si="0"/>
        <v>5</v>
      </c>
      <c r="G21" s="9"/>
    </row>
    <row r="22" spans="1:7" ht="18.75" x14ac:dyDescent="0.25">
      <c r="A22" s="13" t="s">
        <v>19</v>
      </c>
      <c r="B22" s="22">
        <v>4720.0200000000004</v>
      </c>
      <c r="C22" s="22">
        <v>4556.2299999999996</v>
      </c>
      <c r="D22" s="23">
        <v>163.79</v>
      </c>
      <c r="E22" s="23">
        <v>103.59</v>
      </c>
      <c r="F22" s="43">
        <f t="shared" si="0"/>
        <v>8</v>
      </c>
      <c r="G22" s="9"/>
    </row>
    <row r="23" spans="1:7" ht="18.75" x14ac:dyDescent="0.25">
      <c r="A23" s="13" t="s">
        <v>20</v>
      </c>
      <c r="B23" s="22">
        <v>97328.76</v>
      </c>
      <c r="C23" s="22">
        <v>66155.62</v>
      </c>
      <c r="D23" s="23">
        <v>31173.14</v>
      </c>
      <c r="E23" s="23">
        <v>147.12</v>
      </c>
      <c r="F23" s="43">
        <f t="shared" si="0"/>
        <v>3</v>
      </c>
      <c r="G23" s="9"/>
    </row>
    <row r="24" spans="1:7" x14ac:dyDescent="0.25">
      <c r="A24" s="16" t="s">
        <v>24</v>
      </c>
      <c r="B24" s="24">
        <v>372729.71</v>
      </c>
      <c r="C24" s="24">
        <v>283873.64</v>
      </c>
      <c r="D24" s="24">
        <v>88856.07</v>
      </c>
      <c r="E24" s="24">
        <v>131.30000000000001</v>
      </c>
      <c r="F24" s="23"/>
      <c r="G24" s="9"/>
    </row>
  </sheetData>
  <mergeCells count="10">
    <mergeCell ref="A1:F1"/>
    <mergeCell ref="A3:F3"/>
    <mergeCell ref="A5:F5"/>
    <mergeCell ref="A9:A12"/>
    <mergeCell ref="B9:C10"/>
    <mergeCell ref="D9:D12"/>
    <mergeCell ref="E9:E12"/>
    <mergeCell ref="F9:F12"/>
    <mergeCell ref="B11:B12"/>
    <mergeCell ref="C11:C1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zoomScaleNormal="100" zoomScaleSheetLayoutView="100" workbookViewId="0">
      <selection activeCell="D9" sqref="D9:D12"/>
    </sheetView>
  </sheetViews>
  <sheetFormatPr defaultColWidth="28.28515625" defaultRowHeight="15.75" x14ac:dyDescent="0.25"/>
  <cols>
    <col min="1" max="1" width="28.28515625" style="2"/>
    <col min="2" max="7" width="17" style="2" customWidth="1"/>
    <col min="8" max="16384" width="28.28515625" style="2"/>
  </cols>
  <sheetData>
    <row r="1" spans="1:5" ht="15" customHeight="1" x14ac:dyDescent="0.25">
      <c r="A1" s="64" t="s">
        <v>26</v>
      </c>
      <c r="B1" s="65"/>
      <c r="C1" s="65"/>
      <c r="D1" s="65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66" t="s">
        <v>1</v>
      </c>
      <c r="B3" s="67"/>
      <c r="C3" s="67"/>
      <c r="D3" s="67"/>
      <c r="E3" s="9"/>
    </row>
    <row r="4" spans="1:5" ht="15" customHeight="1" x14ac:dyDescent="0.25">
      <c r="A4" s="9"/>
      <c r="B4" s="9"/>
      <c r="C4" s="9"/>
      <c r="D4" s="9"/>
      <c r="E4" s="9"/>
    </row>
    <row r="5" spans="1:5" ht="15.2" customHeight="1" x14ac:dyDescent="0.25">
      <c r="A5" s="68" t="s">
        <v>2</v>
      </c>
      <c r="B5" s="69"/>
      <c r="C5" s="69"/>
      <c r="D5" s="69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 t="s">
        <v>3</v>
      </c>
      <c r="B7" s="9"/>
      <c r="C7" s="9"/>
      <c r="D7" s="9"/>
      <c r="E7" s="9"/>
    </row>
    <row r="8" spans="1:5" ht="15" customHeight="1" x14ac:dyDescent="0.25">
      <c r="A8" s="9"/>
      <c r="B8" s="9"/>
      <c r="C8" s="9"/>
      <c r="D8" s="9"/>
      <c r="E8" s="9"/>
    </row>
    <row r="9" spans="1:5" ht="15" customHeight="1" x14ac:dyDescent="0.25">
      <c r="A9" s="76" t="s">
        <v>4</v>
      </c>
      <c r="B9" s="78" t="s">
        <v>27</v>
      </c>
      <c r="C9" s="80" t="s">
        <v>28</v>
      </c>
      <c r="D9" s="82" t="s">
        <v>29</v>
      </c>
      <c r="E9" s="9"/>
    </row>
    <row r="10" spans="1:5" ht="15" customHeight="1" x14ac:dyDescent="0.25">
      <c r="A10" s="77"/>
      <c r="B10" s="79"/>
      <c r="C10" s="81"/>
      <c r="D10" s="83"/>
      <c r="E10" s="9"/>
    </row>
    <row r="11" spans="1:5" ht="15" customHeight="1" x14ac:dyDescent="0.25">
      <c r="A11" s="77"/>
      <c r="B11" s="84" t="s">
        <v>30</v>
      </c>
      <c r="C11" s="86" t="s">
        <v>30</v>
      </c>
      <c r="D11" s="88" t="s">
        <v>30</v>
      </c>
      <c r="E11" s="9"/>
    </row>
    <row r="12" spans="1:5" ht="45.75" customHeight="1" x14ac:dyDescent="0.25">
      <c r="A12" s="77"/>
      <c r="B12" s="85"/>
      <c r="C12" s="87"/>
      <c r="D12" s="89"/>
      <c r="E12" s="9"/>
    </row>
    <row r="13" spans="1:5" ht="15" customHeight="1" x14ac:dyDescent="0.25">
      <c r="A13" s="25">
        <v>1</v>
      </c>
      <c r="B13" s="26">
        <v>2</v>
      </c>
      <c r="C13" s="26">
        <v>3</v>
      </c>
      <c r="D13" s="26">
        <v>4</v>
      </c>
      <c r="E13" s="9"/>
    </row>
    <row r="14" spans="1:5" x14ac:dyDescent="0.25">
      <c r="A14" s="13" t="s">
        <v>11</v>
      </c>
      <c r="B14" s="22">
        <v>197526.8</v>
      </c>
      <c r="C14" s="22">
        <v>13592.52</v>
      </c>
      <c r="D14" s="22">
        <v>211119.32</v>
      </c>
      <c r="E14" s="9"/>
    </row>
    <row r="15" spans="1:5" x14ac:dyDescent="0.25">
      <c r="A15" s="13" t="s">
        <v>12</v>
      </c>
      <c r="B15" s="22">
        <v>144518.37</v>
      </c>
      <c r="C15" s="22">
        <v>10690.4</v>
      </c>
      <c r="D15" s="22">
        <v>155208.76999999999</v>
      </c>
      <c r="E15" s="9"/>
    </row>
    <row r="16" spans="1:5" x14ac:dyDescent="0.25">
      <c r="A16" s="13" t="s">
        <v>13</v>
      </c>
      <c r="B16" s="22">
        <v>130018.88</v>
      </c>
      <c r="C16" s="22">
        <v>13935.01</v>
      </c>
      <c r="D16" s="22">
        <v>143953.89000000001</v>
      </c>
      <c r="E16" s="9"/>
    </row>
    <row r="17" spans="1:5" x14ac:dyDescent="0.25">
      <c r="A17" s="13" t="s">
        <v>14</v>
      </c>
      <c r="B17" s="22">
        <v>190639.92</v>
      </c>
      <c r="C17" s="22">
        <v>15846.78</v>
      </c>
      <c r="D17" s="22">
        <v>206486.7</v>
      </c>
      <c r="E17" s="9"/>
    </row>
    <row r="18" spans="1:5" x14ac:dyDescent="0.25">
      <c r="A18" s="13" t="s">
        <v>15</v>
      </c>
      <c r="B18" s="22">
        <v>129964</v>
      </c>
      <c r="C18" s="22">
        <v>15592.13</v>
      </c>
      <c r="D18" s="22">
        <v>145556.13</v>
      </c>
      <c r="E18" s="9"/>
    </row>
    <row r="19" spans="1:5" x14ac:dyDescent="0.25">
      <c r="A19" s="13" t="s">
        <v>16</v>
      </c>
      <c r="B19" s="22">
        <v>205393.79</v>
      </c>
      <c r="C19" s="22">
        <v>22673.81</v>
      </c>
      <c r="D19" s="22">
        <v>228067.6</v>
      </c>
      <c r="E19" s="9"/>
    </row>
    <row r="20" spans="1:5" x14ac:dyDescent="0.25">
      <c r="A20" s="13" t="s">
        <v>17</v>
      </c>
      <c r="B20" s="22">
        <v>285895.83</v>
      </c>
      <c r="C20" s="22">
        <v>31257.38</v>
      </c>
      <c r="D20" s="22">
        <v>317153.21000000002</v>
      </c>
      <c r="E20" s="9"/>
    </row>
    <row r="21" spans="1:5" x14ac:dyDescent="0.25">
      <c r="A21" s="13" t="s">
        <v>18</v>
      </c>
      <c r="B21" s="22">
        <v>1133319.46</v>
      </c>
      <c r="C21" s="22">
        <v>181909.16</v>
      </c>
      <c r="D21" s="22">
        <v>1315228.6299999999</v>
      </c>
      <c r="E21" s="9"/>
    </row>
    <row r="22" spans="1:5" x14ac:dyDescent="0.25">
      <c r="A22" s="13" t="s">
        <v>19</v>
      </c>
      <c r="B22" s="22">
        <v>123712.6</v>
      </c>
      <c r="C22" s="22">
        <v>7605.32</v>
      </c>
      <c r="D22" s="22">
        <v>131317.92000000001</v>
      </c>
      <c r="E22" s="9"/>
    </row>
    <row r="23" spans="1:5" x14ac:dyDescent="0.25">
      <c r="A23" s="13" t="s">
        <v>20</v>
      </c>
      <c r="B23" s="22">
        <v>210757.6</v>
      </c>
      <c r="C23" s="22">
        <v>98617.89</v>
      </c>
      <c r="D23" s="22">
        <v>309375.49</v>
      </c>
      <c r="E23" s="9"/>
    </row>
    <row r="24" spans="1:5" x14ac:dyDescent="0.25">
      <c r="A24" s="16" t="s">
        <v>31</v>
      </c>
      <c r="B24" s="24">
        <v>2751747.25</v>
      </c>
      <c r="C24" s="24">
        <v>411720.4</v>
      </c>
      <c r="D24" s="24">
        <v>3163467.66</v>
      </c>
      <c r="E24" s="9"/>
    </row>
    <row r="25" spans="1:5" x14ac:dyDescent="0.25">
      <c r="A25" s="13" t="s">
        <v>32</v>
      </c>
      <c r="B25" s="22">
        <v>0</v>
      </c>
      <c r="C25" s="22">
        <v>0</v>
      </c>
      <c r="D25" s="22">
        <v>1552400</v>
      </c>
      <c r="E25" s="9"/>
    </row>
    <row r="26" spans="1:5" ht="19.5" customHeight="1" x14ac:dyDescent="0.25">
      <c r="A26" s="16" t="s">
        <v>33</v>
      </c>
      <c r="B26" s="24">
        <v>0</v>
      </c>
      <c r="C26" s="24">
        <v>0</v>
      </c>
      <c r="D26" s="24">
        <v>4715867.66</v>
      </c>
      <c r="E26" s="9"/>
    </row>
  </sheetData>
  <mergeCells count="10">
    <mergeCell ref="A1:D1"/>
    <mergeCell ref="A3:D3"/>
    <mergeCell ref="A5:D5"/>
    <mergeCell ref="A9:A12"/>
    <mergeCell ref="B9:B10"/>
    <mergeCell ref="C9:C10"/>
    <mergeCell ref="D9:D10"/>
    <mergeCell ref="B11:B12"/>
    <mergeCell ref="C11:C12"/>
    <mergeCell ref="D11:D1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topLeftCell="A2" zoomScaleNormal="100" zoomScaleSheetLayoutView="100" workbookViewId="0">
      <selection activeCell="D9" sqref="D9:D12"/>
    </sheetView>
  </sheetViews>
  <sheetFormatPr defaultColWidth="28.28515625" defaultRowHeight="15.75" x14ac:dyDescent="0.25"/>
  <cols>
    <col min="1" max="1" width="28.28515625" style="2"/>
    <col min="2" max="7" width="17" style="2" customWidth="1"/>
    <col min="8" max="16384" width="28.28515625" style="2"/>
  </cols>
  <sheetData>
    <row r="1" spans="1:7" ht="15" customHeight="1" x14ac:dyDescent="0.25">
      <c r="A1" s="64" t="s">
        <v>34</v>
      </c>
      <c r="B1" s="65"/>
      <c r="C1" s="65"/>
      <c r="D1" s="65"/>
      <c r="E1" s="65"/>
      <c r="F1" s="65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66" t="s">
        <v>1</v>
      </c>
      <c r="B3" s="67"/>
      <c r="C3" s="67"/>
      <c r="D3" s="67"/>
      <c r="E3" s="67"/>
      <c r="F3" s="67"/>
      <c r="G3" s="9"/>
    </row>
    <row r="4" spans="1:7" ht="15" customHeight="1" x14ac:dyDescent="0.25">
      <c r="A4" s="9"/>
      <c r="B4" s="9"/>
      <c r="C4" s="9"/>
      <c r="D4" s="9"/>
      <c r="E4" s="9"/>
      <c r="F4" s="9"/>
      <c r="G4" s="9"/>
    </row>
    <row r="5" spans="1:7" ht="15.2" customHeight="1" x14ac:dyDescent="0.25">
      <c r="A5" s="68" t="s">
        <v>2</v>
      </c>
      <c r="B5" s="69"/>
      <c r="C5" s="69"/>
      <c r="D5" s="69"/>
      <c r="E5" s="69"/>
      <c r="F5" s="69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 t="s">
        <v>3</v>
      </c>
      <c r="B7" s="9"/>
      <c r="C7" s="9"/>
      <c r="D7" s="9"/>
      <c r="E7" s="9"/>
      <c r="F7" s="9"/>
      <c r="G7" s="9"/>
    </row>
    <row r="8" spans="1:7" ht="15" customHeight="1" x14ac:dyDescent="0.25">
      <c r="A8" s="9"/>
      <c r="B8" s="9"/>
      <c r="C8" s="9"/>
      <c r="D8" s="9"/>
      <c r="E8" s="9"/>
      <c r="F8" s="9"/>
      <c r="G8" s="9"/>
    </row>
    <row r="9" spans="1:7" ht="15" customHeight="1" x14ac:dyDescent="0.25">
      <c r="A9" s="74" t="s">
        <v>4</v>
      </c>
      <c r="B9" s="90" t="s">
        <v>5</v>
      </c>
      <c r="C9" s="91"/>
      <c r="D9" s="74" t="s">
        <v>6</v>
      </c>
      <c r="E9" s="74" t="s">
        <v>7</v>
      </c>
      <c r="F9" s="74" t="s">
        <v>8</v>
      </c>
      <c r="G9" s="9"/>
    </row>
    <row r="10" spans="1:7" ht="15" customHeight="1" x14ac:dyDescent="0.25">
      <c r="A10" s="75"/>
      <c r="B10" s="91"/>
      <c r="C10" s="91"/>
      <c r="D10" s="75"/>
      <c r="E10" s="75"/>
      <c r="F10" s="75"/>
      <c r="G10" s="9"/>
    </row>
    <row r="11" spans="1:7" ht="15" customHeight="1" x14ac:dyDescent="0.25">
      <c r="A11" s="75"/>
      <c r="B11" s="74" t="s">
        <v>9</v>
      </c>
      <c r="C11" s="74" t="s">
        <v>10</v>
      </c>
      <c r="D11" s="75"/>
      <c r="E11" s="75"/>
      <c r="F11" s="75"/>
      <c r="G11" s="9"/>
    </row>
    <row r="12" spans="1:7" ht="45.75" customHeight="1" x14ac:dyDescent="0.25">
      <c r="A12" s="75"/>
      <c r="B12" s="75"/>
      <c r="C12" s="75"/>
      <c r="D12" s="75"/>
      <c r="E12" s="75"/>
      <c r="F12" s="75"/>
      <c r="G12" s="9"/>
    </row>
    <row r="13" spans="1:7" ht="15" customHeight="1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9"/>
    </row>
    <row r="14" spans="1:7" ht="18.75" x14ac:dyDescent="0.25">
      <c r="A14" s="13" t="s">
        <v>11</v>
      </c>
      <c r="B14" s="22">
        <v>183168.66</v>
      </c>
      <c r="C14" s="22">
        <v>187857.63</v>
      </c>
      <c r="D14" s="23">
        <v>-4688.97</v>
      </c>
      <c r="E14" s="23">
        <v>97.5</v>
      </c>
      <c r="F14" s="43">
        <f>RANK(E14,$E$14:$E$24)</f>
        <v>7</v>
      </c>
      <c r="G14" s="9"/>
    </row>
    <row r="15" spans="1:7" ht="18.75" x14ac:dyDescent="0.25">
      <c r="A15" s="13" t="s">
        <v>12</v>
      </c>
      <c r="B15" s="22">
        <v>108421.25</v>
      </c>
      <c r="C15" s="22">
        <v>98359.85</v>
      </c>
      <c r="D15" s="23">
        <v>10061.4</v>
      </c>
      <c r="E15" s="23">
        <v>110.23</v>
      </c>
      <c r="F15" s="43">
        <f t="shared" ref="F15:F24" si="0">RANK(E15,$E$14:$E$24)</f>
        <v>2</v>
      </c>
      <c r="G15" s="9"/>
    </row>
    <row r="16" spans="1:7" ht="18.75" x14ac:dyDescent="0.25">
      <c r="A16" s="13" t="s">
        <v>13</v>
      </c>
      <c r="B16" s="22">
        <v>114537.76</v>
      </c>
      <c r="C16" s="22">
        <v>107767.6</v>
      </c>
      <c r="D16" s="23">
        <v>6770.16</v>
      </c>
      <c r="E16" s="23">
        <v>106.28</v>
      </c>
      <c r="F16" s="43">
        <f t="shared" si="0"/>
        <v>3</v>
      </c>
      <c r="G16" s="9"/>
    </row>
    <row r="17" spans="1:7" ht="18.75" x14ac:dyDescent="0.25">
      <c r="A17" s="13" t="s">
        <v>14</v>
      </c>
      <c r="B17" s="22">
        <v>134474.87</v>
      </c>
      <c r="C17" s="22">
        <v>143848.51</v>
      </c>
      <c r="D17" s="23">
        <v>-9373.64</v>
      </c>
      <c r="E17" s="23">
        <v>93.48</v>
      </c>
      <c r="F17" s="43">
        <f t="shared" si="0"/>
        <v>10</v>
      </c>
      <c r="G17" s="9"/>
    </row>
    <row r="18" spans="1:7" ht="18.75" x14ac:dyDescent="0.25">
      <c r="A18" s="13" t="s">
        <v>15</v>
      </c>
      <c r="B18" s="22">
        <v>107348.96</v>
      </c>
      <c r="C18" s="22">
        <v>108681.55</v>
      </c>
      <c r="D18" s="23">
        <v>-1332.59</v>
      </c>
      <c r="E18" s="23">
        <v>98.77</v>
      </c>
      <c r="F18" s="43">
        <f t="shared" si="0"/>
        <v>6</v>
      </c>
      <c r="G18" s="9"/>
    </row>
    <row r="19" spans="1:7" ht="18.75" x14ac:dyDescent="0.25">
      <c r="A19" s="13" t="s">
        <v>16</v>
      </c>
      <c r="B19" s="22">
        <v>152568.68</v>
      </c>
      <c r="C19" s="22">
        <v>158826.29</v>
      </c>
      <c r="D19" s="23">
        <v>-6257.61</v>
      </c>
      <c r="E19" s="23">
        <v>96.06</v>
      </c>
      <c r="F19" s="44">
        <f t="shared" si="0"/>
        <v>8</v>
      </c>
      <c r="G19" s="9"/>
    </row>
    <row r="20" spans="1:7" ht="18.75" x14ac:dyDescent="0.25">
      <c r="A20" s="13" t="s">
        <v>17</v>
      </c>
      <c r="B20" s="22">
        <v>262530.26</v>
      </c>
      <c r="C20" s="22">
        <v>224958.6</v>
      </c>
      <c r="D20" s="23">
        <v>37571.660000000003</v>
      </c>
      <c r="E20" s="23">
        <v>116.7</v>
      </c>
      <c r="F20" s="43">
        <f t="shared" si="0"/>
        <v>1</v>
      </c>
      <c r="G20" s="9"/>
    </row>
    <row r="21" spans="1:7" ht="18.75" x14ac:dyDescent="0.25">
      <c r="A21" s="13" t="s">
        <v>18</v>
      </c>
      <c r="B21" s="22">
        <v>770731.09</v>
      </c>
      <c r="C21" s="22">
        <v>761719.75</v>
      </c>
      <c r="D21" s="23">
        <v>9011.34</v>
      </c>
      <c r="E21" s="23">
        <v>101.18</v>
      </c>
      <c r="F21" s="43">
        <f t="shared" si="0"/>
        <v>4</v>
      </c>
      <c r="G21" s="9"/>
    </row>
    <row r="22" spans="1:7" ht="18.75" x14ac:dyDescent="0.25">
      <c r="A22" s="13" t="s">
        <v>19</v>
      </c>
      <c r="B22" s="22">
        <v>102322.72</v>
      </c>
      <c r="C22" s="22">
        <v>111202.66</v>
      </c>
      <c r="D22" s="23">
        <v>-8879.94</v>
      </c>
      <c r="E22" s="23">
        <v>92.01</v>
      </c>
      <c r="F22" s="43">
        <f t="shared" si="0"/>
        <v>11</v>
      </c>
      <c r="G22" s="9"/>
    </row>
    <row r="23" spans="1:7" ht="18.75" x14ac:dyDescent="0.25">
      <c r="A23" s="13" t="s">
        <v>20</v>
      </c>
      <c r="B23" s="22">
        <v>200023.14</v>
      </c>
      <c r="C23" s="22">
        <v>213634.41</v>
      </c>
      <c r="D23" s="23">
        <v>-13611.27</v>
      </c>
      <c r="E23" s="23">
        <v>93.63</v>
      </c>
      <c r="F23" s="43">
        <f t="shared" si="0"/>
        <v>9</v>
      </c>
      <c r="G23" s="9"/>
    </row>
    <row r="24" spans="1:7" ht="18.75" x14ac:dyDescent="0.25">
      <c r="A24" s="13" t="s">
        <v>21</v>
      </c>
      <c r="B24" s="22">
        <v>1275351.81</v>
      </c>
      <c r="C24" s="22">
        <v>1266238.8899999999</v>
      </c>
      <c r="D24" s="23">
        <v>9112.92</v>
      </c>
      <c r="E24" s="23">
        <v>100.72</v>
      </c>
      <c r="F24" s="43">
        <f t="shared" si="0"/>
        <v>5</v>
      </c>
      <c r="G24" s="9"/>
    </row>
    <row r="25" spans="1:7" x14ac:dyDescent="0.25">
      <c r="A25" s="16" t="s">
        <v>35</v>
      </c>
      <c r="B25" s="24">
        <v>3411479.2</v>
      </c>
      <c r="C25" s="24">
        <v>3383095.74</v>
      </c>
      <c r="D25" s="24">
        <v>28383.46</v>
      </c>
      <c r="E25" s="24">
        <v>100.84</v>
      </c>
      <c r="F25" s="23"/>
      <c r="G25" s="9"/>
    </row>
  </sheetData>
  <mergeCells count="10">
    <mergeCell ref="A1:F1"/>
    <mergeCell ref="A3:F3"/>
    <mergeCell ref="A5:F5"/>
    <mergeCell ref="A9:A12"/>
    <mergeCell ref="B9:C10"/>
    <mergeCell ref="D9:D12"/>
    <mergeCell ref="E9:E12"/>
    <mergeCell ref="F9:F12"/>
    <mergeCell ref="B11:B12"/>
    <mergeCell ref="C11:C12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Normal="100" zoomScaleSheetLayoutView="100" workbookViewId="0">
      <selection activeCell="D9" sqref="D9:D12"/>
    </sheetView>
  </sheetViews>
  <sheetFormatPr defaultColWidth="28.28515625" defaultRowHeight="15.75" x14ac:dyDescent="0.25"/>
  <cols>
    <col min="1" max="1" width="28.28515625" style="2"/>
    <col min="2" max="7" width="17" style="2" customWidth="1"/>
    <col min="8" max="16384" width="28.28515625" style="2"/>
  </cols>
  <sheetData>
    <row r="1" spans="1:7" ht="15" customHeight="1" x14ac:dyDescent="0.25">
      <c r="A1" s="64" t="s">
        <v>36</v>
      </c>
      <c r="B1" s="65"/>
      <c r="C1" s="65"/>
      <c r="D1" s="65"/>
      <c r="E1" s="65"/>
      <c r="F1" s="65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66" t="s">
        <v>1</v>
      </c>
      <c r="B3" s="67"/>
      <c r="C3" s="67"/>
      <c r="D3" s="67"/>
      <c r="E3" s="67"/>
      <c r="F3" s="67"/>
      <c r="G3" s="9"/>
    </row>
    <row r="4" spans="1:7" ht="15" customHeight="1" x14ac:dyDescent="0.25">
      <c r="A4" s="9"/>
      <c r="B4" s="9"/>
      <c r="C4" s="9"/>
      <c r="D4" s="9"/>
      <c r="E4" s="9"/>
      <c r="F4" s="9"/>
      <c r="G4" s="9"/>
    </row>
    <row r="5" spans="1:7" ht="15.2" customHeight="1" x14ac:dyDescent="0.25">
      <c r="A5" s="68" t="s">
        <v>2</v>
      </c>
      <c r="B5" s="69"/>
      <c r="C5" s="69"/>
      <c r="D5" s="69"/>
      <c r="E5" s="69"/>
      <c r="F5" s="69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 t="s">
        <v>3</v>
      </c>
      <c r="B7" s="9"/>
      <c r="C7" s="9"/>
      <c r="D7" s="9"/>
      <c r="E7" s="9"/>
      <c r="F7" s="9"/>
      <c r="G7" s="9"/>
    </row>
    <row r="8" spans="1:7" ht="15" customHeight="1" x14ac:dyDescent="0.25">
      <c r="A8" s="9"/>
      <c r="B8" s="9"/>
      <c r="C8" s="9"/>
      <c r="D8" s="9"/>
      <c r="E8" s="9"/>
      <c r="F8" s="9"/>
      <c r="G8" s="9"/>
    </row>
    <row r="9" spans="1:7" ht="15" customHeight="1" x14ac:dyDescent="0.25">
      <c r="A9" s="74" t="s">
        <v>4</v>
      </c>
      <c r="B9" s="92" t="s">
        <v>5</v>
      </c>
      <c r="C9" s="93"/>
      <c r="D9" s="74" t="s">
        <v>6</v>
      </c>
      <c r="E9" s="74" t="s">
        <v>7</v>
      </c>
      <c r="F9" s="74" t="s">
        <v>8</v>
      </c>
      <c r="G9" s="9"/>
    </row>
    <row r="10" spans="1:7" ht="15" customHeight="1" x14ac:dyDescent="0.25">
      <c r="A10" s="75"/>
      <c r="B10" s="93"/>
      <c r="C10" s="93"/>
      <c r="D10" s="75"/>
      <c r="E10" s="75"/>
      <c r="F10" s="75"/>
      <c r="G10" s="9"/>
    </row>
    <row r="11" spans="1:7" ht="15" customHeight="1" x14ac:dyDescent="0.25">
      <c r="A11" s="75"/>
      <c r="B11" s="74" t="s">
        <v>9</v>
      </c>
      <c r="C11" s="74" t="s">
        <v>10</v>
      </c>
      <c r="D11" s="75"/>
      <c r="E11" s="75"/>
      <c r="F11" s="75"/>
      <c r="G11" s="9"/>
    </row>
    <row r="12" spans="1:7" ht="45.75" customHeight="1" x14ac:dyDescent="0.25">
      <c r="A12" s="75"/>
      <c r="B12" s="75"/>
      <c r="C12" s="75"/>
      <c r="D12" s="75"/>
      <c r="E12" s="75"/>
      <c r="F12" s="75"/>
      <c r="G12" s="9"/>
    </row>
    <row r="13" spans="1:7" ht="15" customHeight="1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9"/>
    </row>
    <row r="14" spans="1:7" ht="18.75" x14ac:dyDescent="0.25">
      <c r="A14" s="13" t="s">
        <v>11</v>
      </c>
      <c r="B14" s="19">
        <v>171383.14</v>
      </c>
      <c r="C14" s="19">
        <v>181435.4</v>
      </c>
      <c r="D14" s="20">
        <v>-10052.26</v>
      </c>
      <c r="E14" s="20">
        <v>94.46</v>
      </c>
      <c r="F14" s="43">
        <f>RANK(E14,$E$14:$E$23)</f>
        <v>7</v>
      </c>
      <c r="G14" s="9"/>
    </row>
    <row r="15" spans="1:7" ht="18.75" x14ac:dyDescent="0.25">
      <c r="A15" s="13" t="s">
        <v>12</v>
      </c>
      <c r="B15" s="19">
        <v>103220.04</v>
      </c>
      <c r="C15" s="19">
        <v>92047.46</v>
      </c>
      <c r="D15" s="20">
        <v>11172.58</v>
      </c>
      <c r="E15" s="20">
        <v>112.14</v>
      </c>
      <c r="F15" s="43">
        <f t="shared" ref="F15:F23" si="0">RANK(E15,$E$14:$E$23)</f>
        <v>2</v>
      </c>
      <c r="G15" s="9"/>
    </row>
    <row r="16" spans="1:7" ht="18.75" x14ac:dyDescent="0.25">
      <c r="A16" s="13" t="s">
        <v>13</v>
      </c>
      <c r="B16" s="19">
        <v>106923.33</v>
      </c>
      <c r="C16" s="19">
        <v>100514.57</v>
      </c>
      <c r="D16" s="20">
        <v>6408.76</v>
      </c>
      <c r="E16" s="20">
        <v>106.38</v>
      </c>
      <c r="F16" s="43">
        <f t="shared" si="0"/>
        <v>3</v>
      </c>
      <c r="G16" s="9"/>
    </row>
    <row r="17" spans="1:7" ht="18.75" x14ac:dyDescent="0.25">
      <c r="A17" s="13" t="s">
        <v>14</v>
      </c>
      <c r="B17" s="19">
        <v>123168.22</v>
      </c>
      <c r="C17" s="19">
        <v>136409.10999999999</v>
      </c>
      <c r="D17" s="20">
        <v>-13240.89</v>
      </c>
      <c r="E17" s="20">
        <v>90.29</v>
      </c>
      <c r="F17" s="43">
        <f t="shared" si="0"/>
        <v>9</v>
      </c>
      <c r="G17" s="9"/>
    </row>
    <row r="18" spans="1:7" ht="18.75" x14ac:dyDescent="0.25">
      <c r="A18" s="13" t="s">
        <v>15</v>
      </c>
      <c r="B18" s="19">
        <v>94330.37</v>
      </c>
      <c r="C18" s="19">
        <v>99439.22</v>
      </c>
      <c r="D18" s="20">
        <v>-5108.8500000000004</v>
      </c>
      <c r="E18" s="20">
        <v>94.86</v>
      </c>
      <c r="F18" s="43">
        <f t="shared" si="0"/>
        <v>5</v>
      </c>
      <c r="G18" s="9"/>
    </row>
    <row r="19" spans="1:7" ht="18.75" x14ac:dyDescent="0.25">
      <c r="A19" s="13" t="s">
        <v>16</v>
      </c>
      <c r="B19" s="19">
        <v>139236.93</v>
      </c>
      <c r="C19" s="19">
        <v>146800.01999999999</v>
      </c>
      <c r="D19" s="20">
        <v>-7563.09</v>
      </c>
      <c r="E19" s="20">
        <v>94.85</v>
      </c>
      <c r="F19" s="44">
        <f t="shared" si="0"/>
        <v>6</v>
      </c>
      <c r="G19" s="9"/>
    </row>
    <row r="20" spans="1:7" ht="18.75" x14ac:dyDescent="0.25">
      <c r="A20" s="13" t="s">
        <v>17</v>
      </c>
      <c r="B20" s="19">
        <v>243878.12</v>
      </c>
      <c r="C20" s="19">
        <v>207956.47</v>
      </c>
      <c r="D20" s="20">
        <v>35921.65</v>
      </c>
      <c r="E20" s="20">
        <v>117.27</v>
      </c>
      <c r="F20" s="43">
        <f t="shared" si="0"/>
        <v>1</v>
      </c>
      <c r="G20" s="9"/>
    </row>
    <row r="21" spans="1:7" ht="18.75" x14ac:dyDescent="0.25">
      <c r="A21" s="13" t="s">
        <v>18</v>
      </c>
      <c r="B21" s="19">
        <v>707413.61</v>
      </c>
      <c r="C21" s="19">
        <v>721192.92</v>
      </c>
      <c r="D21" s="20">
        <v>-13779.31</v>
      </c>
      <c r="E21" s="20">
        <v>98.09</v>
      </c>
      <c r="F21" s="43">
        <f t="shared" si="0"/>
        <v>4</v>
      </c>
      <c r="G21" s="9"/>
    </row>
    <row r="22" spans="1:7" ht="18.75" x14ac:dyDescent="0.25">
      <c r="A22" s="13" t="s">
        <v>19</v>
      </c>
      <c r="B22" s="19">
        <v>97885.08</v>
      </c>
      <c r="C22" s="19">
        <v>106977.76</v>
      </c>
      <c r="D22" s="20">
        <v>-9092.68</v>
      </c>
      <c r="E22" s="20">
        <v>91.5</v>
      </c>
      <c r="F22" s="43">
        <f t="shared" si="0"/>
        <v>8</v>
      </c>
      <c r="G22" s="9"/>
    </row>
    <row r="23" spans="1:7" ht="18.75" x14ac:dyDescent="0.25">
      <c r="A23" s="13" t="s">
        <v>20</v>
      </c>
      <c r="B23" s="19">
        <v>149208.28</v>
      </c>
      <c r="C23" s="19">
        <v>188188.69</v>
      </c>
      <c r="D23" s="20">
        <v>-38980.410000000003</v>
      </c>
      <c r="E23" s="20">
        <v>79.290000000000006</v>
      </c>
      <c r="F23" s="43">
        <f t="shared" si="0"/>
        <v>10</v>
      </c>
      <c r="G23" s="9"/>
    </row>
    <row r="24" spans="1:7" x14ac:dyDescent="0.25">
      <c r="A24" s="16" t="s">
        <v>24</v>
      </c>
      <c r="B24" s="21">
        <v>1936647.12</v>
      </c>
      <c r="C24" s="21">
        <v>1980961.62</v>
      </c>
      <c r="D24" s="21">
        <v>-44314.5</v>
      </c>
      <c r="E24" s="21">
        <v>97.76</v>
      </c>
      <c r="F24" s="20"/>
      <c r="G24" s="9"/>
    </row>
  </sheetData>
  <mergeCells count="10">
    <mergeCell ref="A1:F1"/>
    <mergeCell ref="A3:F3"/>
    <mergeCell ref="A5:F5"/>
    <mergeCell ref="A9:A12"/>
    <mergeCell ref="B9:C10"/>
    <mergeCell ref="D9:D12"/>
    <mergeCell ref="E9:E12"/>
    <mergeCell ref="F9:F12"/>
    <mergeCell ref="B11:B12"/>
    <mergeCell ref="C11:C1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Normal="100" zoomScaleSheetLayoutView="100" workbookViewId="0">
      <selection activeCell="D9" sqref="D9:D12"/>
    </sheetView>
  </sheetViews>
  <sheetFormatPr defaultColWidth="28.28515625" defaultRowHeight="15.75" x14ac:dyDescent="0.25"/>
  <cols>
    <col min="1" max="1" width="28.28515625" style="2"/>
    <col min="2" max="7" width="17" style="2" customWidth="1"/>
    <col min="8" max="16384" width="28.28515625" style="2"/>
  </cols>
  <sheetData>
    <row r="1" spans="1:7" ht="15" customHeight="1" x14ac:dyDescent="0.25">
      <c r="A1" s="64" t="s">
        <v>25</v>
      </c>
      <c r="B1" s="65"/>
      <c r="C1" s="65"/>
      <c r="D1" s="65"/>
      <c r="E1" s="65"/>
      <c r="F1" s="65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66" t="s">
        <v>1</v>
      </c>
      <c r="B3" s="67"/>
      <c r="C3" s="67"/>
      <c r="D3" s="67"/>
      <c r="E3" s="67"/>
      <c r="F3" s="67"/>
      <c r="G3" s="9"/>
    </row>
    <row r="4" spans="1:7" ht="15" customHeight="1" x14ac:dyDescent="0.25">
      <c r="A4" s="9"/>
      <c r="B4" s="9"/>
      <c r="C4" s="9"/>
      <c r="D4" s="9"/>
      <c r="E4" s="9"/>
      <c r="F4" s="9"/>
      <c r="G4" s="9"/>
    </row>
    <row r="5" spans="1:7" ht="15.2" customHeight="1" x14ac:dyDescent="0.25">
      <c r="A5" s="68" t="s">
        <v>2</v>
      </c>
      <c r="B5" s="69"/>
      <c r="C5" s="69"/>
      <c r="D5" s="69"/>
      <c r="E5" s="69"/>
      <c r="F5" s="69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 t="s">
        <v>3</v>
      </c>
      <c r="B7" s="9"/>
      <c r="C7" s="9"/>
      <c r="D7" s="9"/>
      <c r="E7" s="9"/>
      <c r="F7" s="9"/>
      <c r="G7" s="9"/>
    </row>
    <row r="8" spans="1:7" ht="15" customHeight="1" x14ac:dyDescent="0.25">
      <c r="A8" s="9"/>
      <c r="B8" s="9"/>
      <c r="C8" s="9"/>
      <c r="D8" s="9"/>
      <c r="E8" s="9"/>
      <c r="F8" s="9"/>
      <c r="G8" s="9"/>
    </row>
    <row r="9" spans="1:7" ht="15" customHeight="1" x14ac:dyDescent="0.25">
      <c r="A9" s="74" t="s">
        <v>4</v>
      </c>
      <c r="B9" s="94" t="s">
        <v>5</v>
      </c>
      <c r="C9" s="95"/>
      <c r="D9" s="74" t="s">
        <v>6</v>
      </c>
      <c r="E9" s="74" t="s">
        <v>7</v>
      </c>
      <c r="F9" s="74" t="s">
        <v>8</v>
      </c>
      <c r="G9" s="9"/>
    </row>
    <row r="10" spans="1:7" ht="15" customHeight="1" x14ac:dyDescent="0.25">
      <c r="A10" s="75"/>
      <c r="B10" s="95"/>
      <c r="C10" s="95"/>
      <c r="D10" s="75"/>
      <c r="E10" s="75"/>
      <c r="F10" s="75"/>
      <c r="G10" s="9"/>
    </row>
    <row r="11" spans="1:7" ht="15" customHeight="1" x14ac:dyDescent="0.25">
      <c r="A11" s="75"/>
      <c r="B11" s="74" t="s">
        <v>9</v>
      </c>
      <c r="C11" s="74" t="s">
        <v>10</v>
      </c>
      <c r="D11" s="75"/>
      <c r="E11" s="75"/>
      <c r="F11" s="75"/>
      <c r="G11" s="9"/>
    </row>
    <row r="12" spans="1:7" ht="45.75" customHeight="1" x14ac:dyDescent="0.25">
      <c r="A12" s="75"/>
      <c r="B12" s="75"/>
      <c r="C12" s="75"/>
      <c r="D12" s="75"/>
      <c r="E12" s="75"/>
      <c r="F12" s="75"/>
      <c r="G12" s="9"/>
    </row>
    <row r="13" spans="1:7" ht="15" customHeight="1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9"/>
    </row>
    <row r="14" spans="1:7" ht="18.75" x14ac:dyDescent="0.25">
      <c r="A14" s="13" t="s">
        <v>11</v>
      </c>
      <c r="B14" s="19">
        <v>11785.52</v>
      </c>
      <c r="C14" s="19">
        <v>6422.23</v>
      </c>
      <c r="D14" s="20">
        <v>5363.29</v>
      </c>
      <c r="E14" s="20">
        <v>183.51</v>
      </c>
      <c r="F14" s="43">
        <f>RANK(E14,$E$14:$E$23)</f>
        <v>2</v>
      </c>
      <c r="G14" s="9"/>
    </row>
    <row r="15" spans="1:7" ht="18.75" x14ac:dyDescent="0.25">
      <c r="A15" s="13" t="s">
        <v>12</v>
      </c>
      <c r="B15" s="19">
        <v>5201.21</v>
      </c>
      <c r="C15" s="19">
        <v>6312.38</v>
      </c>
      <c r="D15" s="20">
        <v>-1111.17</v>
      </c>
      <c r="E15" s="20">
        <v>82.4</v>
      </c>
      <c r="F15" s="43">
        <f t="shared" ref="F15:F23" si="0">RANK(E15,$E$14:$E$23)</f>
        <v>10</v>
      </c>
      <c r="G15" s="9"/>
    </row>
    <row r="16" spans="1:7" ht="18.75" x14ac:dyDescent="0.25">
      <c r="A16" s="13" t="s">
        <v>13</v>
      </c>
      <c r="B16" s="19">
        <v>7614.43</v>
      </c>
      <c r="C16" s="19">
        <v>7253.02</v>
      </c>
      <c r="D16" s="20">
        <v>361.41</v>
      </c>
      <c r="E16" s="20">
        <v>104.98</v>
      </c>
      <c r="F16" s="43">
        <f t="shared" si="0"/>
        <v>9</v>
      </c>
      <c r="G16" s="9"/>
    </row>
    <row r="17" spans="1:7" ht="18.75" x14ac:dyDescent="0.25">
      <c r="A17" s="13" t="s">
        <v>14</v>
      </c>
      <c r="B17" s="19">
        <v>11306.65</v>
      </c>
      <c r="C17" s="19">
        <v>7439.4</v>
      </c>
      <c r="D17" s="20">
        <v>3867.25</v>
      </c>
      <c r="E17" s="20">
        <v>151.97999999999999</v>
      </c>
      <c r="F17" s="43">
        <f t="shared" si="0"/>
        <v>4</v>
      </c>
      <c r="G17" s="9"/>
    </row>
    <row r="18" spans="1:7" ht="18.75" x14ac:dyDescent="0.25">
      <c r="A18" s="13" t="s">
        <v>15</v>
      </c>
      <c r="B18" s="19">
        <v>13018.59</v>
      </c>
      <c r="C18" s="19">
        <v>9242.33</v>
      </c>
      <c r="D18" s="20">
        <v>3776.26</v>
      </c>
      <c r="E18" s="20">
        <v>140.86000000000001</v>
      </c>
      <c r="F18" s="43">
        <f t="shared" si="0"/>
        <v>5</v>
      </c>
      <c r="G18" s="9"/>
    </row>
    <row r="19" spans="1:7" ht="18.75" x14ac:dyDescent="0.25">
      <c r="A19" s="13" t="s">
        <v>16</v>
      </c>
      <c r="B19" s="19">
        <v>13331.74</v>
      </c>
      <c r="C19" s="19">
        <v>12026.27</v>
      </c>
      <c r="D19" s="20">
        <v>1305.47</v>
      </c>
      <c r="E19" s="20">
        <v>110.86</v>
      </c>
      <c r="F19" s="44">
        <f t="shared" si="0"/>
        <v>6</v>
      </c>
      <c r="G19" s="9"/>
    </row>
    <row r="20" spans="1:7" ht="18.75" x14ac:dyDescent="0.25">
      <c r="A20" s="13" t="s">
        <v>17</v>
      </c>
      <c r="B20" s="19">
        <v>18652.150000000001</v>
      </c>
      <c r="C20" s="19">
        <v>17002.14</v>
      </c>
      <c r="D20" s="20">
        <v>1650.01</v>
      </c>
      <c r="E20" s="20">
        <v>109.7</v>
      </c>
      <c r="F20" s="43">
        <f t="shared" si="0"/>
        <v>7</v>
      </c>
      <c r="G20" s="9"/>
    </row>
    <row r="21" spans="1:7" ht="18.75" x14ac:dyDescent="0.25">
      <c r="A21" s="13" t="s">
        <v>18</v>
      </c>
      <c r="B21" s="19">
        <v>63317.48</v>
      </c>
      <c r="C21" s="19">
        <v>40526.83</v>
      </c>
      <c r="D21" s="20">
        <v>22790.65</v>
      </c>
      <c r="E21" s="20">
        <v>156.24</v>
      </c>
      <c r="F21" s="43">
        <f t="shared" si="0"/>
        <v>3</v>
      </c>
      <c r="G21" s="9"/>
    </row>
    <row r="22" spans="1:7" ht="18.75" x14ac:dyDescent="0.25">
      <c r="A22" s="13" t="s">
        <v>19</v>
      </c>
      <c r="B22" s="19">
        <v>4437.6400000000003</v>
      </c>
      <c r="C22" s="19">
        <v>4224.8900000000003</v>
      </c>
      <c r="D22" s="20">
        <v>212.75</v>
      </c>
      <c r="E22" s="20">
        <v>105.04</v>
      </c>
      <c r="F22" s="43">
        <f t="shared" si="0"/>
        <v>8</v>
      </c>
      <c r="G22" s="9"/>
    </row>
    <row r="23" spans="1:7" ht="18.75" x14ac:dyDescent="0.25">
      <c r="A23" s="13" t="s">
        <v>20</v>
      </c>
      <c r="B23" s="19">
        <v>50814.87</v>
      </c>
      <c r="C23" s="19">
        <v>25445.71</v>
      </c>
      <c r="D23" s="20">
        <v>25369.16</v>
      </c>
      <c r="E23" s="20">
        <v>199.7</v>
      </c>
      <c r="F23" s="43">
        <f t="shared" si="0"/>
        <v>1</v>
      </c>
      <c r="G23" s="9"/>
    </row>
    <row r="24" spans="1:7" x14ac:dyDescent="0.25">
      <c r="A24" s="16" t="s">
        <v>24</v>
      </c>
      <c r="B24" s="21">
        <v>199480.28</v>
      </c>
      <c r="C24" s="21">
        <v>135895.20000000001</v>
      </c>
      <c r="D24" s="21">
        <v>63585.08</v>
      </c>
      <c r="E24" s="21">
        <v>146.79</v>
      </c>
      <c r="F24" s="21"/>
      <c r="G24" s="9"/>
    </row>
  </sheetData>
  <mergeCells count="10">
    <mergeCell ref="A1:F1"/>
    <mergeCell ref="A3:F3"/>
    <mergeCell ref="A5:F5"/>
    <mergeCell ref="A9:A12"/>
    <mergeCell ref="B9:C10"/>
    <mergeCell ref="D9:D12"/>
    <mergeCell ref="E9:E12"/>
    <mergeCell ref="F9:F12"/>
    <mergeCell ref="B11:B12"/>
    <mergeCell ref="C11:C1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topLeftCell="M16" zoomScaleNormal="100" zoomScaleSheetLayoutView="100" workbookViewId="0">
      <selection activeCell="D9" sqref="D9:D12"/>
    </sheetView>
  </sheetViews>
  <sheetFormatPr defaultColWidth="28.28515625" defaultRowHeight="15.75" x14ac:dyDescent="0.25"/>
  <cols>
    <col min="1" max="1" width="28.28515625" style="2"/>
    <col min="2" max="22" width="16.28515625" style="2" customWidth="1"/>
    <col min="23" max="16384" width="28.28515625" style="2"/>
  </cols>
  <sheetData>
    <row r="1" spans="1:22" ht="15" customHeight="1" x14ac:dyDescent="0.25">
      <c r="A1" s="64" t="s">
        <v>44</v>
      </c>
      <c r="B1" s="65"/>
      <c r="C1" s="65"/>
      <c r="D1" s="65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9"/>
    </row>
    <row r="2" spans="1:22" ht="15" customHeight="1" x14ac:dyDescent="0.25">
      <c r="A2" s="9" t="s">
        <v>45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15" customHeight="1" x14ac:dyDescent="0.25">
      <c r="A3" s="66" t="s">
        <v>1</v>
      </c>
      <c r="B3" s="67"/>
      <c r="C3" s="67"/>
      <c r="D3" s="67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9"/>
    </row>
    <row r="4" spans="1:22" ht="1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15.2" customHeight="1" x14ac:dyDescent="0.25">
      <c r="A5" s="68" t="s">
        <v>2</v>
      </c>
      <c r="B5" s="69"/>
      <c r="C5" s="69"/>
      <c r="D5" s="69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9"/>
    </row>
    <row r="6" spans="1:22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15" customHeight="1" x14ac:dyDescent="0.25">
      <c r="A7" s="9" t="s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15" customHeight="1" x14ac:dyDescent="0.25">
      <c r="A9" s="74" t="s">
        <v>4</v>
      </c>
      <c r="B9" s="96" t="s">
        <v>37</v>
      </c>
      <c r="C9" s="97"/>
      <c r="D9" s="97"/>
      <c r="E9" s="97"/>
      <c r="F9" s="98" t="s">
        <v>38</v>
      </c>
      <c r="G9" s="99"/>
      <c r="H9" s="99"/>
      <c r="I9" s="99"/>
      <c r="J9" s="100" t="s">
        <v>39</v>
      </c>
      <c r="K9" s="101"/>
      <c r="L9" s="101"/>
      <c r="M9" s="101"/>
      <c r="N9" s="102" t="s">
        <v>40</v>
      </c>
      <c r="O9" s="103"/>
      <c r="P9" s="103"/>
      <c r="Q9" s="103"/>
      <c r="R9" s="104" t="s">
        <v>41</v>
      </c>
      <c r="S9" s="105"/>
      <c r="T9" s="105"/>
      <c r="U9" s="105"/>
      <c r="V9" s="9"/>
    </row>
    <row r="10" spans="1:22" ht="15" customHeight="1" x14ac:dyDescent="0.25">
      <c r="A10" s="75"/>
      <c r="B10" s="97"/>
      <c r="C10" s="97"/>
      <c r="D10" s="97"/>
      <c r="E10" s="97"/>
      <c r="F10" s="99"/>
      <c r="G10" s="99"/>
      <c r="H10" s="99"/>
      <c r="I10" s="99"/>
      <c r="J10" s="101"/>
      <c r="K10" s="101"/>
      <c r="L10" s="101"/>
      <c r="M10" s="101"/>
      <c r="N10" s="103"/>
      <c r="O10" s="103"/>
      <c r="P10" s="103"/>
      <c r="Q10" s="103"/>
      <c r="R10" s="105"/>
      <c r="S10" s="105"/>
      <c r="T10" s="105"/>
      <c r="U10" s="105"/>
      <c r="V10" s="9"/>
    </row>
    <row r="11" spans="1:22" ht="15" customHeight="1" x14ac:dyDescent="0.25">
      <c r="A11" s="75"/>
      <c r="B11" s="74" t="s">
        <v>10</v>
      </c>
      <c r="C11" s="74" t="s">
        <v>9</v>
      </c>
      <c r="D11" s="74" t="s">
        <v>42</v>
      </c>
      <c r="E11" s="74" t="s">
        <v>43</v>
      </c>
      <c r="F11" s="74" t="s">
        <v>10</v>
      </c>
      <c r="G11" s="74" t="s">
        <v>9</v>
      </c>
      <c r="H11" s="74" t="s">
        <v>42</v>
      </c>
      <c r="I11" s="74" t="s">
        <v>43</v>
      </c>
      <c r="J11" s="74" t="s">
        <v>10</v>
      </c>
      <c r="K11" s="74" t="s">
        <v>9</v>
      </c>
      <c r="L11" s="74" t="s">
        <v>42</v>
      </c>
      <c r="M11" s="74" t="s">
        <v>43</v>
      </c>
      <c r="N11" s="74" t="s">
        <v>10</v>
      </c>
      <c r="O11" s="74" t="s">
        <v>9</v>
      </c>
      <c r="P11" s="74" t="s">
        <v>42</v>
      </c>
      <c r="Q11" s="74" t="s">
        <v>43</v>
      </c>
      <c r="R11" s="74" t="s">
        <v>10</v>
      </c>
      <c r="S11" s="74" t="s">
        <v>9</v>
      </c>
      <c r="T11" s="74" t="s">
        <v>42</v>
      </c>
      <c r="U11" s="74" t="s">
        <v>43</v>
      </c>
      <c r="V11" s="9"/>
    </row>
    <row r="12" spans="1:22" ht="45.75" customHeight="1" x14ac:dyDescent="0.25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9"/>
    </row>
    <row r="13" spans="1:22" ht="15" customHeight="1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  <c r="N13" s="12">
        <v>14</v>
      </c>
      <c r="O13" s="12">
        <v>15</v>
      </c>
      <c r="P13" s="12">
        <v>16</v>
      </c>
      <c r="Q13" s="12">
        <v>17</v>
      </c>
      <c r="R13" s="12">
        <v>18</v>
      </c>
      <c r="S13" s="12">
        <v>19</v>
      </c>
      <c r="T13" s="12">
        <v>20</v>
      </c>
      <c r="U13" s="12">
        <v>21</v>
      </c>
      <c r="V13" s="9"/>
    </row>
    <row r="14" spans="1:22" x14ac:dyDescent="0.25">
      <c r="A14" s="13" t="s">
        <v>11</v>
      </c>
      <c r="B14" s="14">
        <v>5695.33</v>
      </c>
      <c r="C14" s="14">
        <v>17176.14</v>
      </c>
      <c r="D14" s="15">
        <v>301.58</v>
      </c>
      <c r="E14" s="15">
        <v>11480.81</v>
      </c>
      <c r="F14" s="14">
        <v>1181.1600000000001</v>
      </c>
      <c r="G14" s="14">
        <v>2125.4299999999998</v>
      </c>
      <c r="H14" s="15">
        <v>179.94</v>
      </c>
      <c r="I14" s="15">
        <v>944.27</v>
      </c>
      <c r="J14" s="14">
        <v>20486.93</v>
      </c>
      <c r="K14" s="14">
        <v>15666.38</v>
      </c>
      <c r="L14" s="15">
        <v>76.47</v>
      </c>
      <c r="M14" s="15">
        <v>-4820.55</v>
      </c>
      <c r="N14" s="14">
        <v>2972.5</v>
      </c>
      <c r="O14" s="14">
        <v>7307.94</v>
      </c>
      <c r="P14" s="15">
        <v>245.85</v>
      </c>
      <c r="Q14" s="15">
        <v>4335.4399999999996</v>
      </c>
      <c r="R14" s="14">
        <v>992.4</v>
      </c>
      <c r="S14" s="14">
        <v>692.99</v>
      </c>
      <c r="T14" s="15">
        <v>69.83</v>
      </c>
      <c r="U14" s="15">
        <v>-299.41000000000003</v>
      </c>
      <c r="V14" s="9"/>
    </row>
    <row r="15" spans="1:22" x14ac:dyDescent="0.25">
      <c r="A15" s="13" t="s">
        <v>12</v>
      </c>
      <c r="B15" s="14">
        <v>1818.96</v>
      </c>
      <c r="C15" s="14">
        <v>2764.78</v>
      </c>
      <c r="D15" s="15">
        <v>152</v>
      </c>
      <c r="E15" s="15">
        <v>945.82</v>
      </c>
      <c r="F15" s="14">
        <v>138.15</v>
      </c>
      <c r="G15" s="14">
        <v>119.05</v>
      </c>
      <c r="H15" s="15">
        <v>86.17</v>
      </c>
      <c r="I15" s="15">
        <v>-19.100000000000001</v>
      </c>
      <c r="J15" s="14">
        <v>813.46</v>
      </c>
      <c r="K15" s="14">
        <v>15007.22</v>
      </c>
      <c r="L15" s="15">
        <v>1844.86</v>
      </c>
      <c r="M15" s="15">
        <v>14193.76</v>
      </c>
      <c r="N15" s="14">
        <v>523.77</v>
      </c>
      <c r="O15" s="14">
        <v>5690.75</v>
      </c>
      <c r="P15" s="15">
        <v>1086.5</v>
      </c>
      <c r="Q15" s="15">
        <v>5166.9799999999996</v>
      </c>
      <c r="R15" s="14">
        <v>2001.59</v>
      </c>
      <c r="S15" s="14">
        <v>9887.92</v>
      </c>
      <c r="T15" s="15">
        <v>494</v>
      </c>
      <c r="U15" s="15">
        <v>7886.33</v>
      </c>
      <c r="V15" s="9"/>
    </row>
    <row r="16" spans="1:22" x14ac:dyDescent="0.25">
      <c r="A16" s="13" t="s">
        <v>13</v>
      </c>
      <c r="B16" s="14">
        <v>3590.71</v>
      </c>
      <c r="C16" s="14">
        <v>2665.02</v>
      </c>
      <c r="D16" s="15">
        <v>74.22</v>
      </c>
      <c r="E16" s="15">
        <v>-925.69</v>
      </c>
      <c r="F16" s="14">
        <v>73.540000000000006</v>
      </c>
      <c r="G16" s="14">
        <v>56.2</v>
      </c>
      <c r="H16" s="15">
        <v>76.42</v>
      </c>
      <c r="I16" s="15">
        <v>-17.34</v>
      </c>
      <c r="J16" s="14">
        <v>6737.25</v>
      </c>
      <c r="K16" s="14">
        <v>69.52</v>
      </c>
      <c r="L16" s="15">
        <v>1.03</v>
      </c>
      <c r="M16" s="15">
        <v>-6667.73</v>
      </c>
      <c r="N16" s="14">
        <v>895.04</v>
      </c>
      <c r="O16" s="14">
        <v>577.35</v>
      </c>
      <c r="P16" s="15">
        <v>64.510000000000005</v>
      </c>
      <c r="Q16" s="15">
        <v>-317.69</v>
      </c>
      <c r="R16" s="14">
        <v>1587.13</v>
      </c>
      <c r="S16" s="14">
        <v>6255</v>
      </c>
      <c r="T16" s="15">
        <v>394.11</v>
      </c>
      <c r="U16" s="15">
        <v>4667.87</v>
      </c>
      <c r="V16" s="9"/>
    </row>
    <row r="17" spans="1:22" x14ac:dyDescent="0.25">
      <c r="A17" s="13" t="s">
        <v>14</v>
      </c>
      <c r="B17" s="14">
        <v>4800.54</v>
      </c>
      <c r="C17" s="14">
        <v>8187.27</v>
      </c>
      <c r="D17" s="15">
        <v>170.55</v>
      </c>
      <c r="E17" s="15">
        <v>3386.73</v>
      </c>
      <c r="F17" s="14">
        <v>74.56</v>
      </c>
      <c r="G17" s="14">
        <v>53.59</v>
      </c>
      <c r="H17" s="15">
        <v>71.88</v>
      </c>
      <c r="I17" s="15">
        <v>-20.97</v>
      </c>
      <c r="J17" s="14">
        <v>14861.38</v>
      </c>
      <c r="K17" s="14">
        <v>22487.43</v>
      </c>
      <c r="L17" s="15">
        <v>151.31</v>
      </c>
      <c r="M17" s="15">
        <v>7626.05</v>
      </c>
      <c r="N17" s="14">
        <v>1591.99</v>
      </c>
      <c r="O17" s="14">
        <v>9775.31</v>
      </c>
      <c r="P17" s="15">
        <v>614.03</v>
      </c>
      <c r="Q17" s="15">
        <v>8183.32</v>
      </c>
      <c r="R17" s="14">
        <v>885.2</v>
      </c>
      <c r="S17" s="14">
        <v>1422.67</v>
      </c>
      <c r="T17" s="15">
        <v>160.72</v>
      </c>
      <c r="U17" s="15">
        <v>537.47</v>
      </c>
      <c r="V17" s="9"/>
    </row>
    <row r="18" spans="1:22" x14ac:dyDescent="0.25">
      <c r="A18" s="13" t="s">
        <v>15</v>
      </c>
      <c r="B18" s="14">
        <v>3337.26</v>
      </c>
      <c r="C18" s="14">
        <v>4156.3599999999997</v>
      </c>
      <c r="D18" s="15">
        <v>124.54</v>
      </c>
      <c r="E18" s="15">
        <v>819.1</v>
      </c>
      <c r="F18" s="14">
        <v>260.22000000000003</v>
      </c>
      <c r="G18" s="14">
        <v>202.8</v>
      </c>
      <c r="H18" s="15">
        <v>77.930000000000007</v>
      </c>
      <c r="I18" s="15">
        <v>-57.42</v>
      </c>
      <c r="J18" s="14">
        <v>49009.2</v>
      </c>
      <c r="K18" s="14">
        <v>339.99</v>
      </c>
      <c r="L18" s="15">
        <v>0.69</v>
      </c>
      <c r="M18" s="15">
        <v>-48669.21</v>
      </c>
      <c r="N18" s="14">
        <v>12936.44</v>
      </c>
      <c r="O18" s="14">
        <v>14950.22</v>
      </c>
      <c r="P18" s="15">
        <v>115.57</v>
      </c>
      <c r="Q18" s="15">
        <v>2013.78</v>
      </c>
      <c r="R18" s="14">
        <v>1426.69</v>
      </c>
      <c r="S18" s="14">
        <v>1754.34</v>
      </c>
      <c r="T18" s="15">
        <v>122.97</v>
      </c>
      <c r="U18" s="15">
        <v>327.64999999999998</v>
      </c>
      <c r="V18" s="9"/>
    </row>
    <row r="19" spans="1:22" x14ac:dyDescent="0.25">
      <c r="A19" s="13" t="s">
        <v>16</v>
      </c>
      <c r="B19" s="14">
        <v>31808.27</v>
      </c>
      <c r="C19" s="14">
        <v>31543.17</v>
      </c>
      <c r="D19" s="15">
        <v>99.17</v>
      </c>
      <c r="E19" s="15">
        <v>-265.10000000000002</v>
      </c>
      <c r="F19" s="14">
        <v>195.1</v>
      </c>
      <c r="G19" s="14">
        <v>2041.27</v>
      </c>
      <c r="H19" s="15">
        <v>1046.27</v>
      </c>
      <c r="I19" s="15">
        <v>1846.17</v>
      </c>
      <c r="J19" s="14">
        <v>324.94</v>
      </c>
      <c r="K19" s="14">
        <v>4349.34</v>
      </c>
      <c r="L19" s="15">
        <v>1338.51</v>
      </c>
      <c r="M19" s="15">
        <v>4024.4</v>
      </c>
      <c r="N19" s="14">
        <v>12689.04</v>
      </c>
      <c r="O19" s="14">
        <v>13037.62</v>
      </c>
      <c r="P19" s="15">
        <v>102.75</v>
      </c>
      <c r="Q19" s="15">
        <v>348.58</v>
      </c>
      <c r="R19" s="14">
        <v>1025.27</v>
      </c>
      <c r="S19" s="14">
        <v>1513.65</v>
      </c>
      <c r="T19" s="15">
        <v>147.63</v>
      </c>
      <c r="U19" s="15">
        <v>488.38</v>
      </c>
      <c r="V19" s="9"/>
    </row>
    <row r="20" spans="1:22" x14ac:dyDescent="0.25">
      <c r="A20" s="13" t="s">
        <v>17</v>
      </c>
      <c r="B20" s="14">
        <v>7837.83</v>
      </c>
      <c r="C20" s="14">
        <v>9214.4</v>
      </c>
      <c r="D20" s="15">
        <v>117.56</v>
      </c>
      <c r="E20" s="15">
        <v>1376.57</v>
      </c>
      <c r="F20" s="14">
        <v>69.150000000000006</v>
      </c>
      <c r="G20" s="14">
        <v>304.54000000000002</v>
      </c>
      <c r="H20" s="15">
        <v>440.4</v>
      </c>
      <c r="I20" s="15">
        <v>235.39</v>
      </c>
      <c r="J20" s="14">
        <v>103.13</v>
      </c>
      <c r="K20" s="14">
        <v>572.78</v>
      </c>
      <c r="L20" s="15">
        <v>555.4</v>
      </c>
      <c r="M20" s="15">
        <v>469.65</v>
      </c>
      <c r="N20" s="14">
        <v>14693.44</v>
      </c>
      <c r="O20" s="14">
        <v>19366.810000000001</v>
      </c>
      <c r="P20" s="15">
        <v>131.81</v>
      </c>
      <c r="Q20" s="15">
        <v>4673.37</v>
      </c>
      <c r="R20" s="14">
        <v>2565.81</v>
      </c>
      <c r="S20" s="14">
        <v>3269.43</v>
      </c>
      <c r="T20" s="15">
        <v>127.42</v>
      </c>
      <c r="U20" s="15">
        <v>703.62</v>
      </c>
      <c r="V20" s="9"/>
    </row>
    <row r="21" spans="1:22" x14ac:dyDescent="0.25">
      <c r="A21" s="13" t="s">
        <v>18</v>
      </c>
      <c r="B21" s="14">
        <v>38141.129999999997</v>
      </c>
      <c r="C21" s="14">
        <v>44282.59</v>
      </c>
      <c r="D21" s="15">
        <v>116.1</v>
      </c>
      <c r="E21" s="15">
        <v>6141.46</v>
      </c>
      <c r="F21" s="14">
        <v>7771.28</v>
      </c>
      <c r="G21" s="14">
        <v>6700.68</v>
      </c>
      <c r="H21" s="15">
        <v>86.22</v>
      </c>
      <c r="I21" s="15">
        <v>-1070.5999999999999</v>
      </c>
      <c r="J21" s="14">
        <v>1097.58</v>
      </c>
      <c r="K21" s="14">
        <v>6202.94</v>
      </c>
      <c r="L21" s="15">
        <v>565.15</v>
      </c>
      <c r="M21" s="15">
        <v>5105.3599999999997</v>
      </c>
      <c r="N21" s="14">
        <v>282613.96999999997</v>
      </c>
      <c r="O21" s="14">
        <v>354546.38</v>
      </c>
      <c r="P21" s="15">
        <v>125.45</v>
      </c>
      <c r="Q21" s="15">
        <v>71932.41</v>
      </c>
      <c r="R21" s="14">
        <v>5509</v>
      </c>
      <c r="S21" s="14">
        <v>6843.01</v>
      </c>
      <c r="T21" s="15">
        <v>124.22</v>
      </c>
      <c r="U21" s="15">
        <v>1334.01</v>
      </c>
      <c r="V21" s="9"/>
    </row>
    <row r="22" spans="1:22" x14ac:dyDescent="0.25">
      <c r="A22" s="13" t="s">
        <v>19</v>
      </c>
      <c r="B22" s="14">
        <v>2845.49</v>
      </c>
      <c r="C22" s="14">
        <v>4812.24</v>
      </c>
      <c r="D22" s="15">
        <v>169.12</v>
      </c>
      <c r="E22" s="15">
        <v>1966.75</v>
      </c>
      <c r="F22" s="14">
        <v>1694.05</v>
      </c>
      <c r="G22" s="14">
        <v>4286.1099999999997</v>
      </c>
      <c r="H22" s="15">
        <v>253.01</v>
      </c>
      <c r="I22" s="15">
        <v>2592.06</v>
      </c>
      <c r="J22" s="14">
        <v>311.99</v>
      </c>
      <c r="K22" s="14">
        <v>204.66</v>
      </c>
      <c r="L22" s="15">
        <v>65.599999999999994</v>
      </c>
      <c r="M22" s="15">
        <v>-107.33</v>
      </c>
      <c r="N22" s="14">
        <v>1060.26</v>
      </c>
      <c r="O22" s="14">
        <v>1436.81</v>
      </c>
      <c r="P22" s="15">
        <v>135.51</v>
      </c>
      <c r="Q22" s="15">
        <v>376.55</v>
      </c>
      <c r="R22" s="14">
        <v>830.21</v>
      </c>
      <c r="S22" s="14">
        <v>2212.37</v>
      </c>
      <c r="T22" s="15">
        <v>266.48</v>
      </c>
      <c r="U22" s="15">
        <v>1382.16</v>
      </c>
      <c r="V22" s="9"/>
    </row>
    <row r="23" spans="1:22" x14ac:dyDescent="0.25">
      <c r="A23" s="13" t="s">
        <v>20</v>
      </c>
      <c r="B23" s="14">
        <v>24504.49</v>
      </c>
      <c r="C23" s="14">
        <v>30939.16</v>
      </c>
      <c r="D23" s="15">
        <v>126.26</v>
      </c>
      <c r="E23" s="15">
        <v>6434.67</v>
      </c>
      <c r="F23" s="14">
        <v>879.2</v>
      </c>
      <c r="G23" s="14">
        <v>608.82000000000005</v>
      </c>
      <c r="H23" s="15">
        <v>69.25</v>
      </c>
      <c r="I23" s="15">
        <v>-270.38</v>
      </c>
      <c r="J23" s="14">
        <v>1281.78</v>
      </c>
      <c r="K23" s="14">
        <v>235.3</v>
      </c>
      <c r="L23" s="15">
        <v>18.36</v>
      </c>
      <c r="M23" s="15">
        <v>-1046.48</v>
      </c>
      <c r="N23" s="14">
        <v>43757.64</v>
      </c>
      <c r="O23" s="14">
        <v>40461.199999999997</v>
      </c>
      <c r="P23" s="15">
        <v>92.47</v>
      </c>
      <c r="Q23" s="15">
        <v>-3296.44</v>
      </c>
      <c r="R23" s="14">
        <v>3385.8</v>
      </c>
      <c r="S23" s="14">
        <v>1793.3</v>
      </c>
      <c r="T23" s="15">
        <v>52.97</v>
      </c>
      <c r="U23" s="15">
        <v>-1592.5</v>
      </c>
      <c r="V23" s="9"/>
    </row>
    <row r="24" spans="1:22" x14ac:dyDescent="0.25">
      <c r="A24" s="16" t="s">
        <v>31</v>
      </c>
      <c r="B24" s="17">
        <v>124380.01</v>
      </c>
      <c r="C24" s="17">
        <v>155741.13</v>
      </c>
      <c r="D24" s="17">
        <v>125.21</v>
      </c>
      <c r="E24" s="17">
        <v>31361.119999999999</v>
      </c>
      <c r="F24" s="18">
        <v>12336.41</v>
      </c>
      <c r="G24" s="18">
        <v>16498.490000000002</v>
      </c>
      <c r="H24" s="17">
        <v>133.74</v>
      </c>
      <c r="I24" s="17">
        <v>4162.08</v>
      </c>
      <c r="J24" s="18">
        <v>95027.64</v>
      </c>
      <c r="K24" s="18">
        <v>65135.56</v>
      </c>
      <c r="L24" s="17">
        <v>68.540000000000006</v>
      </c>
      <c r="M24" s="17">
        <v>-29892.080000000002</v>
      </c>
      <c r="N24" s="18">
        <v>373734.09</v>
      </c>
      <c r="O24" s="18">
        <v>467150.39</v>
      </c>
      <c r="P24" s="17">
        <v>125</v>
      </c>
      <c r="Q24" s="17">
        <v>93416.3</v>
      </c>
      <c r="R24" s="18">
        <v>20209.099999999999</v>
      </c>
      <c r="S24" s="18">
        <v>35644.68</v>
      </c>
      <c r="T24" s="17">
        <v>176.38</v>
      </c>
      <c r="U24" s="17">
        <v>15435.58</v>
      </c>
      <c r="V24" s="9"/>
    </row>
    <row r="25" spans="1:22" x14ac:dyDescent="0.25">
      <c r="A25" s="13" t="s">
        <v>32</v>
      </c>
      <c r="B25" s="14">
        <v>14527.47</v>
      </c>
      <c r="C25" s="14">
        <v>21533.39</v>
      </c>
      <c r="D25" s="15">
        <v>148.22999999999999</v>
      </c>
      <c r="E25" s="15">
        <v>7005.92</v>
      </c>
      <c r="F25" s="14">
        <v>317.58</v>
      </c>
      <c r="G25" s="14">
        <v>507.12</v>
      </c>
      <c r="H25" s="15">
        <v>159.68</v>
      </c>
      <c r="I25" s="15">
        <v>189.54</v>
      </c>
      <c r="J25" s="14">
        <v>274.20999999999998</v>
      </c>
      <c r="K25" s="14">
        <v>5646.95</v>
      </c>
      <c r="L25" s="15">
        <v>2059.35</v>
      </c>
      <c r="M25" s="15">
        <v>5372.74</v>
      </c>
      <c r="N25" s="14">
        <v>12013.37</v>
      </c>
      <c r="O25" s="14">
        <v>14784.91</v>
      </c>
      <c r="P25" s="15">
        <v>123.07</v>
      </c>
      <c r="Q25" s="15">
        <v>2771.54</v>
      </c>
      <c r="R25" s="14">
        <v>4971.6099999999997</v>
      </c>
      <c r="S25" s="14">
        <v>2360.86</v>
      </c>
      <c r="T25" s="15">
        <v>47.49</v>
      </c>
      <c r="U25" s="15">
        <v>-2610.75</v>
      </c>
      <c r="V25" s="9"/>
    </row>
    <row r="26" spans="1:22" ht="15" customHeight="1" x14ac:dyDescent="0.25">
      <c r="A26" s="16" t="s">
        <v>33</v>
      </c>
      <c r="B26" s="17">
        <v>138907.48000000001</v>
      </c>
      <c r="C26" s="17">
        <v>177274.52</v>
      </c>
      <c r="D26" s="17">
        <v>127.62</v>
      </c>
      <c r="E26" s="17">
        <v>38367.040000000001</v>
      </c>
      <c r="F26" s="18">
        <v>12653.99</v>
      </c>
      <c r="G26" s="18">
        <v>17005.61</v>
      </c>
      <c r="H26" s="17">
        <v>134.38999999999999</v>
      </c>
      <c r="I26" s="17">
        <v>4351.62</v>
      </c>
      <c r="J26" s="18">
        <v>95301.85</v>
      </c>
      <c r="K26" s="18">
        <v>70782.509999999995</v>
      </c>
      <c r="L26" s="17">
        <v>74.27</v>
      </c>
      <c r="M26" s="17">
        <v>-24519.34</v>
      </c>
      <c r="N26" s="18">
        <v>385747.46</v>
      </c>
      <c r="O26" s="18">
        <v>481935.3</v>
      </c>
      <c r="P26" s="17">
        <v>124.94</v>
      </c>
      <c r="Q26" s="17">
        <v>96187.839999999997</v>
      </c>
      <c r="R26" s="18">
        <v>25180.71</v>
      </c>
      <c r="S26" s="18">
        <v>38005.54</v>
      </c>
      <c r="T26" s="17">
        <v>150.93</v>
      </c>
      <c r="U26" s="17">
        <v>12824.83</v>
      </c>
      <c r="V26" s="9"/>
    </row>
  </sheetData>
  <mergeCells count="29">
    <mergeCell ref="S11:S12"/>
    <mergeCell ref="T11:T12"/>
    <mergeCell ref="U11:U12"/>
    <mergeCell ref="N11:N12"/>
    <mergeCell ref="O11:O12"/>
    <mergeCell ref="P11:P12"/>
    <mergeCell ref="Q11:Q12"/>
    <mergeCell ref="R11:R12"/>
    <mergeCell ref="F9:I10"/>
    <mergeCell ref="J9:M10"/>
    <mergeCell ref="N9:Q10"/>
    <mergeCell ref="R9:U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A1:D1"/>
    <mergeCell ref="A3:D3"/>
    <mergeCell ref="A5:D5"/>
    <mergeCell ref="A9:A12"/>
    <mergeCell ref="B9:E1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254860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84DD078-6BEA-4E3C-80D5-8D32BEA4BB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МР'!Область_печати</vt:lpstr>
      <vt:lpstr>'налог СП'!Область_печати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2024-11-19T09:01:02Z</cp:lastPrinted>
  <dcterms:created xsi:type="dcterms:W3CDTF">2024-11-19T08:12:51Z</dcterms:created>
  <dcterms:modified xsi:type="dcterms:W3CDTF">2024-11-19T09:03:52Z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