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4 г\на 01.01.2025 г\"/>
    </mc:Choice>
  </mc:AlternateContent>
  <bookViews>
    <workbookView xWindow="0" yWindow="0" windowWidth="28590" windowHeight="10770" activeTab="1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3">'Годовой план'!$A$1:$D$30</definedName>
    <definedName name="_xlnm.Print_Area" localSheetId="0">'налог и не налог КБ МО'!$A$1:$G$29</definedName>
    <definedName name="_xlnm.Print_Area" localSheetId="1">'налог и не налог МР'!$A$1:$F$28</definedName>
    <definedName name="_xlnm.Print_Area" localSheetId="2">'налог и не налог СП'!$A$1:$F$28</definedName>
    <definedName name="_xlnm.Print_Area" localSheetId="4">'налог КБ МО'!$A$1:$F$29</definedName>
    <definedName name="_xlnm.Print_Area" localSheetId="5">'налог МР'!$A$1:$F$28</definedName>
    <definedName name="_xlnm.Print_Area" localSheetId="6">'налог СП'!$A$1:$F$28</definedName>
    <definedName name="_xlnm.Print_Area" localSheetId="7">'структура неналог'!$A$1:$U$30</definedName>
  </definedNames>
  <calcPr calcId="162913"/>
</workbook>
</file>

<file path=xl/calcChain.xml><?xml version="1.0" encoding="utf-8"?>
<calcChain xmlns="http://schemas.openxmlformats.org/spreadsheetml/2006/main">
  <c r="F28" i="6" l="1"/>
  <c r="F27" i="6"/>
  <c r="F26" i="6"/>
  <c r="F25" i="6"/>
  <c r="F24" i="6"/>
  <c r="F23" i="6"/>
  <c r="F22" i="6"/>
  <c r="F21" i="6"/>
  <c r="F20" i="6"/>
  <c r="F19" i="6"/>
  <c r="F18" i="6"/>
  <c r="F27" i="8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19" i="3"/>
  <c r="F20" i="3"/>
  <c r="F21" i="3"/>
  <c r="F22" i="3"/>
  <c r="F23" i="3"/>
  <c r="F24" i="3"/>
  <c r="F25" i="3"/>
  <c r="F26" i="3"/>
  <c r="F27" i="3"/>
  <c r="F18" i="3"/>
  <c r="F19" i="2"/>
  <c r="F20" i="2"/>
  <c r="F21" i="2"/>
  <c r="F22" i="2"/>
  <c r="F23" i="2"/>
  <c r="F24" i="2"/>
  <c r="F25" i="2"/>
  <c r="F26" i="2"/>
  <c r="F27" i="2"/>
  <c r="F28" i="2"/>
  <c r="F18" i="2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<sst xmlns="http://schemas.openxmlformats.org/spreadsheetml/2006/main" count="201" uniqueCount="45">
  <si>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</si>
  <si>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января 2025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</si>
  <si>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</si>
  <si>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</si>
  <si>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</si>
  <si>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</si>
  <si>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</si>
  <si>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</si>
  <si>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</si>
  <si>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</si>
  <si>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</si>
  <si>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</si>
  <si>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</si>
  <si>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</si>
  <si>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</si>
  <si>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</si>
  <si>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</si>
  <si>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</si>
  <si>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</si>
  <si>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</si>
  <si>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</si>
  <si>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</si>
  <si>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</si>
  <si>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</si>
  <si>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</si>
  <si>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</si>
  <si>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</si>
  <si>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</si>
  <si>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</si>
  <si>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</si>
  <si>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</si>
  <si>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</si>
  <si>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</si>
  <si>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</si>
  <si>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</si>
  <si>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</si>
  <si>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</si>
  <si>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</si>
  <si>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</si>
  <si>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</si>
  <si>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</si>
  <si>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</si>
  <si>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</si>
  <si>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</si>
  <si>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Неналоговые доходы КБ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</si>
</sst>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u/>
      <sz val="14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21">
    <xf numFmtId="0" fontId="0" fillId="0" borderId="0" xfId="0"/>
    <xf numFmtId="3" fontId="21" fillId="0" borderId="3" xfId="0" applyNumberFormat="1" applyFont="1" applyFill="1" applyBorder="1" applyAlignment="1">
      <alignment horizontal="center" vertical="center"/>
    </xf>
    <xf numFmtId="3" fontId="19" fillId="0" borderId="3" xfId="0" applyNumberFormat="1" applyFont="1" applyFill="1" applyBorder="1" applyAlignment="1">
      <alignment horizontal="center" vertical="center"/>
    </xf>
    <xf numFmtId="49" fontId="19" fillId="0" borderId="1" xfId="1" applyNumberFormat="1" applyFont="1" applyFill="1" applyProtection="1"/>
    <xf numFmtId="0" fontId="19" fillId="0" borderId="1" xfId="2" applyNumberFormat="1" applyFont="1" applyFill="1" applyProtection="1"/>
    <xf numFmtId="0" fontId="22" fillId="0" borderId="1" xfId="3" applyNumberFormat="1" applyFont="1" applyFill="1" applyProtection="1"/>
    <xf numFmtId="0" fontId="20" fillId="0" borderId="0" xfId="0" applyFont="1" applyFill="1" applyProtection="1">
      <protection locked="0"/>
    </xf>
    <xf numFmtId="0" fontId="19" fillId="0" borderId="1" xfId="4" applyNumberFormat="1" applyFont="1" applyFill="1" applyProtection="1">
      <alignment horizontal="left"/>
    </xf>
    <xf numFmtId="49" fontId="21" fillId="0" borderId="1" xfId="5" applyNumberFormat="1" applyFont="1" applyFill="1" applyAlignment="1" applyProtection="1">
      <alignment horizontal="center" wrapText="1"/>
    </xf>
    <xf numFmtId="49" fontId="21" fillId="0" borderId="1" xfId="5" applyFont="1" applyFill="1" applyAlignment="1">
      <alignment horizontal="center" wrapText="1"/>
    </xf>
    <xf numFmtId="49" fontId="19" fillId="0" borderId="1" xfId="6" applyNumberFormat="1" applyFont="1" applyFill="1" applyProtection="1">
      <alignment horizontal="left"/>
    </xf>
    <xf numFmtId="49" fontId="19" fillId="0" borderId="1" xfId="7" applyNumberFormat="1" applyFont="1" applyFill="1" applyProtection="1">
      <alignment horizontal="center"/>
    </xf>
    <xf numFmtId="49" fontId="19" fillId="0" borderId="1" xfId="7" applyFont="1" applyFill="1">
      <alignment horizontal="center"/>
    </xf>
    <xf numFmtId="49" fontId="19" fillId="0" borderId="1" xfId="8" applyNumberFormat="1" applyFont="1" applyFill="1" applyProtection="1">
      <alignment horizontal="center" wrapText="1"/>
    </xf>
    <xf numFmtId="49" fontId="19" fillId="0" borderId="1" xfId="8" applyFont="1" applyFill="1">
      <alignment horizontal="center" wrapText="1"/>
    </xf>
    <xf numFmtId="49" fontId="19" fillId="0" borderId="1" xfId="9" applyNumberFormat="1" applyFont="1" applyFill="1" applyProtection="1">
      <alignment horizontal="left" wrapText="1"/>
    </xf>
    <xf numFmtId="49" fontId="19" fillId="0" borderId="1" xfId="10" applyNumberFormat="1" applyFont="1" applyFill="1" applyProtection="1">
      <alignment wrapText="1"/>
    </xf>
    <xf numFmtId="49" fontId="23" fillId="0" borderId="1" xfId="11" applyNumberFormat="1" applyFont="1" applyFill="1" applyProtection="1">
      <alignment horizontal="left" wrapText="1"/>
    </xf>
    <xf numFmtId="49" fontId="23" fillId="0" borderId="1" xfId="11" applyFont="1" applyFill="1">
      <alignment horizontal="left" wrapText="1"/>
    </xf>
    <xf numFmtId="49" fontId="19" fillId="0" borderId="1" xfId="12" applyNumberFormat="1" applyFont="1" applyFill="1" applyProtection="1">
      <alignment horizontal="center" vertical="center" wrapText="1"/>
    </xf>
    <xf numFmtId="49" fontId="19" fillId="0" borderId="1" xfId="12" applyFont="1" applyFill="1">
      <alignment horizontal="center" vertical="center" wrapText="1"/>
    </xf>
    <xf numFmtId="0" fontId="19" fillId="0" borderId="1" xfId="13" applyNumberFormat="1" applyFont="1" applyFill="1" applyProtection="1"/>
    <xf numFmtId="49" fontId="19" fillId="0" borderId="2" xfId="14" applyNumberFormat="1" applyFont="1" applyFill="1" applyProtection="1"/>
    <xf numFmtId="0" fontId="19" fillId="0" borderId="2" xfId="15" applyNumberFormat="1" applyFon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3" xfId="16" applyFont="1" applyFill="1">
      <alignment horizontal="center" vertical="center" wrapText="1"/>
    </xf>
    <xf numFmtId="0" fontId="19" fillId="0" borderId="4" xfId="17" applyNumberFormat="1" applyFon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4" fontId="19" fillId="0" borderId="3" xfId="19" applyNumberFormat="1" applyFont="1" applyFill="1" applyProtection="1">
      <alignment horizontal="right" shrinkToFit="1"/>
    </xf>
    <xf numFmtId="4" fontId="19" fillId="0" borderId="3" xfId="20" applyNumberFormat="1" applyFont="1" applyFill="1" applyProtection="1">
      <alignment horizontal="right" shrinkToFit="1"/>
    </xf>
    <xf numFmtId="0" fontId="19" fillId="0" borderId="3" xfId="21" applyNumberFormat="1" applyFont="1" applyFill="1" applyProtection="1">
      <alignment horizontal="left" vertical="center"/>
    </xf>
    <xf numFmtId="4" fontId="21" fillId="0" borderId="3" xfId="23" applyNumberFormat="1" applyFont="1" applyFill="1" applyProtection="1">
      <alignment horizontal="right" shrinkToFit="1"/>
    </xf>
    <xf numFmtId="0" fontId="21" fillId="0" borderId="5" xfId="24" applyNumberFormat="1" applyFont="1" applyFill="1" applyProtection="1">
      <alignment horizontal="left" vertical="center"/>
    </xf>
    <xf numFmtId="0" fontId="19" fillId="0" borderId="1" xfId="33" applyNumberFormat="1" applyFont="1" applyFill="1" applyProtection="1"/>
    <xf numFmtId="0" fontId="21" fillId="0" borderId="1" xfId="34" applyNumberFormat="1" applyFont="1" applyFill="1" applyAlignment="1" applyProtection="1">
      <alignment horizontal="center" vertical="center" wrapText="1"/>
    </xf>
    <xf numFmtId="0" fontId="21" fillId="0" borderId="1" xfId="34" applyFont="1" applyFill="1" applyAlignment="1">
      <alignment horizontal="center" vertical="center" wrapText="1"/>
    </xf>
    <xf numFmtId="0" fontId="21" fillId="0" borderId="1" xfId="34" applyNumberFormat="1" applyFont="1" applyFill="1" applyAlignment="1" applyProtection="1">
      <alignment horizontal="center" vertical="center" wrapText="1"/>
    </xf>
    <xf numFmtId="0" fontId="21" fillId="0" borderId="1" xfId="34" applyNumberFormat="1" applyFont="1" applyFill="1" applyProtection="1">
      <alignment horizontal="center" vertical="center"/>
    </xf>
    <xf numFmtId="0" fontId="19" fillId="0" borderId="1" xfId="35" applyNumberFormat="1" applyFont="1" applyFill="1" applyProtection="1">
      <alignment horizontal="center" vertical="center"/>
    </xf>
    <xf numFmtId="0" fontId="19" fillId="0" borderId="1" xfId="35" applyFont="1" applyFill="1">
      <alignment horizontal="center" vertical="center"/>
    </xf>
    <xf numFmtId="0" fontId="19" fillId="0" borderId="1" xfId="35" applyNumberFormat="1" applyFont="1" applyFill="1" applyProtection="1">
      <alignment horizontal="center" vertical="center"/>
    </xf>
    <xf numFmtId="0" fontId="19" fillId="0" borderId="1" xfId="36" applyNumberFormat="1" applyFont="1" applyFill="1" applyProtection="1">
      <alignment horizontal="center" vertical="center" wrapText="1"/>
    </xf>
    <xf numFmtId="0" fontId="19" fillId="0" borderId="1" xfId="36" applyFont="1" applyFill="1">
      <alignment horizontal="center" vertical="center" wrapText="1"/>
    </xf>
    <xf numFmtId="0" fontId="19" fillId="0" borderId="3" xfId="39" applyNumberFormat="1" applyFont="1" applyFill="1" applyProtection="1">
      <alignment horizontal="center" vertical="center" wrapText="1"/>
    </xf>
    <xf numFmtId="0" fontId="19" fillId="0" borderId="3" xfId="60" applyNumberFormat="1" applyFont="1" applyFill="1" applyProtection="1">
      <alignment horizontal="center" vertical="center" wrapText="1"/>
    </xf>
    <xf numFmtId="0" fontId="19" fillId="0" borderId="3" xfId="60" applyFont="1" applyFill="1">
      <alignment horizontal="center" vertical="center" wrapText="1"/>
    </xf>
    <xf numFmtId="0" fontId="19" fillId="0" borderId="3" xfId="61" applyNumberFormat="1" applyFont="1" applyFill="1" applyProtection="1">
      <alignment horizontal="center" vertical="center" wrapText="1"/>
    </xf>
    <xf numFmtId="0" fontId="19" fillId="0" borderId="3" xfId="61" applyFont="1" applyFill="1">
      <alignment horizontal="center" vertical="center" wrapText="1"/>
    </xf>
    <xf numFmtId="0" fontId="19" fillId="0" borderId="3" xfId="62" applyNumberFormat="1" applyFont="1" applyFill="1" applyProtection="1">
      <alignment horizontal="center" vertical="center" wrapText="1"/>
    </xf>
    <xf numFmtId="0" fontId="19" fillId="0" borderId="3" xfId="62" applyFont="1" applyFill="1">
      <alignment horizontal="center" vertical="center" wrapText="1"/>
    </xf>
    <xf numFmtId="0" fontId="19" fillId="0" borderId="3" xfId="63" applyNumberFormat="1" applyFont="1" applyFill="1" applyProtection="1">
      <alignment horizontal="center" vertical="center" wrapText="1"/>
    </xf>
    <xf numFmtId="0" fontId="19" fillId="0" borderId="3" xfId="63" applyFont="1" applyFill="1">
      <alignment horizontal="center" vertical="center" wrapText="1"/>
    </xf>
    <xf numFmtId="0" fontId="19" fillId="0" borderId="3" xfId="64" applyNumberFormat="1" applyFont="1" applyFill="1" applyProtection="1">
      <alignment horizontal="center" vertical="center" wrapText="1"/>
    </xf>
    <xf numFmtId="0" fontId="19" fillId="0" borderId="3" xfId="64" applyFont="1" applyFill="1">
      <alignment horizontal="center" vertical="center" wrapText="1"/>
    </xf>
    <xf numFmtId="0" fontId="19" fillId="0" borderId="3" xfId="39" applyFont="1" applyFill="1">
      <alignment horizontal="center" vertical="center" wrapText="1"/>
    </xf>
    <xf numFmtId="0" fontId="19" fillId="0" borderId="3" xfId="39" applyNumberFormat="1" applyFont="1" applyFill="1" applyProtection="1">
      <alignment horizontal="center" vertical="center" wrapText="1"/>
    </xf>
    <xf numFmtId="0" fontId="19" fillId="0" borderId="3" xfId="40" applyNumberFormat="1" applyFont="1" applyFill="1" applyProtection="1">
      <alignment horizontal="left" vertical="center"/>
    </xf>
    <xf numFmtId="4" fontId="19" fillId="0" borderId="3" xfId="65" applyNumberFormat="1" applyFont="1" applyFill="1" applyProtection="1">
      <alignment horizontal="right" vertical="center"/>
    </xf>
    <xf numFmtId="4" fontId="19" fillId="0" borderId="3" xfId="66" applyNumberFormat="1" applyFont="1" applyFill="1" applyProtection="1">
      <alignment horizontal="right" vertical="center"/>
    </xf>
    <xf numFmtId="0" fontId="21" fillId="0" borderId="3" xfId="43" applyNumberFormat="1" applyFont="1" applyFill="1" applyProtection="1">
      <alignment horizontal="left" vertical="center"/>
    </xf>
    <xf numFmtId="4" fontId="21" fillId="0" borderId="3" xfId="67" applyNumberFormat="1" applyFont="1" applyFill="1" applyProtection="1">
      <alignment horizontal="right" vertical="center"/>
    </xf>
    <xf numFmtId="4" fontId="21" fillId="0" borderId="3" xfId="68" applyNumberFormat="1" applyFont="1" applyFill="1" applyProtection="1">
      <alignment horizontal="right" vertical="center"/>
    </xf>
    <xf numFmtId="0" fontId="19" fillId="0" borderId="3" xfId="59" applyNumberFormat="1" applyFont="1" applyFill="1" applyProtection="1">
      <alignment horizontal="center" vertical="center" wrapText="1"/>
    </xf>
    <xf numFmtId="0" fontId="19" fillId="0" borderId="3" xfId="59" applyFont="1" applyFill="1">
      <alignment horizontal="center" vertical="center" wrapText="1"/>
    </xf>
    <xf numFmtId="4" fontId="19" fillId="0" borderId="3" xfId="56" applyNumberFormat="1" applyFont="1" applyFill="1" applyProtection="1">
      <alignment horizontal="right" vertical="center"/>
    </xf>
    <xf numFmtId="4" fontId="19" fillId="0" borderId="3" xfId="57" applyNumberFormat="1" applyFont="1" applyFill="1" applyProtection="1">
      <alignment horizontal="right" vertical="center"/>
    </xf>
    <xf numFmtId="4" fontId="21" fillId="0" borderId="3" xfId="58" applyNumberFormat="1" applyFont="1" applyFill="1" applyProtection="1">
      <alignment horizontal="right" vertical="center"/>
    </xf>
    <xf numFmtId="0" fontId="19" fillId="0" borderId="3" xfId="55" applyNumberFormat="1" applyFont="1" applyFill="1" applyProtection="1">
      <alignment horizontal="center" vertical="center" wrapText="1"/>
    </xf>
    <xf numFmtId="0" fontId="19" fillId="0" borderId="3" xfId="55" applyFont="1" applyFill="1">
      <alignment horizontal="center" vertical="center" wrapText="1"/>
    </xf>
    <xf numFmtId="0" fontId="19" fillId="0" borderId="3" xfId="54" applyNumberFormat="1" applyFont="1" applyFill="1" applyProtection="1">
      <alignment horizontal="center" vertical="center" wrapText="1"/>
    </xf>
    <xf numFmtId="0" fontId="19" fillId="0" borderId="3" xfId="54" applyFont="1" applyFill="1">
      <alignment horizontal="center" vertical="center" wrapText="1"/>
    </xf>
    <xf numFmtId="4" fontId="19" fillId="0" borderId="3" xfId="41" applyNumberFormat="1" applyFont="1" applyFill="1" applyProtection="1">
      <alignment horizontal="right"/>
    </xf>
    <xf numFmtId="4" fontId="19" fillId="0" borderId="3" xfId="42" applyNumberFormat="1" applyFont="1" applyFill="1" applyProtection="1">
      <alignment horizontal="right"/>
    </xf>
    <xf numFmtId="4" fontId="21" fillId="0" borderId="3" xfId="44" applyNumberFormat="1" applyFont="1" applyFill="1" applyProtection="1">
      <alignment horizontal="right"/>
    </xf>
    <xf numFmtId="0" fontId="19" fillId="0" borderId="1" xfId="33" applyNumberFormat="1" applyFont="1" applyFill="1" applyAlignment="1" applyProtection="1">
      <alignment wrapText="1"/>
    </xf>
    <xf numFmtId="0" fontId="20" fillId="0" borderId="0" xfId="0" applyFont="1" applyFill="1" applyAlignment="1" applyProtection="1">
      <alignment wrapText="1"/>
      <protection locked="0"/>
    </xf>
    <xf numFmtId="0" fontId="19" fillId="0" borderId="5" xfId="45" applyNumberFormat="1" applyFont="1" applyFill="1" applyProtection="1">
      <alignment horizontal="center" vertical="center" wrapText="1"/>
    </xf>
    <xf numFmtId="0" fontId="19" fillId="0" borderId="3" xfId="46" applyNumberFormat="1" applyFont="1" applyFill="1" applyProtection="1">
      <alignment horizontal="center" vertical="center" wrapText="1"/>
    </xf>
    <xf numFmtId="0" fontId="19" fillId="0" borderId="3" xfId="47" applyNumberFormat="1" applyFont="1" applyFill="1" applyProtection="1">
      <alignment horizontal="center" vertical="center" wrapText="1"/>
    </xf>
    <xf numFmtId="0" fontId="19" fillId="0" borderId="3" xfId="48" applyNumberFormat="1" applyFont="1" applyFill="1" applyProtection="1">
      <alignment horizontal="center" vertical="center" wrapText="1"/>
    </xf>
    <xf numFmtId="0" fontId="19" fillId="0" borderId="5" xfId="45" applyFont="1" applyFill="1">
      <alignment horizontal="center" vertical="center" wrapText="1"/>
    </xf>
    <xf numFmtId="0" fontId="19" fillId="0" borderId="3" xfId="46" applyFont="1" applyFill="1">
      <alignment horizontal="center" vertical="center" wrapText="1"/>
    </xf>
    <xf numFmtId="0" fontId="19" fillId="0" borderId="3" xfId="47" applyFont="1" applyFill="1">
      <alignment horizontal="center" vertical="center" wrapText="1"/>
    </xf>
    <xf numFmtId="0" fontId="19" fillId="0" borderId="3" xfId="48" applyFont="1" applyFill="1">
      <alignment horizontal="center" vertical="center" wrapText="1"/>
    </xf>
    <xf numFmtId="0" fontId="19" fillId="0" borderId="3" xfId="49" applyNumberFormat="1" applyFont="1" applyFill="1" applyProtection="1">
      <alignment horizontal="center" vertical="center" wrapText="1"/>
    </xf>
    <xf numFmtId="0" fontId="19" fillId="0" borderId="3" xfId="50" applyNumberFormat="1" applyFont="1" applyFill="1" applyProtection="1">
      <alignment horizontal="center" vertical="center" wrapText="1"/>
    </xf>
    <xf numFmtId="0" fontId="19" fillId="0" borderId="3" xfId="51" applyNumberFormat="1" applyFont="1" applyFill="1" applyProtection="1">
      <alignment horizontal="center" vertical="center" wrapText="1"/>
    </xf>
    <xf numFmtId="0" fontId="19" fillId="0" borderId="3" xfId="49" applyFont="1" applyFill="1">
      <alignment horizontal="center" vertical="center" wrapText="1"/>
    </xf>
    <xf numFmtId="0" fontId="19" fillId="0" borderId="3" xfId="50" applyFont="1" applyFill="1">
      <alignment horizontal="center" vertical="center" wrapText="1"/>
    </xf>
    <xf numFmtId="0" fontId="19" fillId="0" borderId="3" xfId="51" applyFont="1" applyFill="1">
      <alignment horizontal="center" vertical="center" wrapText="1"/>
    </xf>
    <xf numFmtId="0" fontId="19" fillId="0" borderId="3" xfId="52" applyNumberFormat="1" applyFont="1" applyFill="1" applyProtection="1">
      <alignment horizontal="center" vertical="center"/>
    </xf>
    <xf numFmtId="0" fontId="19" fillId="0" borderId="6" xfId="53" applyNumberFormat="1" applyFont="1" applyFill="1" applyProtection="1">
      <alignment horizontal="center" vertical="center"/>
    </xf>
    <xf numFmtId="0" fontId="19" fillId="0" borderId="3" xfId="37" applyNumberFormat="1" applyFont="1" applyFill="1" applyProtection="1">
      <alignment horizontal="center" vertical="center" wrapText="1"/>
    </xf>
    <xf numFmtId="0" fontId="19" fillId="0" borderId="3" xfId="38" applyNumberFormat="1" applyFont="1" applyFill="1" applyProtection="1">
      <alignment horizontal="center" vertical="center" wrapText="1"/>
    </xf>
    <xf numFmtId="0" fontId="19" fillId="0" borderId="3" xfId="38" applyFont="1" applyFill="1">
      <alignment horizontal="center" vertical="center" wrapText="1"/>
    </xf>
    <xf numFmtId="0" fontId="19" fillId="0" borderId="3" xfId="37" applyFont="1" applyFill="1">
      <alignment horizontal="center" vertical="center" wrapText="1"/>
    </xf>
    <xf numFmtId="0" fontId="21" fillId="0" borderId="1" xfId="25" applyNumberFormat="1" applyFont="1" applyFill="1" applyAlignment="1" applyProtection="1">
      <alignment horizontal="center" vertical="center" wrapText="1"/>
    </xf>
    <xf numFmtId="0" fontId="21" fillId="0" borderId="1" xfId="25" applyFont="1" applyFill="1" applyAlignment="1">
      <alignment horizontal="center" vertical="center" wrapText="1"/>
    </xf>
    <xf numFmtId="0" fontId="19" fillId="0" borderId="1" xfId="26" applyNumberFormat="1" applyFont="1" applyFill="1" applyProtection="1">
      <alignment horizontal="center" vertical="center"/>
    </xf>
    <xf numFmtId="0" fontId="19" fillId="0" borderId="1" xfId="26" applyFont="1" applyFill="1">
      <alignment horizontal="center" vertical="center"/>
    </xf>
    <xf numFmtId="0" fontId="19" fillId="0" borderId="1" xfId="27" applyNumberFormat="1" applyFont="1" applyFill="1" applyProtection="1">
      <alignment horizontal="center" vertical="center" wrapText="1"/>
    </xf>
    <xf numFmtId="0" fontId="19" fillId="0" borderId="1" xfId="27" applyFont="1" applyFill="1">
      <alignment horizontal="center" vertical="center" wrapText="1"/>
    </xf>
    <xf numFmtId="0" fontId="19" fillId="0" borderId="3" xfId="28" applyNumberFormat="1" applyFont="1" applyFill="1" applyProtection="1">
      <alignment horizontal="center" vertical="center" wrapText="1"/>
    </xf>
    <xf numFmtId="0" fontId="19" fillId="0" borderId="3" xfId="28" applyFont="1" applyFill="1">
      <alignment horizontal="center" vertical="center" wrapText="1"/>
    </xf>
    <xf numFmtId="0" fontId="19" fillId="0" borderId="3" xfId="28" applyNumberFormat="1" applyFont="1" applyFill="1" applyProtection="1">
      <alignment horizontal="center" vertical="center" wrapText="1"/>
    </xf>
    <xf numFmtId="4" fontId="19" fillId="0" borderId="3" xfId="29" applyNumberFormat="1" applyFont="1" applyFill="1" applyProtection="1">
      <alignment horizontal="right"/>
    </xf>
    <xf numFmtId="4" fontId="19" fillId="0" borderId="3" xfId="30" applyNumberFormat="1" applyFont="1" applyFill="1" applyProtection="1">
      <alignment horizontal="right"/>
    </xf>
    <xf numFmtId="0" fontId="21" fillId="0" borderId="3" xfId="31" applyNumberFormat="1" applyFont="1" applyFill="1" applyProtection="1">
      <alignment horizontal="left" vertical="center"/>
    </xf>
    <xf numFmtId="4" fontId="19" fillId="0" borderId="3" xfId="22" applyNumberFormat="1" applyFont="1" applyFill="1" applyProtection="1">
      <alignment horizontal="right" shrinkToFit="1"/>
    </xf>
    <xf numFmtId="4" fontId="19" fillId="0" borderId="3" xfId="23" applyNumberFormat="1" applyFont="1" applyFill="1" applyProtection="1">
      <alignment horizontal="right" shrinkToFit="1"/>
    </xf>
    <xf numFmtId="4" fontId="24" fillId="0" borderId="3" xfId="65" applyNumberFormat="1" applyFont="1" applyFill="1" applyProtection="1">
      <alignment horizontal="right" vertical="center"/>
    </xf>
    <xf numFmtId="3" fontId="24" fillId="0" borderId="3" xfId="0" applyNumberFormat="1" applyFont="1" applyFill="1" applyBorder="1" applyAlignment="1">
      <alignment horizontal="center" vertical="center"/>
    </xf>
    <xf numFmtId="0" fontId="24" fillId="0" borderId="0" xfId="0" applyFont="1" applyFill="1" applyProtection="1">
      <protection locked="0"/>
    </xf>
    <xf numFmtId="4" fontId="25" fillId="0" borderId="3" xfId="67" applyNumberFormat="1" applyFont="1" applyFill="1" applyProtection="1">
      <alignment horizontal="right" vertical="center"/>
    </xf>
    <xf numFmtId="4" fontId="25" fillId="0" borderId="3" xfId="58" applyNumberFormat="1" applyFont="1" applyFill="1" applyProtection="1">
      <alignment horizontal="right" vertical="center"/>
    </xf>
    <xf numFmtId="4" fontId="25" fillId="0" borderId="3" xfId="41" applyNumberFormat="1" applyFont="1" applyFill="1" applyProtection="1">
      <alignment horizontal="right"/>
    </xf>
    <xf numFmtId="4" fontId="25" fillId="0" borderId="3" xfId="42" applyNumberFormat="1" applyFont="1" applyFill="1" applyProtection="1">
      <alignment horizontal="right"/>
    </xf>
    <xf numFmtId="4" fontId="25" fillId="0" borderId="3" xfId="44" applyNumberFormat="1" applyFont="1" applyFill="1" applyProtection="1">
      <alignment horizontal="right"/>
    </xf>
    <xf numFmtId="0" fontId="25" fillId="0" borderId="1" xfId="33" applyNumberFormat="1" applyFont="1" applyFill="1" applyProtection="1"/>
    <xf numFmtId="4" fontId="25" fillId="0" borderId="3" xfId="32" applyNumberFormat="1" applyFont="1" applyFill="1" applyProtection="1">
      <alignment horizontal="right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4" zoomScale="85" zoomScaleNormal="85" zoomScaleSheetLayoutView="85" zoomScalePageLayoutView="85" workbookViewId="0">
      <selection activeCell="B28" sqref="B28"/>
    </sheetView>
  </sheetViews>
  <sheetFormatPr defaultRowHeight="18.75" x14ac:dyDescent="0.3"/>
  <cols>
    <col min="1" max="1" width="35.5703125" style="6" customWidth="1"/>
    <col min="2" max="5" width="18.28515625" style="6" customWidth="1"/>
    <col min="6" max="6" width="12" style="6" customWidth="1"/>
    <col min="7" max="7" width="9.5703125" style="6" customWidth="1"/>
    <col min="8" max="8" width="9.140625" style="6" customWidth="1"/>
    <col min="9" max="16384" width="9.140625" style="6"/>
  </cols>
  <sheetData>
    <row r="1" spans="1:8" hidden="1" x14ac:dyDescent="0.3">
      <c r="A1" s="3"/>
      <c r="B1" s="4"/>
      <c r="C1" s="4"/>
      <c r="D1" s="4"/>
      <c r="E1" s="4"/>
      <c r="F1" s="4"/>
      <c r="G1" s="4"/>
      <c r="H1" s="5"/>
    </row>
    <row r="2" spans="1:8" hidden="1" x14ac:dyDescent="0.3">
      <c r="A2" s="3"/>
      <c r="B2" s="4"/>
      <c r="C2" s="4"/>
      <c r="D2" s="4"/>
      <c r="E2" s="4"/>
      <c r="F2" s="4"/>
      <c r="G2" s="4"/>
      <c r="H2" s="5"/>
    </row>
    <row r="3" spans="1:8" hidden="1" x14ac:dyDescent="0.3">
      <c r="A3" s="3"/>
      <c r="B3" s="7"/>
      <c r="C3" s="7"/>
      <c r="D3" s="7"/>
      <c r="E3" s="7"/>
      <c r="F3" s="7"/>
      <c r="G3" s="4"/>
      <c r="H3" s="5"/>
    </row>
    <row r="4" spans="1:8" x14ac:dyDescent="0.3">
      <c r="A4" s="3"/>
      <c r="B4" s="7"/>
      <c r="C4" s="7"/>
      <c r="D4" s="7"/>
      <c r="E4" s="7"/>
      <c r="F4" s="7"/>
      <c r="G4" s="4"/>
      <c r="H4" s="5"/>
    </row>
    <row r="5" spans="1:8" ht="35.25" customHeight="1" x14ac:dyDescent="0.3">
      <c r="A5" s="8" t="s">
        <v>0</v>
      </c>
      <c r="B5" s="9"/>
      <c r="C5" s="9"/>
      <c r="D5" s="9"/>
      <c r="E5" s="9"/>
      <c r="F5" s="9"/>
      <c r="G5" s="10"/>
      <c r="H5" s="5"/>
    </row>
    <row r="6" spans="1:8" x14ac:dyDescent="0.3">
      <c r="A6" s="11"/>
      <c r="B6" s="12"/>
      <c r="C6" s="12"/>
      <c r="D6" s="12"/>
      <c r="E6" s="12"/>
      <c r="F6" s="12"/>
      <c r="G6" s="10"/>
      <c r="H6" s="5"/>
    </row>
    <row r="7" spans="1:8" x14ac:dyDescent="0.3">
      <c r="A7" s="13" t="s">
        <v>1</v>
      </c>
      <c r="B7" s="14"/>
      <c r="C7" s="14"/>
      <c r="D7" s="14"/>
      <c r="E7" s="14"/>
      <c r="F7" s="14"/>
      <c r="G7" s="15"/>
      <c r="H7" s="5"/>
    </row>
    <row r="8" spans="1:8" x14ac:dyDescent="0.3">
      <c r="A8" s="16"/>
      <c r="B8" s="17"/>
      <c r="C8" s="18"/>
      <c r="D8" s="18"/>
      <c r="E8" s="18"/>
      <c r="F8" s="18"/>
      <c r="G8" s="18"/>
      <c r="H8" s="5"/>
    </row>
    <row r="9" spans="1:8" x14ac:dyDescent="0.3">
      <c r="A9" s="19" t="s">
        <v>2</v>
      </c>
      <c r="B9" s="20"/>
      <c r="C9" s="20"/>
      <c r="D9" s="20"/>
      <c r="E9" s="20"/>
      <c r="F9" s="20"/>
      <c r="G9" s="4"/>
      <c r="H9" s="5"/>
    </row>
    <row r="10" spans="1:8" x14ac:dyDescent="0.3">
      <c r="A10" s="3"/>
      <c r="B10" s="4"/>
      <c r="C10" s="4"/>
      <c r="D10" s="4"/>
      <c r="E10" s="4"/>
      <c r="F10" s="4"/>
      <c r="G10" s="4"/>
      <c r="H10" s="5"/>
    </row>
    <row r="11" spans="1:8" x14ac:dyDescent="0.3">
      <c r="A11" s="21" t="s">
        <v>3</v>
      </c>
      <c r="B11" s="4"/>
      <c r="C11" s="4"/>
      <c r="D11" s="4"/>
      <c r="E11" s="4"/>
      <c r="F11" s="4"/>
      <c r="G11" s="4"/>
      <c r="H11" s="5"/>
    </row>
    <row r="12" spans="1:8" x14ac:dyDescent="0.3">
      <c r="A12" s="22"/>
      <c r="B12" s="23"/>
      <c r="C12" s="23"/>
      <c r="D12" s="23"/>
      <c r="E12" s="23"/>
      <c r="F12" s="23"/>
      <c r="G12" s="4"/>
      <c r="H12" s="5"/>
    </row>
    <row r="13" spans="1:8" x14ac:dyDescent="0.3">
      <c r="A13" s="24" t="s">
        <v>4</v>
      </c>
      <c r="B13" s="24" t="s">
        <v>5</v>
      </c>
      <c r="C13" s="25"/>
      <c r="D13" s="24" t="s">
        <v>6</v>
      </c>
      <c r="E13" s="24" t="s">
        <v>7</v>
      </c>
      <c r="F13" s="24" t="s">
        <v>8</v>
      </c>
      <c r="G13" s="26"/>
      <c r="H13" s="5"/>
    </row>
    <row r="14" spans="1:8" x14ac:dyDescent="0.3">
      <c r="A14" s="25"/>
      <c r="B14" s="25"/>
      <c r="C14" s="25"/>
      <c r="D14" s="25"/>
      <c r="E14" s="25"/>
      <c r="F14" s="25"/>
      <c r="G14" s="26"/>
      <c r="H14" s="5"/>
    </row>
    <row r="15" spans="1:8" x14ac:dyDescent="0.3">
      <c r="A15" s="25"/>
      <c r="B15" s="24" t="s">
        <v>9</v>
      </c>
      <c r="C15" s="24" t="s">
        <v>10</v>
      </c>
      <c r="D15" s="25"/>
      <c r="E15" s="25"/>
      <c r="F15" s="25"/>
      <c r="G15" s="26"/>
      <c r="H15" s="5"/>
    </row>
    <row r="16" spans="1:8" x14ac:dyDescent="0.3">
      <c r="A16" s="25"/>
      <c r="B16" s="25"/>
      <c r="C16" s="25"/>
      <c r="D16" s="25"/>
      <c r="E16" s="25"/>
      <c r="F16" s="25"/>
      <c r="G16" s="26"/>
      <c r="H16" s="5"/>
    </row>
    <row r="17" spans="1:8" x14ac:dyDescent="0.3">
      <c r="A17" s="27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6"/>
      <c r="H17" s="5"/>
    </row>
    <row r="18" spans="1:8" x14ac:dyDescent="0.3">
      <c r="A18" s="28" t="s">
        <v>11</v>
      </c>
      <c r="B18" s="29">
        <v>297528.49</v>
      </c>
      <c r="C18" s="29">
        <v>281322.48</v>
      </c>
      <c r="D18" s="30">
        <v>16206.01</v>
      </c>
      <c r="E18" s="30">
        <v>105.76</v>
      </c>
      <c r="F18" s="1">
        <f>RANK(E18,$E$18:$E$28)</f>
        <v>5</v>
      </c>
      <c r="G18" s="26"/>
      <c r="H18" s="5"/>
    </row>
    <row r="19" spans="1:8" x14ac:dyDescent="0.3">
      <c r="A19" s="28" t="s">
        <v>12</v>
      </c>
      <c r="B19" s="29">
        <v>182937.04</v>
      </c>
      <c r="C19" s="29">
        <v>135797.32999999999</v>
      </c>
      <c r="D19" s="30">
        <v>47139.71</v>
      </c>
      <c r="E19" s="30">
        <v>134.71</v>
      </c>
      <c r="F19" s="1">
        <f t="shared" ref="F19:F28" si="0">RANK(E19,$E$18:$E$28)</f>
        <v>1</v>
      </c>
      <c r="G19" s="26"/>
      <c r="H19" s="5"/>
    </row>
    <row r="20" spans="1:8" x14ac:dyDescent="0.3">
      <c r="A20" s="28" t="s">
        <v>13</v>
      </c>
      <c r="B20" s="29">
        <v>165390.54</v>
      </c>
      <c r="C20" s="29">
        <v>159605.87</v>
      </c>
      <c r="D20" s="30">
        <v>5784.67</v>
      </c>
      <c r="E20" s="30">
        <v>103.62</v>
      </c>
      <c r="F20" s="1">
        <f t="shared" si="0"/>
        <v>7</v>
      </c>
      <c r="G20" s="26"/>
      <c r="H20" s="5"/>
    </row>
    <row r="21" spans="1:8" x14ac:dyDescent="0.3">
      <c r="A21" s="31" t="s">
        <v>14</v>
      </c>
      <c r="B21" s="29">
        <v>228232.52</v>
      </c>
      <c r="C21" s="29">
        <v>213251.95</v>
      </c>
      <c r="D21" s="30">
        <v>14980.57</v>
      </c>
      <c r="E21" s="30">
        <v>107.02</v>
      </c>
      <c r="F21" s="1">
        <f t="shared" si="0"/>
        <v>4</v>
      </c>
      <c r="G21" s="26"/>
      <c r="H21" s="5"/>
    </row>
    <row r="22" spans="1:8" x14ac:dyDescent="0.3">
      <c r="A22" s="31" t="s">
        <v>15</v>
      </c>
      <c r="B22" s="29">
        <v>166100.92000000001</v>
      </c>
      <c r="C22" s="29">
        <v>205459.08</v>
      </c>
      <c r="D22" s="30">
        <v>-39358.160000000003</v>
      </c>
      <c r="E22" s="30">
        <v>80.84</v>
      </c>
      <c r="F22" s="1">
        <f t="shared" si="0"/>
        <v>11</v>
      </c>
      <c r="G22" s="26"/>
      <c r="H22" s="5"/>
    </row>
    <row r="23" spans="1:8" x14ac:dyDescent="0.3">
      <c r="A23" s="31" t="s">
        <v>16</v>
      </c>
      <c r="B23" s="109">
        <v>261155.42</v>
      </c>
      <c r="C23" s="109">
        <v>261724.86</v>
      </c>
      <c r="D23" s="110">
        <v>-569.44000000000005</v>
      </c>
      <c r="E23" s="110">
        <v>99.78</v>
      </c>
      <c r="F23" s="1">
        <f t="shared" si="0"/>
        <v>9</v>
      </c>
      <c r="G23" s="26"/>
      <c r="H23" s="5"/>
    </row>
    <row r="24" spans="1:8" x14ac:dyDescent="0.3">
      <c r="A24" s="31" t="s">
        <v>17</v>
      </c>
      <c r="B24" s="29">
        <v>381392.45</v>
      </c>
      <c r="C24" s="29">
        <v>330958.09999999998</v>
      </c>
      <c r="D24" s="30">
        <v>50434.35</v>
      </c>
      <c r="E24" s="30">
        <v>115.24</v>
      </c>
      <c r="F24" s="1">
        <f t="shared" si="0"/>
        <v>2</v>
      </c>
      <c r="G24" s="26"/>
      <c r="H24" s="5"/>
    </row>
    <row r="25" spans="1:8" x14ac:dyDescent="0.3">
      <c r="A25" s="31" t="s">
        <v>18</v>
      </c>
      <c r="B25" s="29">
        <v>1475688.36</v>
      </c>
      <c r="C25" s="29">
        <v>1350082.37</v>
      </c>
      <c r="D25" s="30">
        <v>125605.99</v>
      </c>
      <c r="E25" s="30">
        <v>109.3</v>
      </c>
      <c r="F25" s="1">
        <f t="shared" si="0"/>
        <v>3</v>
      </c>
      <c r="G25" s="26"/>
      <c r="H25" s="5"/>
    </row>
    <row r="26" spans="1:8" x14ac:dyDescent="0.3">
      <c r="A26" s="31" t="s">
        <v>19</v>
      </c>
      <c r="B26" s="29">
        <v>154910.95000000001</v>
      </c>
      <c r="C26" s="29">
        <v>147571.45000000001</v>
      </c>
      <c r="D26" s="30">
        <v>7339.5</v>
      </c>
      <c r="E26" s="30">
        <v>104.97</v>
      </c>
      <c r="F26" s="1">
        <f t="shared" si="0"/>
        <v>6</v>
      </c>
      <c r="G26" s="26"/>
      <c r="H26" s="5"/>
    </row>
    <row r="27" spans="1:8" x14ac:dyDescent="0.3">
      <c r="A27" s="31" t="s">
        <v>20</v>
      </c>
      <c r="B27" s="29">
        <v>331417.25</v>
      </c>
      <c r="C27" s="29">
        <v>341274.56</v>
      </c>
      <c r="D27" s="30">
        <v>-9857.31</v>
      </c>
      <c r="E27" s="30">
        <v>97.11</v>
      </c>
      <c r="F27" s="1">
        <f t="shared" si="0"/>
        <v>10</v>
      </c>
      <c r="G27" s="26"/>
      <c r="H27" s="5"/>
    </row>
    <row r="28" spans="1:8" x14ac:dyDescent="0.3">
      <c r="A28" s="31" t="s">
        <v>21</v>
      </c>
      <c r="B28" s="109">
        <v>1615947.21</v>
      </c>
      <c r="C28" s="109">
        <v>1568245.37</v>
      </c>
      <c r="D28" s="110">
        <v>47701.84</v>
      </c>
      <c r="E28" s="110">
        <v>103.04</v>
      </c>
      <c r="F28" s="1">
        <f t="shared" si="0"/>
        <v>8</v>
      </c>
      <c r="G28" s="26"/>
      <c r="H28" s="5"/>
    </row>
    <row r="29" spans="1:8" x14ac:dyDescent="0.3">
      <c r="A29" s="33" t="s">
        <v>22</v>
      </c>
      <c r="B29" s="32">
        <v>5260701.1500000004</v>
      </c>
      <c r="C29" s="32">
        <v>4995293.42</v>
      </c>
      <c r="D29" s="32">
        <v>265407.73</v>
      </c>
      <c r="E29" s="32">
        <v>105.31</v>
      </c>
      <c r="F29" s="30"/>
      <c r="G29" s="26"/>
      <c r="H29" s="5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4" zoomScaleNormal="100" zoomScaleSheetLayoutView="100" workbookViewId="0">
      <selection activeCell="J21" sqref="J21"/>
    </sheetView>
  </sheetViews>
  <sheetFormatPr defaultRowHeight="18.75" x14ac:dyDescent="0.3"/>
  <cols>
    <col min="1" max="1" width="35.5703125" style="6" customWidth="1"/>
    <col min="2" max="5" width="18.28515625" style="6" customWidth="1"/>
    <col min="6" max="6" width="12" style="6" customWidth="1"/>
    <col min="7" max="7" width="12.7109375" style="6" customWidth="1"/>
    <col min="8" max="16384" width="9.140625" style="6"/>
  </cols>
  <sheetData>
    <row r="1" spans="1:7" hidden="1" x14ac:dyDescent="0.3">
      <c r="A1" s="4"/>
      <c r="B1" s="4"/>
      <c r="C1" s="4"/>
      <c r="D1" s="4"/>
      <c r="E1" s="4"/>
      <c r="F1" s="4"/>
      <c r="G1" s="4"/>
    </row>
    <row r="2" spans="1:7" hidden="1" x14ac:dyDescent="0.3">
      <c r="A2" s="4"/>
      <c r="B2" s="4"/>
      <c r="C2" s="4"/>
      <c r="D2" s="4"/>
      <c r="E2" s="4"/>
      <c r="F2" s="4"/>
      <c r="G2" s="4"/>
    </row>
    <row r="3" spans="1:7" hidden="1" x14ac:dyDescent="0.3">
      <c r="A3" s="4"/>
      <c r="B3" s="4"/>
      <c r="C3" s="4"/>
      <c r="D3" s="4"/>
      <c r="E3" s="4"/>
      <c r="F3" s="4"/>
      <c r="G3" s="4"/>
    </row>
    <row r="4" spans="1:7" x14ac:dyDescent="0.3">
      <c r="A4" s="4"/>
      <c r="B4" s="4"/>
      <c r="C4" s="4"/>
      <c r="D4" s="4"/>
      <c r="E4" s="4"/>
      <c r="F4" s="4"/>
      <c r="G4" s="4"/>
    </row>
    <row r="5" spans="1:7" ht="35.25" customHeight="1" x14ac:dyDescent="0.3">
      <c r="A5" s="97" t="s">
        <v>23</v>
      </c>
      <c r="B5" s="98"/>
      <c r="C5" s="98"/>
      <c r="D5" s="98"/>
      <c r="E5" s="98"/>
      <c r="F5" s="98"/>
      <c r="G5" s="4"/>
    </row>
    <row r="6" spans="1:7" x14ac:dyDescent="0.3">
      <c r="A6" s="4"/>
      <c r="B6" s="4"/>
      <c r="C6" s="4"/>
      <c r="D6" s="4"/>
      <c r="E6" s="4"/>
      <c r="F6" s="4"/>
      <c r="G6" s="4"/>
    </row>
    <row r="7" spans="1:7" x14ac:dyDescent="0.3">
      <c r="A7" s="99" t="s">
        <v>1</v>
      </c>
      <c r="B7" s="100"/>
      <c r="C7" s="100"/>
      <c r="D7" s="100"/>
      <c r="E7" s="100"/>
      <c r="F7" s="100"/>
      <c r="G7" s="4"/>
    </row>
    <row r="8" spans="1:7" x14ac:dyDescent="0.3">
      <c r="A8" s="4"/>
      <c r="B8" s="4"/>
      <c r="C8" s="4"/>
      <c r="D8" s="4"/>
      <c r="E8" s="4"/>
      <c r="F8" s="4"/>
      <c r="G8" s="4"/>
    </row>
    <row r="9" spans="1:7" x14ac:dyDescent="0.3">
      <c r="A9" s="101" t="s">
        <v>2</v>
      </c>
      <c r="B9" s="102"/>
      <c r="C9" s="102"/>
      <c r="D9" s="102"/>
      <c r="E9" s="102"/>
      <c r="F9" s="102"/>
      <c r="G9" s="4"/>
    </row>
    <row r="10" spans="1:7" x14ac:dyDescent="0.3">
      <c r="A10" s="4"/>
      <c r="B10" s="4"/>
      <c r="C10" s="4"/>
      <c r="D10" s="4"/>
      <c r="E10" s="4"/>
      <c r="F10" s="4"/>
      <c r="G10" s="4"/>
    </row>
    <row r="11" spans="1:7" x14ac:dyDescent="0.3">
      <c r="A11" s="4" t="s">
        <v>3</v>
      </c>
      <c r="B11" s="4"/>
      <c r="C11" s="4"/>
      <c r="D11" s="4"/>
      <c r="E11" s="4"/>
      <c r="F11" s="4"/>
      <c r="G11" s="4"/>
    </row>
    <row r="12" spans="1:7" x14ac:dyDescent="0.3">
      <c r="A12" s="4"/>
      <c r="B12" s="4"/>
      <c r="C12" s="4"/>
      <c r="D12" s="4"/>
      <c r="E12" s="4"/>
      <c r="F12" s="4"/>
      <c r="G12" s="4"/>
    </row>
    <row r="13" spans="1:7" x14ac:dyDescent="0.3">
      <c r="A13" s="103" t="s">
        <v>4</v>
      </c>
      <c r="B13" s="103" t="s">
        <v>5</v>
      </c>
      <c r="C13" s="104"/>
      <c r="D13" s="103" t="s">
        <v>6</v>
      </c>
      <c r="E13" s="103" t="s">
        <v>7</v>
      </c>
      <c r="F13" s="103" t="s">
        <v>8</v>
      </c>
      <c r="G13" s="4"/>
    </row>
    <row r="14" spans="1:7" x14ac:dyDescent="0.3">
      <c r="A14" s="104"/>
      <c r="B14" s="104"/>
      <c r="C14" s="104"/>
      <c r="D14" s="104"/>
      <c r="E14" s="104"/>
      <c r="F14" s="104"/>
      <c r="G14" s="4"/>
    </row>
    <row r="15" spans="1:7" x14ac:dyDescent="0.3">
      <c r="A15" s="104"/>
      <c r="B15" s="103" t="s">
        <v>9</v>
      </c>
      <c r="C15" s="103" t="s">
        <v>10</v>
      </c>
      <c r="D15" s="104"/>
      <c r="E15" s="104"/>
      <c r="F15" s="104"/>
      <c r="G15" s="4"/>
    </row>
    <row r="16" spans="1:7" x14ac:dyDescent="0.3">
      <c r="A16" s="104"/>
      <c r="B16" s="104"/>
      <c r="C16" s="104"/>
      <c r="D16" s="104"/>
      <c r="E16" s="104"/>
      <c r="F16" s="104"/>
      <c r="G16" s="4"/>
    </row>
    <row r="17" spans="1:7" x14ac:dyDescent="0.3">
      <c r="A17" s="105">
        <v>1</v>
      </c>
      <c r="B17" s="105">
        <v>2</v>
      </c>
      <c r="C17" s="105">
        <v>3</v>
      </c>
      <c r="D17" s="105">
        <v>4</v>
      </c>
      <c r="E17" s="105">
        <v>5</v>
      </c>
      <c r="F17" s="105">
        <v>6</v>
      </c>
      <c r="G17" s="4"/>
    </row>
    <row r="18" spans="1:7" x14ac:dyDescent="0.3">
      <c r="A18" s="31" t="s">
        <v>11</v>
      </c>
      <c r="B18" s="106">
        <v>276003.45</v>
      </c>
      <c r="C18" s="106">
        <v>267976.96000000002</v>
      </c>
      <c r="D18" s="107">
        <v>8026.49</v>
      </c>
      <c r="E18" s="107">
        <v>103</v>
      </c>
      <c r="F18" s="2">
        <f>RANK(E18,$E$18:$E$27)</f>
        <v>7</v>
      </c>
      <c r="G18" s="4"/>
    </row>
    <row r="19" spans="1:7" x14ac:dyDescent="0.3">
      <c r="A19" s="31" t="s">
        <v>12</v>
      </c>
      <c r="B19" s="106">
        <v>173827.07</v>
      </c>
      <c r="C19" s="106">
        <v>125657.12</v>
      </c>
      <c r="D19" s="107">
        <v>48169.95</v>
      </c>
      <c r="E19" s="107">
        <v>138.33000000000001</v>
      </c>
      <c r="F19" s="2">
        <f t="shared" ref="F19:F27" si="0">RANK(E19,$E$18:$E$27)</f>
        <v>1</v>
      </c>
      <c r="G19" s="4"/>
    </row>
    <row r="20" spans="1:7" x14ac:dyDescent="0.3">
      <c r="A20" s="31" t="s">
        <v>13</v>
      </c>
      <c r="B20" s="106">
        <v>151815.60999999999</v>
      </c>
      <c r="C20" s="106">
        <v>146547.28</v>
      </c>
      <c r="D20" s="107">
        <v>5268.33</v>
      </c>
      <c r="E20" s="107">
        <v>103.59</v>
      </c>
      <c r="F20" s="2">
        <f t="shared" si="0"/>
        <v>6</v>
      </c>
      <c r="G20" s="4"/>
    </row>
    <row r="21" spans="1:7" x14ac:dyDescent="0.3">
      <c r="A21" s="31" t="s">
        <v>14</v>
      </c>
      <c r="B21" s="106">
        <v>207194.83</v>
      </c>
      <c r="C21" s="106">
        <v>197191.84</v>
      </c>
      <c r="D21" s="107">
        <v>10002.99</v>
      </c>
      <c r="E21" s="107">
        <v>105.07</v>
      </c>
      <c r="F21" s="2">
        <f t="shared" si="0"/>
        <v>5</v>
      </c>
      <c r="G21" s="4"/>
    </row>
    <row r="22" spans="1:7" x14ac:dyDescent="0.3">
      <c r="A22" s="31" t="s">
        <v>15</v>
      </c>
      <c r="B22" s="106">
        <v>146906.37</v>
      </c>
      <c r="C22" s="106">
        <v>189550.33</v>
      </c>
      <c r="D22" s="107">
        <v>-42643.96</v>
      </c>
      <c r="E22" s="107">
        <v>77.5</v>
      </c>
      <c r="F22" s="2">
        <f t="shared" si="0"/>
        <v>10</v>
      </c>
      <c r="G22" s="4"/>
    </row>
    <row r="23" spans="1:7" x14ac:dyDescent="0.3">
      <c r="A23" s="31" t="s">
        <v>16</v>
      </c>
      <c r="B23" s="106">
        <v>235459.08</v>
      </c>
      <c r="C23" s="106">
        <v>235343.79</v>
      </c>
      <c r="D23" s="107">
        <v>115.29</v>
      </c>
      <c r="E23" s="107">
        <v>100.05</v>
      </c>
      <c r="F23" s="112">
        <f t="shared" si="0"/>
        <v>8</v>
      </c>
      <c r="G23" s="4"/>
    </row>
    <row r="24" spans="1:7" x14ac:dyDescent="0.3">
      <c r="A24" s="31" t="s">
        <v>17</v>
      </c>
      <c r="B24" s="106">
        <v>339229.09</v>
      </c>
      <c r="C24" s="106">
        <v>289066.06</v>
      </c>
      <c r="D24" s="107">
        <v>50163.03</v>
      </c>
      <c r="E24" s="107">
        <v>117.35</v>
      </c>
      <c r="F24" s="2">
        <f t="shared" si="0"/>
        <v>2</v>
      </c>
      <c r="G24" s="4"/>
    </row>
    <row r="25" spans="1:7" x14ac:dyDescent="0.3">
      <c r="A25" s="31" t="s">
        <v>18</v>
      </c>
      <c r="B25" s="106">
        <v>1246776.43</v>
      </c>
      <c r="C25" s="106">
        <v>1132917.52</v>
      </c>
      <c r="D25" s="107">
        <v>113858.91</v>
      </c>
      <c r="E25" s="107">
        <v>110.05</v>
      </c>
      <c r="F25" s="2">
        <f t="shared" si="0"/>
        <v>3</v>
      </c>
      <c r="G25" s="4"/>
    </row>
    <row r="26" spans="1:7" x14ac:dyDescent="0.3">
      <c r="A26" s="31" t="s">
        <v>19</v>
      </c>
      <c r="B26" s="106">
        <v>147944.25</v>
      </c>
      <c r="C26" s="106">
        <v>140614.24</v>
      </c>
      <c r="D26" s="107">
        <v>7330.01</v>
      </c>
      <c r="E26" s="107">
        <v>105.21</v>
      </c>
      <c r="F26" s="2">
        <f t="shared" si="0"/>
        <v>4</v>
      </c>
      <c r="G26" s="4"/>
    </row>
    <row r="27" spans="1:7" x14ac:dyDescent="0.3">
      <c r="A27" s="31" t="s">
        <v>20</v>
      </c>
      <c r="B27" s="106">
        <v>218862.89</v>
      </c>
      <c r="C27" s="106">
        <v>263463.71000000002</v>
      </c>
      <c r="D27" s="107">
        <v>-44600.82</v>
      </c>
      <c r="E27" s="107">
        <v>83.07</v>
      </c>
      <c r="F27" s="2">
        <f t="shared" si="0"/>
        <v>9</v>
      </c>
      <c r="G27" s="4"/>
    </row>
    <row r="28" spans="1:7" x14ac:dyDescent="0.3">
      <c r="A28" s="108" t="s">
        <v>24</v>
      </c>
      <c r="B28" s="120">
        <v>3144019.07</v>
      </c>
      <c r="C28" s="120">
        <v>2988328.85</v>
      </c>
      <c r="D28" s="120">
        <v>155690.22</v>
      </c>
      <c r="E28" s="120">
        <v>105.21</v>
      </c>
      <c r="F28" s="107"/>
      <c r="G28" s="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F28" sqref="A1:F28"/>
    </sheetView>
  </sheetViews>
  <sheetFormatPr defaultRowHeight="18.75" x14ac:dyDescent="0.3"/>
  <cols>
    <col min="1" max="1" width="35.5703125" style="6" customWidth="1"/>
    <col min="2" max="5" width="18.28515625" style="6" customWidth="1"/>
    <col min="6" max="6" width="12" style="6" customWidth="1"/>
    <col min="7" max="7" width="9.140625" style="6" customWidth="1"/>
    <col min="8" max="16384" width="9.140625" style="6"/>
  </cols>
  <sheetData>
    <row r="1" spans="1:7" hidden="1" x14ac:dyDescent="0.3">
      <c r="A1" s="34"/>
      <c r="B1" s="34"/>
      <c r="C1" s="34"/>
      <c r="D1" s="34"/>
      <c r="E1" s="34"/>
      <c r="F1" s="34"/>
      <c r="G1" s="34"/>
    </row>
    <row r="2" spans="1:7" hidden="1" x14ac:dyDescent="0.3">
      <c r="A2" s="34"/>
      <c r="B2" s="34"/>
      <c r="C2" s="34"/>
      <c r="D2" s="34"/>
      <c r="E2" s="34"/>
      <c r="F2" s="34"/>
      <c r="G2" s="34"/>
    </row>
    <row r="3" spans="1:7" hidden="1" x14ac:dyDescent="0.3">
      <c r="A3" s="34"/>
      <c r="B3" s="34"/>
      <c r="C3" s="34"/>
      <c r="D3" s="34"/>
      <c r="E3" s="34"/>
      <c r="F3" s="34"/>
      <c r="G3" s="34"/>
    </row>
    <row r="4" spans="1:7" x14ac:dyDescent="0.3">
      <c r="A4" s="34"/>
      <c r="B4" s="34"/>
      <c r="C4" s="34"/>
      <c r="D4" s="34"/>
      <c r="E4" s="34"/>
      <c r="F4" s="34"/>
      <c r="G4" s="34"/>
    </row>
    <row r="5" spans="1:7" ht="35.25" customHeight="1" x14ac:dyDescent="0.3">
      <c r="A5" s="35" t="s">
        <v>25</v>
      </c>
      <c r="B5" s="36"/>
      <c r="C5" s="36"/>
      <c r="D5" s="36"/>
      <c r="E5" s="36"/>
      <c r="F5" s="36"/>
      <c r="G5" s="34"/>
    </row>
    <row r="6" spans="1:7" x14ac:dyDescent="0.3">
      <c r="A6" s="34"/>
      <c r="B6" s="34"/>
      <c r="C6" s="34"/>
      <c r="D6" s="34"/>
      <c r="E6" s="34"/>
      <c r="F6" s="34"/>
      <c r="G6" s="34"/>
    </row>
    <row r="7" spans="1:7" x14ac:dyDescent="0.3">
      <c r="A7" s="39" t="s">
        <v>1</v>
      </c>
      <c r="B7" s="40"/>
      <c r="C7" s="40"/>
      <c r="D7" s="40"/>
      <c r="E7" s="40"/>
      <c r="F7" s="40"/>
      <c r="G7" s="34"/>
    </row>
    <row r="8" spans="1:7" x14ac:dyDescent="0.3">
      <c r="A8" s="34"/>
      <c r="B8" s="34"/>
      <c r="C8" s="34"/>
      <c r="D8" s="34"/>
      <c r="E8" s="34"/>
      <c r="F8" s="34"/>
      <c r="G8" s="34"/>
    </row>
    <row r="9" spans="1:7" x14ac:dyDescent="0.3">
      <c r="A9" s="42" t="s">
        <v>2</v>
      </c>
      <c r="B9" s="43"/>
      <c r="C9" s="43"/>
      <c r="D9" s="43"/>
      <c r="E9" s="43"/>
      <c r="F9" s="43"/>
      <c r="G9" s="34"/>
    </row>
    <row r="10" spans="1:7" x14ac:dyDescent="0.3">
      <c r="A10" s="34"/>
      <c r="B10" s="34"/>
      <c r="C10" s="34"/>
      <c r="D10" s="34"/>
      <c r="E10" s="34"/>
      <c r="F10" s="34"/>
      <c r="G10" s="34"/>
    </row>
    <row r="11" spans="1:7" x14ac:dyDescent="0.3">
      <c r="A11" s="34" t="s">
        <v>3</v>
      </c>
      <c r="B11" s="34"/>
      <c r="C11" s="34"/>
      <c r="D11" s="34"/>
      <c r="E11" s="34"/>
      <c r="F11" s="34"/>
      <c r="G11" s="34"/>
    </row>
    <row r="12" spans="1:7" x14ac:dyDescent="0.3">
      <c r="A12" s="34"/>
      <c r="B12" s="34"/>
      <c r="C12" s="34"/>
      <c r="D12" s="34"/>
      <c r="E12" s="34"/>
      <c r="F12" s="34"/>
      <c r="G12" s="34"/>
    </row>
    <row r="13" spans="1:7" x14ac:dyDescent="0.3">
      <c r="A13" s="93" t="s">
        <v>4</v>
      </c>
      <c r="B13" s="94" t="s">
        <v>5</v>
      </c>
      <c r="C13" s="95"/>
      <c r="D13" s="44" t="s">
        <v>6</v>
      </c>
      <c r="E13" s="44" t="s">
        <v>7</v>
      </c>
      <c r="F13" s="44" t="s">
        <v>8</v>
      </c>
      <c r="G13" s="34"/>
    </row>
    <row r="14" spans="1:7" x14ac:dyDescent="0.3">
      <c r="A14" s="96"/>
      <c r="B14" s="95"/>
      <c r="C14" s="95"/>
      <c r="D14" s="55"/>
      <c r="E14" s="55"/>
      <c r="F14" s="55"/>
      <c r="G14" s="34"/>
    </row>
    <row r="15" spans="1:7" x14ac:dyDescent="0.3">
      <c r="A15" s="96"/>
      <c r="B15" s="44" t="s">
        <v>9</v>
      </c>
      <c r="C15" s="44" t="s">
        <v>10</v>
      </c>
      <c r="D15" s="55"/>
      <c r="E15" s="55"/>
      <c r="F15" s="55"/>
      <c r="G15" s="34"/>
    </row>
    <row r="16" spans="1:7" x14ac:dyDescent="0.3">
      <c r="A16" s="96"/>
      <c r="B16" s="55"/>
      <c r="C16" s="55"/>
      <c r="D16" s="55"/>
      <c r="E16" s="55"/>
      <c r="F16" s="55"/>
      <c r="G16" s="34"/>
    </row>
    <row r="17" spans="1:7" x14ac:dyDescent="0.3">
      <c r="A17" s="56">
        <v>1</v>
      </c>
      <c r="B17" s="56">
        <v>2</v>
      </c>
      <c r="C17" s="56">
        <v>3</v>
      </c>
      <c r="D17" s="56">
        <v>4</v>
      </c>
      <c r="E17" s="56">
        <v>5</v>
      </c>
      <c r="F17" s="56">
        <v>6</v>
      </c>
      <c r="G17" s="34"/>
    </row>
    <row r="18" spans="1:7" x14ac:dyDescent="0.3">
      <c r="A18" s="57" t="s">
        <v>11</v>
      </c>
      <c r="B18" s="72">
        <v>21525.05</v>
      </c>
      <c r="C18" s="72">
        <v>13345.51</v>
      </c>
      <c r="D18" s="73">
        <v>8179.54</v>
      </c>
      <c r="E18" s="73">
        <v>161.29</v>
      </c>
      <c r="F18" s="2">
        <f>RANK(E18,$E$18:$E$27)</f>
        <v>1</v>
      </c>
      <c r="G18" s="34"/>
    </row>
    <row r="19" spans="1:7" x14ac:dyDescent="0.3">
      <c r="A19" s="57" t="s">
        <v>12</v>
      </c>
      <c r="B19" s="72">
        <v>9109.9699999999993</v>
      </c>
      <c r="C19" s="72">
        <v>10140.209999999999</v>
      </c>
      <c r="D19" s="73">
        <v>-1030.24</v>
      </c>
      <c r="E19" s="73">
        <v>89.84</v>
      </c>
      <c r="F19" s="2">
        <f t="shared" ref="F19:F27" si="0">RANK(E19,$E$18:$E$27)</f>
        <v>10</v>
      </c>
      <c r="G19" s="34"/>
    </row>
    <row r="20" spans="1:7" x14ac:dyDescent="0.3">
      <c r="A20" s="57" t="s">
        <v>13</v>
      </c>
      <c r="B20" s="72">
        <v>13574.93</v>
      </c>
      <c r="C20" s="72">
        <v>13058.59</v>
      </c>
      <c r="D20" s="73">
        <v>516.34</v>
      </c>
      <c r="E20" s="73">
        <v>103.95</v>
      </c>
      <c r="F20" s="2">
        <f t="shared" si="0"/>
        <v>6</v>
      </c>
      <c r="G20" s="34"/>
    </row>
    <row r="21" spans="1:7" x14ac:dyDescent="0.3">
      <c r="A21" s="57" t="s">
        <v>14</v>
      </c>
      <c r="B21" s="72">
        <v>21037.69</v>
      </c>
      <c r="C21" s="72">
        <v>16060.11</v>
      </c>
      <c r="D21" s="73">
        <v>4977.58</v>
      </c>
      <c r="E21" s="73">
        <v>130.99</v>
      </c>
      <c r="F21" s="2">
        <f t="shared" si="0"/>
        <v>3</v>
      </c>
      <c r="G21" s="34"/>
    </row>
    <row r="22" spans="1:7" x14ac:dyDescent="0.3">
      <c r="A22" s="57" t="s">
        <v>15</v>
      </c>
      <c r="B22" s="72">
        <v>19194.55</v>
      </c>
      <c r="C22" s="72">
        <v>15908.76</v>
      </c>
      <c r="D22" s="73">
        <v>3285.79</v>
      </c>
      <c r="E22" s="73">
        <v>120.65</v>
      </c>
      <c r="F22" s="2">
        <f t="shared" si="0"/>
        <v>4</v>
      </c>
      <c r="G22" s="34"/>
    </row>
    <row r="23" spans="1:7" x14ac:dyDescent="0.3">
      <c r="A23" s="57" t="s">
        <v>16</v>
      </c>
      <c r="B23" s="72">
        <v>25696.34</v>
      </c>
      <c r="C23" s="72">
        <v>26381.07</v>
      </c>
      <c r="D23" s="73">
        <v>-684.73</v>
      </c>
      <c r="E23" s="73">
        <v>97.4</v>
      </c>
      <c r="F23" s="112">
        <f t="shared" si="0"/>
        <v>9</v>
      </c>
      <c r="G23" s="34"/>
    </row>
    <row r="24" spans="1:7" x14ac:dyDescent="0.3">
      <c r="A24" s="57" t="s">
        <v>17</v>
      </c>
      <c r="B24" s="72">
        <v>42163.37</v>
      </c>
      <c r="C24" s="72">
        <v>41892.04</v>
      </c>
      <c r="D24" s="73">
        <v>271.33</v>
      </c>
      <c r="E24" s="73">
        <v>100.65</v>
      </c>
      <c r="F24" s="2">
        <f t="shared" si="0"/>
        <v>7</v>
      </c>
      <c r="G24" s="34"/>
    </row>
    <row r="25" spans="1:7" x14ac:dyDescent="0.3">
      <c r="A25" s="57" t="s">
        <v>18</v>
      </c>
      <c r="B25" s="72">
        <v>228911.93</v>
      </c>
      <c r="C25" s="72">
        <v>217164.85</v>
      </c>
      <c r="D25" s="73">
        <v>11747.08</v>
      </c>
      <c r="E25" s="73">
        <v>105.41</v>
      </c>
      <c r="F25" s="2">
        <f t="shared" si="0"/>
        <v>5</v>
      </c>
      <c r="G25" s="34"/>
    </row>
    <row r="26" spans="1:7" x14ac:dyDescent="0.3">
      <c r="A26" s="57" t="s">
        <v>19</v>
      </c>
      <c r="B26" s="72">
        <v>6966.7</v>
      </c>
      <c r="C26" s="72">
        <v>6957.21</v>
      </c>
      <c r="D26" s="73">
        <v>9.49</v>
      </c>
      <c r="E26" s="73">
        <v>100.14</v>
      </c>
      <c r="F26" s="2">
        <f t="shared" si="0"/>
        <v>8</v>
      </c>
      <c r="G26" s="34"/>
    </row>
    <row r="27" spans="1:7" x14ac:dyDescent="0.3">
      <c r="A27" s="57" t="s">
        <v>20</v>
      </c>
      <c r="B27" s="72">
        <v>112554.36</v>
      </c>
      <c r="C27" s="72">
        <v>77810.850000000006</v>
      </c>
      <c r="D27" s="73">
        <v>34743.51</v>
      </c>
      <c r="E27" s="73">
        <v>144.65</v>
      </c>
      <c r="F27" s="2">
        <f t="shared" si="0"/>
        <v>2</v>
      </c>
      <c r="G27" s="34"/>
    </row>
    <row r="28" spans="1:7" x14ac:dyDescent="0.3">
      <c r="A28" s="60" t="s">
        <v>24</v>
      </c>
      <c r="B28" s="118">
        <v>500734.89</v>
      </c>
      <c r="C28" s="118">
        <v>438719.2</v>
      </c>
      <c r="D28" s="118">
        <v>62015.69</v>
      </c>
      <c r="E28" s="118">
        <v>114.14</v>
      </c>
      <c r="F28" s="73"/>
      <c r="G28" s="3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7" zoomScaleNormal="100" zoomScaleSheetLayoutView="100" workbookViewId="0">
      <selection activeCell="D30" sqref="A1:D30"/>
    </sheetView>
  </sheetViews>
  <sheetFormatPr defaultRowHeight="18.75" x14ac:dyDescent="0.3"/>
  <cols>
    <col min="1" max="1" width="35.5703125" style="6" customWidth="1"/>
    <col min="2" max="5" width="18.28515625" style="6" customWidth="1"/>
    <col min="6" max="6" width="12" style="6" customWidth="1"/>
    <col min="7" max="16384" width="9.140625" style="6"/>
  </cols>
  <sheetData>
    <row r="1" spans="1:6" hidden="1" x14ac:dyDescent="0.3">
      <c r="A1" s="34"/>
      <c r="B1" s="34"/>
      <c r="C1" s="34"/>
      <c r="D1" s="34"/>
      <c r="E1" s="34"/>
    </row>
    <row r="2" spans="1:6" hidden="1" x14ac:dyDescent="0.3">
      <c r="A2" s="34"/>
      <c r="B2" s="34"/>
      <c r="C2" s="34"/>
      <c r="D2" s="34"/>
      <c r="E2" s="34"/>
    </row>
    <row r="3" spans="1:6" hidden="1" x14ac:dyDescent="0.3">
      <c r="A3" s="34"/>
      <c r="B3" s="34"/>
      <c r="C3" s="34"/>
      <c r="D3" s="34"/>
      <c r="E3" s="34"/>
    </row>
    <row r="4" spans="1:6" x14ac:dyDescent="0.3">
      <c r="A4" s="34"/>
      <c r="B4" s="34"/>
      <c r="C4" s="34"/>
      <c r="D4" s="34"/>
      <c r="E4" s="34"/>
    </row>
    <row r="5" spans="1:6" ht="35.25" customHeight="1" x14ac:dyDescent="0.3">
      <c r="A5" s="35" t="s">
        <v>26</v>
      </c>
      <c r="B5" s="36"/>
      <c r="C5" s="36"/>
      <c r="D5" s="36"/>
      <c r="E5" s="75"/>
      <c r="F5" s="76"/>
    </row>
    <row r="6" spans="1:6" x14ac:dyDescent="0.3">
      <c r="A6" s="34"/>
      <c r="B6" s="34"/>
      <c r="C6" s="34"/>
      <c r="D6" s="34"/>
      <c r="E6" s="34"/>
    </row>
    <row r="7" spans="1:6" x14ac:dyDescent="0.3">
      <c r="A7" s="39" t="s">
        <v>1</v>
      </c>
      <c r="B7" s="40"/>
      <c r="C7" s="40"/>
      <c r="D7" s="40"/>
      <c r="E7" s="34"/>
    </row>
    <row r="8" spans="1:6" x14ac:dyDescent="0.3">
      <c r="A8" s="34"/>
      <c r="B8" s="34"/>
      <c r="C8" s="34"/>
      <c r="D8" s="34"/>
      <c r="E8" s="34"/>
    </row>
    <row r="9" spans="1:6" x14ac:dyDescent="0.3">
      <c r="A9" s="42" t="s">
        <v>2</v>
      </c>
      <c r="B9" s="43"/>
      <c r="C9" s="43"/>
      <c r="D9" s="43"/>
      <c r="E9" s="34"/>
    </row>
    <row r="10" spans="1:6" x14ac:dyDescent="0.3">
      <c r="A10" s="34"/>
      <c r="B10" s="34"/>
      <c r="C10" s="34"/>
      <c r="D10" s="34"/>
      <c r="E10" s="34"/>
    </row>
    <row r="11" spans="1:6" x14ac:dyDescent="0.3">
      <c r="A11" s="34" t="s">
        <v>3</v>
      </c>
      <c r="B11" s="34"/>
      <c r="C11" s="34"/>
      <c r="D11" s="34"/>
      <c r="E11" s="34"/>
    </row>
    <row r="12" spans="1:6" x14ac:dyDescent="0.3">
      <c r="A12" s="34"/>
      <c r="B12" s="34"/>
      <c r="C12" s="34"/>
      <c r="D12" s="34"/>
      <c r="E12" s="34"/>
    </row>
    <row r="13" spans="1:6" x14ac:dyDescent="0.3">
      <c r="A13" s="77" t="s">
        <v>4</v>
      </c>
      <c r="B13" s="78" t="s">
        <v>27</v>
      </c>
      <c r="C13" s="79" t="s">
        <v>28</v>
      </c>
      <c r="D13" s="80" t="s">
        <v>29</v>
      </c>
      <c r="E13" s="34"/>
    </row>
    <row r="14" spans="1:6" x14ac:dyDescent="0.3">
      <c r="A14" s="81"/>
      <c r="B14" s="82"/>
      <c r="C14" s="83"/>
      <c r="D14" s="84"/>
      <c r="E14" s="34"/>
    </row>
    <row r="15" spans="1:6" x14ac:dyDescent="0.3">
      <c r="A15" s="81"/>
      <c r="B15" s="85" t="s">
        <v>30</v>
      </c>
      <c r="C15" s="86" t="s">
        <v>30</v>
      </c>
      <c r="D15" s="87" t="s">
        <v>30</v>
      </c>
      <c r="E15" s="34"/>
    </row>
    <row r="16" spans="1:6" x14ac:dyDescent="0.3">
      <c r="A16" s="81"/>
      <c r="B16" s="88"/>
      <c r="C16" s="89"/>
      <c r="D16" s="90"/>
      <c r="E16" s="34"/>
    </row>
    <row r="17" spans="1:6" x14ac:dyDescent="0.3">
      <c r="A17" s="91">
        <v>1</v>
      </c>
      <c r="B17" s="92">
        <v>2</v>
      </c>
      <c r="C17" s="92">
        <v>3</v>
      </c>
      <c r="D17" s="92">
        <v>4</v>
      </c>
      <c r="E17" s="34"/>
    </row>
    <row r="18" spans="1:6" x14ac:dyDescent="0.3">
      <c r="A18" s="57" t="s">
        <v>11</v>
      </c>
      <c r="B18" s="72">
        <v>275872.3</v>
      </c>
      <c r="C18" s="72">
        <v>21727.919999999998</v>
      </c>
      <c r="D18" s="72">
        <v>297600.21999999997</v>
      </c>
      <c r="E18" s="34"/>
    </row>
    <row r="19" spans="1:6" x14ac:dyDescent="0.3">
      <c r="A19" s="57" t="s">
        <v>12</v>
      </c>
      <c r="B19" s="72">
        <v>176218.98</v>
      </c>
      <c r="C19" s="72">
        <v>9276.2900000000009</v>
      </c>
      <c r="D19" s="72">
        <v>185495.27</v>
      </c>
      <c r="E19" s="34"/>
    </row>
    <row r="20" spans="1:6" x14ac:dyDescent="0.3">
      <c r="A20" s="57" t="s">
        <v>13</v>
      </c>
      <c r="B20" s="72">
        <v>144018.88</v>
      </c>
      <c r="C20" s="72">
        <v>13491.68</v>
      </c>
      <c r="D20" s="72">
        <v>157510.56</v>
      </c>
      <c r="E20" s="34"/>
    </row>
    <row r="21" spans="1:6" x14ac:dyDescent="0.3">
      <c r="A21" s="57" t="s">
        <v>14</v>
      </c>
      <c r="B21" s="72">
        <v>200516.88</v>
      </c>
      <c r="C21" s="72">
        <v>20163.45</v>
      </c>
      <c r="D21" s="72">
        <v>220680.34</v>
      </c>
      <c r="E21" s="34"/>
    </row>
    <row r="22" spans="1:6" x14ac:dyDescent="0.3">
      <c r="A22" s="57" t="s">
        <v>15</v>
      </c>
      <c r="B22" s="72">
        <v>139948</v>
      </c>
      <c r="C22" s="72">
        <v>18603.46</v>
      </c>
      <c r="D22" s="72">
        <v>158551.46</v>
      </c>
      <c r="E22" s="34"/>
    </row>
    <row r="23" spans="1:6" x14ac:dyDescent="0.3">
      <c r="A23" s="57" t="s">
        <v>16</v>
      </c>
      <c r="B23" s="72">
        <v>218059.94</v>
      </c>
      <c r="C23" s="72">
        <v>23608.26</v>
      </c>
      <c r="D23" s="72">
        <v>241668.2</v>
      </c>
      <c r="E23" s="34"/>
      <c r="F23" s="113"/>
    </row>
    <row r="24" spans="1:6" x14ac:dyDescent="0.3">
      <c r="A24" s="57" t="s">
        <v>17</v>
      </c>
      <c r="B24" s="72">
        <v>311895.83</v>
      </c>
      <c r="C24" s="72">
        <v>44416.26</v>
      </c>
      <c r="D24" s="72">
        <v>356312.09</v>
      </c>
      <c r="E24" s="34"/>
    </row>
    <row r="25" spans="1:6" x14ac:dyDescent="0.3">
      <c r="A25" s="57" t="s">
        <v>18</v>
      </c>
      <c r="B25" s="72">
        <v>1202793.8400000001</v>
      </c>
      <c r="C25" s="72">
        <v>228971.96</v>
      </c>
      <c r="D25" s="72">
        <v>1431765.8</v>
      </c>
      <c r="E25" s="34"/>
    </row>
    <row r="26" spans="1:6" x14ac:dyDescent="0.3">
      <c r="A26" s="57" t="s">
        <v>19</v>
      </c>
      <c r="B26" s="72">
        <v>143712.6</v>
      </c>
      <c r="C26" s="72">
        <v>7276.62</v>
      </c>
      <c r="D26" s="72">
        <v>150989.22</v>
      </c>
      <c r="E26" s="34"/>
    </row>
    <row r="27" spans="1:6" x14ac:dyDescent="0.3">
      <c r="A27" s="57" t="s">
        <v>20</v>
      </c>
      <c r="B27" s="72">
        <v>218475.7</v>
      </c>
      <c r="C27" s="72">
        <v>113017</v>
      </c>
      <c r="D27" s="72">
        <v>331492.7</v>
      </c>
      <c r="E27" s="34"/>
    </row>
    <row r="28" spans="1:6" x14ac:dyDescent="0.3">
      <c r="A28" s="60" t="s">
        <v>31</v>
      </c>
      <c r="B28" s="118">
        <v>3031512.95</v>
      </c>
      <c r="C28" s="118">
        <v>500552.9</v>
      </c>
      <c r="D28" s="118">
        <v>3532065.86</v>
      </c>
      <c r="E28" s="119"/>
    </row>
    <row r="29" spans="1:6" x14ac:dyDescent="0.3">
      <c r="A29" s="57" t="s">
        <v>32</v>
      </c>
      <c r="B29" s="72">
        <v>0</v>
      </c>
      <c r="C29" s="72">
        <v>0</v>
      </c>
      <c r="D29" s="72">
        <v>1582400</v>
      </c>
      <c r="E29" s="34"/>
    </row>
    <row r="30" spans="1:6" x14ac:dyDescent="0.3">
      <c r="A30" s="60" t="s">
        <v>33</v>
      </c>
      <c r="B30" s="74">
        <v>0</v>
      </c>
      <c r="C30" s="74">
        <v>0</v>
      </c>
      <c r="D30" s="74">
        <v>5114465.8600000003</v>
      </c>
      <c r="E30" s="34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6" zoomScaleNormal="100" zoomScaleSheetLayoutView="100" workbookViewId="0">
      <selection activeCell="F29" sqref="A1:F29"/>
    </sheetView>
  </sheetViews>
  <sheetFormatPr defaultRowHeight="18.75" x14ac:dyDescent="0.3"/>
  <cols>
    <col min="1" max="1" width="35.5703125" style="6" customWidth="1"/>
    <col min="2" max="5" width="18.28515625" style="6" customWidth="1"/>
    <col min="6" max="6" width="12" style="6" customWidth="1"/>
    <col min="7" max="7" width="9.140625" style="6" customWidth="1"/>
    <col min="8" max="16384" width="9.140625" style="6"/>
  </cols>
  <sheetData>
    <row r="1" spans="1:7" hidden="1" x14ac:dyDescent="0.3">
      <c r="A1" s="34"/>
      <c r="B1" s="34"/>
      <c r="C1" s="34"/>
      <c r="D1" s="34"/>
      <c r="E1" s="34"/>
      <c r="F1" s="34"/>
      <c r="G1" s="34"/>
    </row>
    <row r="2" spans="1:7" hidden="1" x14ac:dyDescent="0.3">
      <c r="A2" s="34"/>
      <c r="B2" s="34"/>
      <c r="C2" s="34"/>
      <c r="D2" s="34"/>
      <c r="E2" s="34"/>
      <c r="F2" s="34"/>
      <c r="G2" s="34"/>
    </row>
    <row r="3" spans="1:7" hidden="1" x14ac:dyDescent="0.3">
      <c r="A3" s="34"/>
      <c r="B3" s="34"/>
      <c r="C3" s="34"/>
      <c r="D3" s="34"/>
      <c r="E3" s="34"/>
      <c r="F3" s="34"/>
      <c r="G3" s="34"/>
    </row>
    <row r="4" spans="1:7" x14ac:dyDescent="0.3">
      <c r="A4" s="34"/>
      <c r="B4" s="34"/>
      <c r="C4" s="34"/>
      <c r="D4" s="34"/>
      <c r="E4" s="34"/>
      <c r="F4" s="34"/>
      <c r="G4" s="34"/>
    </row>
    <row r="5" spans="1:7" ht="35.25" customHeight="1" x14ac:dyDescent="0.3">
      <c r="A5" s="35" t="s">
        <v>34</v>
      </c>
      <c r="B5" s="36"/>
      <c r="C5" s="36"/>
      <c r="D5" s="36"/>
      <c r="E5" s="36"/>
      <c r="F5" s="36"/>
      <c r="G5" s="34"/>
    </row>
    <row r="6" spans="1:7" x14ac:dyDescent="0.3">
      <c r="A6" s="34"/>
      <c r="B6" s="34"/>
      <c r="C6" s="34"/>
      <c r="D6" s="34"/>
      <c r="E6" s="34"/>
      <c r="F6" s="34"/>
      <c r="G6" s="34"/>
    </row>
    <row r="7" spans="1:7" x14ac:dyDescent="0.3">
      <c r="A7" s="39" t="s">
        <v>1</v>
      </c>
      <c r="B7" s="40"/>
      <c r="C7" s="40"/>
      <c r="D7" s="40"/>
      <c r="E7" s="40"/>
      <c r="F7" s="40"/>
      <c r="G7" s="34"/>
    </row>
    <row r="8" spans="1:7" x14ac:dyDescent="0.3">
      <c r="A8" s="34"/>
      <c r="B8" s="34"/>
      <c r="C8" s="34"/>
      <c r="D8" s="34"/>
      <c r="E8" s="34"/>
      <c r="F8" s="34"/>
      <c r="G8" s="34"/>
    </row>
    <row r="9" spans="1:7" x14ac:dyDescent="0.3">
      <c r="A9" s="42" t="s">
        <v>2</v>
      </c>
      <c r="B9" s="43"/>
      <c r="C9" s="43"/>
      <c r="D9" s="43"/>
      <c r="E9" s="43"/>
      <c r="F9" s="43"/>
      <c r="G9" s="34"/>
    </row>
    <row r="10" spans="1:7" x14ac:dyDescent="0.3">
      <c r="A10" s="34"/>
      <c r="B10" s="34"/>
      <c r="C10" s="34"/>
      <c r="D10" s="34"/>
      <c r="E10" s="34"/>
      <c r="F10" s="34"/>
      <c r="G10" s="34"/>
    </row>
    <row r="11" spans="1:7" x14ac:dyDescent="0.3">
      <c r="A11" s="34" t="s">
        <v>3</v>
      </c>
      <c r="B11" s="34"/>
      <c r="C11" s="34"/>
      <c r="D11" s="34"/>
      <c r="E11" s="34"/>
      <c r="F11" s="34"/>
      <c r="G11" s="34"/>
    </row>
    <row r="12" spans="1:7" x14ac:dyDescent="0.3">
      <c r="A12" s="34"/>
      <c r="B12" s="34"/>
      <c r="C12" s="34"/>
      <c r="D12" s="34"/>
      <c r="E12" s="34"/>
      <c r="F12" s="34"/>
      <c r="G12" s="34"/>
    </row>
    <row r="13" spans="1:7" x14ac:dyDescent="0.3">
      <c r="A13" s="44" t="s">
        <v>4</v>
      </c>
      <c r="B13" s="70" t="s">
        <v>5</v>
      </c>
      <c r="C13" s="71"/>
      <c r="D13" s="44" t="s">
        <v>6</v>
      </c>
      <c r="E13" s="44" t="s">
        <v>7</v>
      </c>
      <c r="F13" s="44" t="s">
        <v>8</v>
      </c>
      <c r="G13" s="34"/>
    </row>
    <row r="14" spans="1:7" x14ac:dyDescent="0.3">
      <c r="A14" s="55"/>
      <c r="B14" s="71"/>
      <c r="C14" s="71"/>
      <c r="D14" s="55"/>
      <c r="E14" s="55"/>
      <c r="F14" s="55"/>
      <c r="G14" s="34"/>
    </row>
    <row r="15" spans="1:7" x14ac:dyDescent="0.3">
      <c r="A15" s="55"/>
      <c r="B15" s="44" t="s">
        <v>9</v>
      </c>
      <c r="C15" s="44" t="s">
        <v>10</v>
      </c>
      <c r="D15" s="55"/>
      <c r="E15" s="55"/>
      <c r="F15" s="55"/>
      <c r="G15" s="34"/>
    </row>
    <row r="16" spans="1:7" x14ac:dyDescent="0.3">
      <c r="A16" s="55"/>
      <c r="B16" s="55"/>
      <c r="C16" s="55"/>
      <c r="D16" s="55"/>
      <c r="E16" s="55"/>
      <c r="F16" s="55"/>
      <c r="G16" s="34"/>
    </row>
    <row r="17" spans="1:7" x14ac:dyDescent="0.3">
      <c r="A17" s="56">
        <v>1</v>
      </c>
      <c r="B17" s="56">
        <v>2</v>
      </c>
      <c r="C17" s="56">
        <v>3</v>
      </c>
      <c r="D17" s="56">
        <v>4</v>
      </c>
      <c r="E17" s="56">
        <v>5</v>
      </c>
      <c r="F17" s="56">
        <v>6</v>
      </c>
      <c r="G17" s="34"/>
    </row>
    <row r="18" spans="1:7" x14ac:dyDescent="0.3">
      <c r="A18" s="57" t="s">
        <v>11</v>
      </c>
      <c r="B18" s="72">
        <v>236414.33</v>
      </c>
      <c r="C18" s="72">
        <v>230436.63</v>
      </c>
      <c r="D18" s="73">
        <v>5977.7</v>
      </c>
      <c r="E18" s="73">
        <v>102.59</v>
      </c>
      <c r="F18" s="1">
        <f>RANK(E18,$E$18:$E$28)</f>
        <v>6</v>
      </c>
      <c r="G18" s="34"/>
    </row>
    <row r="19" spans="1:7" x14ac:dyDescent="0.3">
      <c r="A19" s="57" t="s">
        <v>12</v>
      </c>
      <c r="B19" s="72">
        <v>140473.62</v>
      </c>
      <c r="C19" s="72">
        <v>128249.66</v>
      </c>
      <c r="D19" s="73">
        <v>12223.96</v>
      </c>
      <c r="E19" s="73">
        <v>109.53</v>
      </c>
      <c r="F19" s="1">
        <f t="shared" ref="F19:F28" si="0">RANK(E19,$E$18:$E$28)</f>
        <v>2</v>
      </c>
      <c r="G19" s="34"/>
    </row>
    <row r="20" spans="1:7" x14ac:dyDescent="0.3">
      <c r="A20" s="57" t="s">
        <v>13</v>
      </c>
      <c r="B20" s="72">
        <v>148779.68</v>
      </c>
      <c r="C20" s="72">
        <v>142057.04</v>
      </c>
      <c r="D20" s="73">
        <v>6722.64</v>
      </c>
      <c r="E20" s="73">
        <v>104.73</v>
      </c>
      <c r="F20" s="1">
        <f t="shared" si="0"/>
        <v>4</v>
      </c>
      <c r="G20" s="34"/>
    </row>
    <row r="21" spans="1:7" x14ac:dyDescent="0.3">
      <c r="A21" s="57" t="s">
        <v>14</v>
      </c>
      <c r="B21" s="72">
        <v>169322.26</v>
      </c>
      <c r="C21" s="72">
        <v>178703.08</v>
      </c>
      <c r="D21" s="73">
        <v>-9380.82</v>
      </c>
      <c r="E21" s="73">
        <v>94.75</v>
      </c>
      <c r="F21" s="1">
        <f t="shared" si="0"/>
        <v>11</v>
      </c>
      <c r="G21" s="34"/>
    </row>
    <row r="22" spans="1:7" x14ac:dyDescent="0.3">
      <c r="A22" s="57" t="s">
        <v>15</v>
      </c>
      <c r="B22" s="72">
        <v>137357.42000000001</v>
      </c>
      <c r="C22" s="72">
        <v>135452.45000000001</v>
      </c>
      <c r="D22" s="73">
        <v>1904.97</v>
      </c>
      <c r="E22" s="73">
        <v>101.41</v>
      </c>
      <c r="F22" s="1">
        <f t="shared" si="0"/>
        <v>7</v>
      </c>
      <c r="G22" s="34"/>
    </row>
    <row r="23" spans="1:7" x14ac:dyDescent="0.3">
      <c r="A23" s="57" t="s">
        <v>16</v>
      </c>
      <c r="B23" s="72">
        <v>196169.65</v>
      </c>
      <c r="C23" s="72">
        <v>201010.98</v>
      </c>
      <c r="D23" s="73">
        <v>-4841.33</v>
      </c>
      <c r="E23" s="73">
        <v>97.59</v>
      </c>
      <c r="F23" s="112">
        <f t="shared" si="0"/>
        <v>9</v>
      </c>
      <c r="G23" s="34"/>
    </row>
    <row r="24" spans="1:7" x14ac:dyDescent="0.3">
      <c r="A24" s="57" t="s">
        <v>17</v>
      </c>
      <c r="B24" s="72">
        <v>339670.24</v>
      </c>
      <c r="C24" s="72">
        <v>286075.33</v>
      </c>
      <c r="D24" s="73">
        <v>53594.91</v>
      </c>
      <c r="E24" s="73">
        <v>118.73</v>
      </c>
      <c r="F24" s="1">
        <f t="shared" si="0"/>
        <v>1</v>
      </c>
      <c r="G24" s="34"/>
    </row>
    <row r="25" spans="1:7" x14ac:dyDescent="0.3">
      <c r="A25" s="57" t="s">
        <v>18</v>
      </c>
      <c r="B25" s="72">
        <v>1018738.33</v>
      </c>
      <c r="C25" s="72">
        <v>931789.71</v>
      </c>
      <c r="D25" s="73">
        <v>86948.62</v>
      </c>
      <c r="E25" s="73">
        <v>109.33</v>
      </c>
      <c r="F25" s="1">
        <f t="shared" si="0"/>
        <v>3</v>
      </c>
      <c r="G25" s="34"/>
    </row>
    <row r="26" spans="1:7" x14ac:dyDescent="0.3">
      <c r="A26" s="57" t="s">
        <v>19</v>
      </c>
      <c r="B26" s="72">
        <v>134701.79</v>
      </c>
      <c r="C26" s="72">
        <v>138035.24</v>
      </c>
      <c r="D26" s="73">
        <v>-3333.45</v>
      </c>
      <c r="E26" s="73">
        <v>97.59</v>
      </c>
      <c r="F26" s="1">
        <f t="shared" si="0"/>
        <v>9</v>
      </c>
      <c r="G26" s="34"/>
    </row>
    <row r="27" spans="1:7" x14ac:dyDescent="0.3">
      <c r="A27" s="57" t="s">
        <v>20</v>
      </c>
      <c r="B27" s="72">
        <v>249725.92</v>
      </c>
      <c r="C27" s="72">
        <v>255014</v>
      </c>
      <c r="D27" s="73">
        <v>-5288.08</v>
      </c>
      <c r="E27" s="73">
        <v>97.93</v>
      </c>
      <c r="F27" s="1">
        <f t="shared" si="0"/>
        <v>8</v>
      </c>
      <c r="G27" s="34"/>
    </row>
    <row r="28" spans="1:7" x14ac:dyDescent="0.3">
      <c r="A28" s="57" t="s">
        <v>21</v>
      </c>
      <c r="B28" s="116">
        <v>1556866.67</v>
      </c>
      <c r="C28" s="116">
        <v>1506693.43</v>
      </c>
      <c r="D28" s="117">
        <v>50173.24</v>
      </c>
      <c r="E28" s="117">
        <v>103.33</v>
      </c>
      <c r="F28" s="1">
        <f t="shared" si="0"/>
        <v>5</v>
      </c>
      <c r="G28" s="34"/>
    </row>
    <row r="29" spans="1:7" x14ac:dyDescent="0.3">
      <c r="A29" s="60" t="s">
        <v>35</v>
      </c>
      <c r="B29" s="74">
        <v>4328219.91</v>
      </c>
      <c r="C29" s="74">
        <v>4133517.55</v>
      </c>
      <c r="D29" s="74">
        <v>194702.36</v>
      </c>
      <c r="E29" s="74">
        <v>104.71</v>
      </c>
      <c r="F29" s="73"/>
      <c r="G29" s="3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0" zoomScaleNormal="100" zoomScaleSheetLayoutView="100" workbookViewId="0">
      <selection activeCell="F28" sqref="A1:F28"/>
    </sheetView>
  </sheetViews>
  <sheetFormatPr defaultRowHeight="18.75" x14ac:dyDescent="0.3"/>
  <cols>
    <col min="1" max="1" width="35.5703125" style="6" customWidth="1"/>
    <col min="2" max="5" width="18.28515625" style="6" customWidth="1"/>
    <col min="6" max="6" width="12" style="6" customWidth="1"/>
    <col min="7" max="7" width="9.140625" style="6" customWidth="1"/>
    <col min="8" max="16384" width="9.140625" style="6"/>
  </cols>
  <sheetData>
    <row r="1" spans="1:7" hidden="1" x14ac:dyDescent="0.3">
      <c r="A1" s="34"/>
      <c r="B1" s="34"/>
      <c r="C1" s="34"/>
      <c r="D1" s="34"/>
      <c r="E1" s="34"/>
      <c r="F1" s="34"/>
      <c r="G1" s="34"/>
    </row>
    <row r="2" spans="1:7" hidden="1" x14ac:dyDescent="0.3">
      <c r="A2" s="34"/>
      <c r="B2" s="34"/>
      <c r="C2" s="34"/>
      <c r="D2" s="34"/>
      <c r="E2" s="34"/>
      <c r="F2" s="34"/>
      <c r="G2" s="34"/>
    </row>
    <row r="3" spans="1:7" hidden="1" x14ac:dyDescent="0.3">
      <c r="A3" s="34"/>
      <c r="B3" s="34"/>
      <c r="C3" s="34"/>
      <c r="D3" s="34"/>
      <c r="E3" s="34"/>
      <c r="F3" s="34"/>
      <c r="G3" s="34"/>
    </row>
    <row r="4" spans="1:7" x14ac:dyDescent="0.3">
      <c r="A4" s="34"/>
      <c r="B4" s="34"/>
      <c r="C4" s="34"/>
      <c r="D4" s="34"/>
      <c r="E4" s="34"/>
      <c r="F4" s="34"/>
      <c r="G4" s="34"/>
    </row>
    <row r="5" spans="1:7" ht="35.25" customHeight="1" x14ac:dyDescent="0.3">
      <c r="A5" s="35" t="s">
        <v>36</v>
      </c>
      <c r="B5" s="36"/>
      <c r="C5" s="36"/>
      <c r="D5" s="36"/>
      <c r="E5" s="36"/>
      <c r="F5" s="36"/>
      <c r="G5" s="34"/>
    </row>
    <row r="6" spans="1:7" x14ac:dyDescent="0.3">
      <c r="A6" s="34"/>
      <c r="B6" s="34"/>
      <c r="C6" s="34"/>
      <c r="D6" s="34"/>
      <c r="E6" s="34"/>
      <c r="F6" s="34"/>
      <c r="G6" s="34"/>
    </row>
    <row r="7" spans="1:7" x14ac:dyDescent="0.3">
      <c r="A7" s="39" t="s">
        <v>1</v>
      </c>
      <c r="B7" s="40"/>
      <c r="C7" s="40"/>
      <c r="D7" s="40"/>
      <c r="E7" s="40"/>
      <c r="F7" s="40"/>
      <c r="G7" s="34"/>
    </row>
    <row r="8" spans="1:7" x14ac:dyDescent="0.3">
      <c r="A8" s="34"/>
      <c r="B8" s="34"/>
      <c r="C8" s="34"/>
      <c r="D8" s="34"/>
      <c r="E8" s="34"/>
      <c r="F8" s="34"/>
      <c r="G8" s="34"/>
    </row>
    <row r="9" spans="1:7" x14ac:dyDescent="0.3">
      <c r="A9" s="42" t="s">
        <v>2</v>
      </c>
      <c r="B9" s="43"/>
      <c r="C9" s="43"/>
      <c r="D9" s="43"/>
      <c r="E9" s="43"/>
      <c r="F9" s="43"/>
      <c r="G9" s="34"/>
    </row>
    <row r="10" spans="1:7" x14ac:dyDescent="0.3">
      <c r="A10" s="34"/>
      <c r="B10" s="34"/>
      <c r="C10" s="34"/>
      <c r="D10" s="34"/>
      <c r="E10" s="34"/>
      <c r="F10" s="34"/>
      <c r="G10" s="34"/>
    </row>
    <row r="11" spans="1:7" x14ac:dyDescent="0.3">
      <c r="A11" s="34" t="s">
        <v>3</v>
      </c>
      <c r="B11" s="34"/>
      <c r="C11" s="34"/>
      <c r="D11" s="34"/>
      <c r="E11" s="34"/>
      <c r="F11" s="34"/>
      <c r="G11" s="34"/>
    </row>
    <row r="12" spans="1:7" x14ac:dyDescent="0.3">
      <c r="A12" s="34"/>
      <c r="B12" s="34"/>
      <c r="C12" s="34"/>
      <c r="D12" s="34"/>
      <c r="E12" s="34"/>
      <c r="F12" s="34"/>
      <c r="G12" s="34"/>
    </row>
    <row r="13" spans="1:7" x14ac:dyDescent="0.3">
      <c r="A13" s="44" t="s">
        <v>4</v>
      </c>
      <c r="B13" s="68" t="s">
        <v>5</v>
      </c>
      <c r="C13" s="69"/>
      <c r="D13" s="44" t="s">
        <v>6</v>
      </c>
      <c r="E13" s="44" t="s">
        <v>7</v>
      </c>
      <c r="F13" s="44" t="s">
        <v>8</v>
      </c>
      <c r="G13" s="34"/>
    </row>
    <row r="14" spans="1:7" x14ac:dyDescent="0.3">
      <c r="A14" s="55"/>
      <c r="B14" s="69"/>
      <c r="C14" s="69"/>
      <c r="D14" s="55"/>
      <c r="E14" s="55"/>
      <c r="F14" s="55"/>
      <c r="G14" s="34"/>
    </row>
    <row r="15" spans="1:7" x14ac:dyDescent="0.3">
      <c r="A15" s="55"/>
      <c r="B15" s="44" t="s">
        <v>9</v>
      </c>
      <c r="C15" s="44" t="s">
        <v>10</v>
      </c>
      <c r="D15" s="55"/>
      <c r="E15" s="55"/>
      <c r="F15" s="55"/>
      <c r="G15" s="34"/>
    </row>
    <row r="16" spans="1:7" x14ac:dyDescent="0.3">
      <c r="A16" s="55"/>
      <c r="B16" s="55"/>
      <c r="C16" s="55"/>
      <c r="D16" s="55"/>
      <c r="E16" s="55"/>
      <c r="F16" s="55"/>
      <c r="G16" s="34"/>
    </row>
    <row r="17" spans="1:7" x14ac:dyDescent="0.3">
      <c r="A17" s="56">
        <v>1</v>
      </c>
      <c r="B17" s="56">
        <v>2</v>
      </c>
      <c r="C17" s="56">
        <v>3</v>
      </c>
      <c r="D17" s="56">
        <v>4</v>
      </c>
      <c r="E17" s="56">
        <v>5</v>
      </c>
      <c r="F17" s="56">
        <v>6</v>
      </c>
      <c r="G17" s="34"/>
    </row>
    <row r="18" spans="1:7" x14ac:dyDescent="0.3">
      <c r="A18" s="57" t="s">
        <v>11</v>
      </c>
      <c r="B18" s="65">
        <v>220888.14</v>
      </c>
      <c r="C18" s="65">
        <v>220235.67</v>
      </c>
      <c r="D18" s="66">
        <v>652.47</v>
      </c>
      <c r="E18" s="66">
        <v>100.3</v>
      </c>
      <c r="F18" s="2">
        <f>RANK(E18,$E$18:$E$27)</f>
        <v>5</v>
      </c>
      <c r="G18" s="34"/>
    </row>
    <row r="19" spans="1:7" x14ac:dyDescent="0.3">
      <c r="A19" s="57" t="s">
        <v>12</v>
      </c>
      <c r="B19" s="65">
        <v>133022.31</v>
      </c>
      <c r="C19" s="65">
        <v>119071.47</v>
      </c>
      <c r="D19" s="66">
        <v>13950.84</v>
      </c>
      <c r="E19" s="66">
        <v>111.72</v>
      </c>
      <c r="F19" s="2">
        <f t="shared" ref="F19:F27" si="0">RANK(E19,$E$18:$E$27)</f>
        <v>2</v>
      </c>
      <c r="G19" s="34"/>
    </row>
    <row r="20" spans="1:7" x14ac:dyDescent="0.3">
      <c r="A20" s="57" t="s">
        <v>13</v>
      </c>
      <c r="B20" s="65">
        <v>135293.44</v>
      </c>
      <c r="C20" s="65">
        <v>129071.86</v>
      </c>
      <c r="D20" s="66">
        <v>6221.58</v>
      </c>
      <c r="E20" s="66">
        <v>104.82</v>
      </c>
      <c r="F20" s="2">
        <f t="shared" si="0"/>
        <v>3</v>
      </c>
      <c r="G20" s="34"/>
    </row>
    <row r="21" spans="1:7" x14ac:dyDescent="0.3">
      <c r="A21" s="57" t="s">
        <v>14</v>
      </c>
      <c r="B21" s="65">
        <v>152766.18</v>
      </c>
      <c r="C21" s="65">
        <v>164868.28</v>
      </c>
      <c r="D21" s="66">
        <v>-12102.1</v>
      </c>
      <c r="E21" s="66">
        <v>92.66</v>
      </c>
      <c r="F21" s="2">
        <f t="shared" si="0"/>
        <v>9</v>
      </c>
      <c r="G21" s="34"/>
    </row>
    <row r="22" spans="1:7" x14ac:dyDescent="0.3">
      <c r="A22" s="57" t="s">
        <v>15</v>
      </c>
      <c r="B22" s="65">
        <v>119087.67</v>
      </c>
      <c r="C22" s="65">
        <v>120553.42</v>
      </c>
      <c r="D22" s="66">
        <v>-1465.75</v>
      </c>
      <c r="E22" s="66">
        <v>98.78</v>
      </c>
      <c r="F22" s="2">
        <f t="shared" si="0"/>
        <v>6</v>
      </c>
      <c r="G22" s="34"/>
    </row>
    <row r="23" spans="1:7" x14ac:dyDescent="0.3">
      <c r="A23" s="57" t="s">
        <v>16</v>
      </c>
      <c r="B23" s="65">
        <v>175615.86</v>
      </c>
      <c r="C23" s="65">
        <v>181740.37</v>
      </c>
      <c r="D23" s="66">
        <v>-6124.51</v>
      </c>
      <c r="E23" s="66">
        <v>96.63</v>
      </c>
      <c r="F23" s="112">
        <f t="shared" si="0"/>
        <v>8</v>
      </c>
      <c r="G23" s="34"/>
    </row>
    <row r="24" spans="1:7" x14ac:dyDescent="0.3">
      <c r="A24" s="57" t="s">
        <v>17</v>
      </c>
      <c r="B24" s="65">
        <v>313081.21000000002</v>
      </c>
      <c r="C24" s="65">
        <v>260485.86</v>
      </c>
      <c r="D24" s="66">
        <v>52595.35</v>
      </c>
      <c r="E24" s="66">
        <v>120.19</v>
      </c>
      <c r="F24" s="2">
        <f t="shared" si="0"/>
        <v>1</v>
      </c>
      <c r="G24" s="34"/>
    </row>
    <row r="25" spans="1:7" x14ac:dyDescent="0.3">
      <c r="A25" s="57" t="s">
        <v>18</v>
      </c>
      <c r="B25" s="65">
        <v>902307.05</v>
      </c>
      <c r="C25" s="65">
        <v>865574.35</v>
      </c>
      <c r="D25" s="66">
        <v>36732.699999999997</v>
      </c>
      <c r="E25" s="66">
        <v>104.24</v>
      </c>
      <c r="F25" s="2">
        <f t="shared" si="0"/>
        <v>4</v>
      </c>
      <c r="G25" s="34"/>
    </row>
    <row r="26" spans="1:7" x14ac:dyDescent="0.3">
      <c r="A26" s="57" t="s">
        <v>19</v>
      </c>
      <c r="B26" s="65">
        <v>128107.7</v>
      </c>
      <c r="C26" s="65">
        <v>131584.47</v>
      </c>
      <c r="D26" s="66">
        <v>-3476.77</v>
      </c>
      <c r="E26" s="66">
        <v>97.36</v>
      </c>
      <c r="F26" s="2">
        <f t="shared" si="0"/>
        <v>7</v>
      </c>
      <c r="G26" s="34"/>
    </row>
    <row r="27" spans="1:7" x14ac:dyDescent="0.3">
      <c r="A27" s="57" t="s">
        <v>20</v>
      </c>
      <c r="B27" s="65">
        <v>185127.65</v>
      </c>
      <c r="C27" s="65">
        <v>218070.5</v>
      </c>
      <c r="D27" s="66">
        <v>-32942.85</v>
      </c>
      <c r="E27" s="66">
        <v>84.89</v>
      </c>
      <c r="F27" s="2">
        <f t="shared" si="0"/>
        <v>10</v>
      </c>
      <c r="G27" s="34"/>
    </row>
    <row r="28" spans="1:7" x14ac:dyDescent="0.3">
      <c r="A28" s="60" t="s">
        <v>24</v>
      </c>
      <c r="B28" s="115">
        <v>2465297.21</v>
      </c>
      <c r="C28" s="115">
        <v>2411256.25</v>
      </c>
      <c r="D28" s="115">
        <v>54040.959999999999</v>
      </c>
      <c r="E28" s="115">
        <v>102.24</v>
      </c>
      <c r="F28" s="66"/>
      <c r="G28" s="3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0" zoomScaleNormal="100" zoomScaleSheetLayoutView="100" workbookViewId="0">
      <selection activeCell="F28" sqref="A1:F28"/>
    </sheetView>
  </sheetViews>
  <sheetFormatPr defaultRowHeight="18.75" x14ac:dyDescent="0.3"/>
  <cols>
    <col min="1" max="1" width="35.5703125" style="6" customWidth="1"/>
    <col min="2" max="5" width="18.28515625" style="6" customWidth="1"/>
    <col min="6" max="6" width="12" style="6" customWidth="1"/>
    <col min="7" max="7" width="9.140625" style="6" customWidth="1"/>
    <col min="8" max="16384" width="9.140625" style="6"/>
  </cols>
  <sheetData>
    <row r="1" spans="1:7" hidden="1" x14ac:dyDescent="0.3">
      <c r="A1" s="34"/>
      <c r="B1" s="34"/>
      <c r="C1" s="34"/>
      <c r="D1" s="34"/>
      <c r="E1" s="34"/>
      <c r="F1" s="34"/>
      <c r="G1" s="34"/>
    </row>
    <row r="2" spans="1:7" hidden="1" x14ac:dyDescent="0.3">
      <c r="A2" s="34"/>
      <c r="B2" s="34"/>
      <c r="C2" s="34"/>
      <c r="D2" s="34"/>
      <c r="E2" s="34"/>
      <c r="F2" s="34"/>
      <c r="G2" s="34"/>
    </row>
    <row r="3" spans="1:7" hidden="1" x14ac:dyDescent="0.3">
      <c r="A3" s="34"/>
      <c r="B3" s="34"/>
      <c r="C3" s="34"/>
      <c r="D3" s="34"/>
      <c r="E3" s="34"/>
      <c r="F3" s="34"/>
      <c r="G3" s="34"/>
    </row>
    <row r="4" spans="1:7" x14ac:dyDescent="0.3">
      <c r="A4" s="34"/>
      <c r="B4" s="34"/>
      <c r="C4" s="34"/>
      <c r="D4" s="34"/>
      <c r="E4" s="34"/>
      <c r="F4" s="34"/>
      <c r="G4" s="34"/>
    </row>
    <row r="5" spans="1:7" ht="35.25" customHeight="1" x14ac:dyDescent="0.3">
      <c r="A5" s="35" t="s">
        <v>25</v>
      </c>
      <c r="B5" s="36"/>
      <c r="C5" s="36"/>
      <c r="D5" s="36"/>
      <c r="E5" s="36"/>
      <c r="F5" s="36"/>
      <c r="G5" s="34"/>
    </row>
    <row r="6" spans="1:7" x14ac:dyDescent="0.3">
      <c r="A6" s="34"/>
      <c r="B6" s="34"/>
      <c r="C6" s="34"/>
      <c r="D6" s="34"/>
      <c r="E6" s="34"/>
      <c r="F6" s="34"/>
      <c r="G6" s="34"/>
    </row>
    <row r="7" spans="1:7" x14ac:dyDescent="0.3">
      <c r="A7" s="39" t="s">
        <v>1</v>
      </c>
      <c r="B7" s="40"/>
      <c r="C7" s="40"/>
      <c r="D7" s="40"/>
      <c r="E7" s="40"/>
      <c r="F7" s="40"/>
      <c r="G7" s="34"/>
    </row>
    <row r="8" spans="1:7" x14ac:dyDescent="0.3">
      <c r="A8" s="34"/>
      <c r="B8" s="34"/>
      <c r="C8" s="34"/>
      <c r="D8" s="34"/>
      <c r="E8" s="34"/>
      <c r="F8" s="34"/>
      <c r="G8" s="34"/>
    </row>
    <row r="9" spans="1:7" x14ac:dyDescent="0.3">
      <c r="A9" s="42" t="s">
        <v>2</v>
      </c>
      <c r="B9" s="43"/>
      <c r="C9" s="43"/>
      <c r="D9" s="43"/>
      <c r="E9" s="43"/>
      <c r="F9" s="43"/>
      <c r="G9" s="34"/>
    </row>
    <row r="10" spans="1:7" x14ac:dyDescent="0.3">
      <c r="A10" s="34"/>
      <c r="B10" s="34"/>
      <c r="C10" s="34"/>
      <c r="D10" s="34"/>
      <c r="E10" s="34"/>
      <c r="F10" s="34"/>
      <c r="G10" s="34"/>
    </row>
    <row r="11" spans="1:7" x14ac:dyDescent="0.3">
      <c r="A11" s="34" t="s">
        <v>3</v>
      </c>
      <c r="B11" s="34"/>
      <c r="C11" s="34"/>
      <c r="D11" s="34"/>
      <c r="E11" s="34"/>
      <c r="F11" s="34"/>
      <c r="G11" s="34"/>
    </row>
    <row r="12" spans="1:7" x14ac:dyDescent="0.3">
      <c r="A12" s="34"/>
      <c r="B12" s="34"/>
      <c r="C12" s="34"/>
      <c r="D12" s="34"/>
      <c r="E12" s="34"/>
      <c r="F12" s="34"/>
      <c r="G12" s="34"/>
    </row>
    <row r="13" spans="1:7" x14ac:dyDescent="0.3">
      <c r="A13" s="44" t="s">
        <v>4</v>
      </c>
      <c r="B13" s="63" t="s">
        <v>5</v>
      </c>
      <c r="C13" s="64"/>
      <c r="D13" s="44" t="s">
        <v>6</v>
      </c>
      <c r="E13" s="44" t="s">
        <v>7</v>
      </c>
      <c r="F13" s="44" t="s">
        <v>8</v>
      </c>
      <c r="G13" s="34"/>
    </row>
    <row r="14" spans="1:7" x14ac:dyDescent="0.3">
      <c r="A14" s="55"/>
      <c r="B14" s="64"/>
      <c r="C14" s="64"/>
      <c r="D14" s="55"/>
      <c r="E14" s="55"/>
      <c r="F14" s="55"/>
      <c r="G14" s="34"/>
    </row>
    <row r="15" spans="1:7" x14ac:dyDescent="0.3">
      <c r="A15" s="55"/>
      <c r="B15" s="44" t="s">
        <v>9</v>
      </c>
      <c r="C15" s="44" t="s">
        <v>10</v>
      </c>
      <c r="D15" s="55"/>
      <c r="E15" s="55"/>
      <c r="F15" s="55"/>
      <c r="G15" s="34"/>
    </row>
    <row r="16" spans="1:7" x14ac:dyDescent="0.3">
      <c r="A16" s="55"/>
      <c r="B16" s="55"/>
      <c r="C16" s="55"/>
      <c r="D16" s="55"/>
      <c r="E16" s="55"/>
      <c r="F16" s="55"/>
      <c r="G16" s="34"/>
    </row>
    <row r="17" spans="1:7" x14ac:dyDescent="0.3">
      <c r="A17" s="56">
        <v>1</v>
      </c>
      <c r="B17" s="56">
        <v>2</v>
      </c>
      <c r="C17" s="56">
        <v>3</v>
      </c>
      <c r="D17" s="56">
        <v>4</v>
      </c>
      <c r="E17" s="56">
        <v>5</v>
      </c>
      <c r="F17" s="56">
        <v>6</v>
      </c>
      <c r="G17" s="34"/>
    </row>
    <row r="18" spans="1:7" x14ac:dyDescent="0.3">
      <c r="A18" s="57" t="s">
        <v>11</v>
      </c>
      <c r="B18" s="65">
        <v>15526.18</v>
      </c>
      <c r="C18" s="65">
        <v>10200.969999999999</v>
      </c>
      <c r="D18" s="66">
        <v>5325.21</v>
      </c>
      <c r="E18" s="66">
        <v>152.19999999999999</v>
      </c>
      <c r="F18" s="2">
        <f>RANK(E18,$E$18:$E$27)</f>
        <v>3</v>
      </c>
      <c r="G18" s="34"/>
    </row>
    <row r="19" spans="1:7" x14ac:dyDescent="0.3">
      <c r="A19" s="57" t="s">
        <v>12</v>
      </c>
      <c r="B19" s="65">
        <v>7451.3</v>
      </c>
      <c r="C19" s="65">
        <v>9178.19</v>
      </c>
      <c r="D19" s="66">
        <v>-1726.89</v>
      </c>
      <c r="E19" s="66">
        <v>81.180000000000007</v>
      </c>
      <c r="F19" s="2">
        <f t="shared" ref="F19:F27" si="0">RANK(E19,$E$18:$E$27)</f>
        <v>10</v>
      </c>
      <c r="G19" s="34"/>
    </row>
    <row r="20" spans="1:7" x14ac:dyDescent="0.3">
      <c r="A20" s="57" t="s">
        <v>13</v>
      </c>
      <c r="B20" s="65">
        <v>13486.24</v>
      </c>
      <c r="C20" s="65">
        <v>12985.18</v>
      </c>
      <c r="D20" s="66">
        <v>501.06</v>
      </c>
      <c r="E20" s="66">
        <v>103.86</v>
      </c>
      <c r="F20" s="2">
        <f t="shared" si="0"/>
        <v>8</v>
      </c>
      <c r="G20" s="34"/>
    </row>
    <row r="21" spans="1:7" x14ac:dyDescent="0.3">
      <c r="A21" s="57" t="s">
        <v>14</v>
      </c>
      <c r="B21" s="65">
        <v>16556.080000000002</v>
      </c>
      <c r="C21" s="65">
        <v>13834.8</v>
      </c>
      <c r="D21" s="66">
        <v>2721.28</v>
      </c>
      <c r="E21" s="66">
        <v>119.67</v>
      </c>
      <c r="F21" s="2">
        <f t="shared" si="0"/>
        <v>5</v>
      </c>
      <c r="G21" s="34"/>
    </row>
    <row r="22" spans="1:7" x14ac:dyDescent="0.3">
      <c r="A22" s="57" t="s">
        <v>15</v>
      </c>
      <c r="B22" s="65">
        <v>18269.759999999998</v>
      </c>
      <c r="C22" s="65">
        <v>14899.04</v>
      </c>
      <c r="D22" s="66">
        <v>3370.72</v>
      </c>
      <c r="E22" s="66">
        <v>122.62</v>
      </c>
      <c r="F22" s="2">
        <f t="shared" si="0"/>
        <v>4</v>
      </c>
      <c r="G22" s="34"/>
    </row>
    <row r="23" spans="1:7" x14ac:dyDescent="0.3">
      <c r="A23" s="57" t="s">
        <v>16</v>
      </c>
      <c r="B23" s="65">
        <v>20553.8</v>
      </c>
      <c r="C23" s="65">
        <v>19270.61</v>
      </c>
      <c r="D23" s="66">
        <v>1283.19</v>
      </c>
      <c r="E23" s="66">
        <v>106.66</v>
      </c>
      <c r="F23" s="112">
        <f t="shared" si="0"/>
        <v>6</v>
      </c>
      <c r="G23" s="34"/>
    </row>
    <row r="24" spans="1:7" x14ac:dyDescent="0.3">
      <c r="A24" s="57" t="s">
        <v>17</v>
      </c>
      <c r="B24" s="65">
        <v>26589.02</v>
      </c>
      <c r="C24" s="65">
        <v>25589.47</v>
      </c>
      <c r="D24" s="66">
        <v>999.55</v>
      </c>
      <c r="E24" s="66">
        <v>103.91</v>
      </c>
      <c r="F24" s="2">
        <f t="shared" si="0"/>
        <v>7</v>
      </c>
      <c r="G24" s="34"/>
    </row>
    <row r="25" spans="1:7" x14ac:dyDescent="0.3">
      <c r="A25" s="57" t="s">
        <v>18</v>
      </c>
      <c r="B25" s="65">
        <v>116431.28</v>
      </c>
      <c r="C25" s="65">
        <v>66215.360000000001</v>
      </c>
      <c r="D25" s="66">
        <v>50215.92</v>
      </c>
      <c r="E25" s="66">
        <v>175.84</v>
      </c>
      <c r="F25" s="2">
        <f t="shared" si="0"/>
        <v>1</v>
      </c>
      <c r="G25" s="34"/>
    </row>
    <row r="26" spans="1:7" x14ac:dyDescent="0.3">
      <c r="A26" s="57" t="s">
        <v>19</v>
      </c>
      <c r="B26" s="65">
        <v>6594.09</v>
      </c>
      <c r="C26" s="65">
        <v>6450.77</v>
      </c>
      <c r="D26" s="66">
        <v>143.32</v>
      </c>
      <c r="E26" s="66">
        <v>102.22</v>
      </c>
      <c r="F26" s="2">
        <f t="shared" si="0"/>
        <v>9</v>
      </c>
      <c r="G26" s="34"/>
    </row>
    <row r="27" spans="1:7" x14ac:dyDescent="0.3">
      <c r="A27" s="57" t="s">
        <v>20</v>
      </c>
      <c r="B27" s="65">
        <v>64598.27</v>
      </c>
      <c r="C27" s="65">
        <v>36943.5</v>
      </c>
      <c r="D27" s="66">
        <v>27654.77</v>
      </c>
      <c r="E27" s="66">
        <v>174.86</v>
      </c>
      <c r="F27" s="2">
        <f t="shared" si="0"/>
        <v>2</v>
      </c>
      <c r="G27" s="34"/>
    </row>
    <row r="28" spans="1:7" x14ac:dyDescent="0.3">
      <c r="A28" s="60" t="s">
        <v>24</v>
      </c>
      <c r="B28" s="115">
        <v>306056.02</v>
      </c>
      <c r="C28" s="115">
        <v>215567.89</v>
      </c>
      <c r="D28" s="115">
        <v>90488.13</v>
      </c>
      <c r="E28" s="115">
        <v>141.97999999999999</v>
      </c>
      <c r="F28" s="67"/>
      <c r="G28" s="3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topLeftCell="A17" zoomScaleNormal="100" zoomScaleSheetLayoutView="100" workbookViewId="0">
      <selection activeCell="H37" sqref="H37"/>
    </sheetView>
  </sheetViews>
  <sheetFormatPr defaultRowHeight="18.75" x14ac:dyDescent="0.3"/>
  <cols>
    <col min="1" max="1" width="35.5703125" style="6" customWidth="1"/>
    <col min="2" max="5" width="18.28515625" style="6" customWidth="1"/>
    <col min="6" max="6" width="17" style="6" customWidth="1"/>
    <col min="7" max="22" width="17.7109375" style="6" customWidth="1"/>
    <col min="23" max="16384" width="9.140625" style="6"/>
  </cols>
  <sheetData>
    <row r="1" spans="1:22" hidden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hidden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idden="1" x14ac:dyDescent="0.3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x14ac:dyDescent="0.3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</row>
    <row r="5" spans="1:22" ht="35.25" customHeight="1" x14ac:dyDescent="0.3">
      <c r="A5" s="35" t="s">
        <v>44</v>
      </c>
      <c r="B5" s="36"/>
      <c r="C5" s="36"/>
      <c r="D5" s="36"/>
      <c r="E5" s="37"/>
      <c r="F5" s="37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4"/>
    </row>
    <row r="6" spans="1:22" x14ac:dyDescent="0.3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</row>
    <row r="7" spans="1:22" x14ac:dyDescent="0.3">
      <c r="A7" s="39" t="s">
        <v>1</v>
      </c>
      <c r="B7" s="40"/>
      <c r="C7" s="40"/>
      <c r="D7" s="40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34"/>
    </row>
    <row r="8" spans="1:22" x14ac:dyDescent="0.3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x14ac:dyDescent="0.3">
      <c r="A9" s="42" t="s">
        <v>2</v>
      </c>
      <c r="B9" s="43"/>
      <c r="C9" s="43"/>
      <c r="D9" s="43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4"/>
    </row>
    <row r="10" spans="1:22" x14ac:dyDescent="0.3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</row>
    <row r="11" spans="1:22" x14ac:dyDescent="0.3">
      <c r="A11" s="34" t="s">
        <v>3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</row>
    <row r="12" spans="1:22" x14ac:dyDescent="0.3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</row>
    <row r="13" spans="1:22" x14ac:dyDescent="0.3">
      <c r="A13" s="44" t="s">
        <v>4</v>
      </c>
      <c r="B13" s="45" t="s">
        <v>37</v>
      </c>
      <c r="C13" s="46"/>
      <c r="D13" s="46"/>
      <c r="E13" s="46"/>
      <c r="F13" s="47" t="s">
        <v>38</v>
      </c>
      <c r="G13" s="48"/>
      <c r="H13" s="48"/>
      <c r="I13" s="48"/>
      <c r="J13" s="49" t="s">
        <v>39</v>
      </c>
      <c r="K13" s="50"/>
      <c r="L13" s="50"/>
      <c r="M13" s="50"/>
      <c r="N13" s="51" t="s">
        <v>40</v>
      </c>
      <c r="O13" s="52"/>
      <c r="P13" s="52"/>
      <c r="Q13" s="52"/>
      <c r="R13" s="53" t="s">
        <v>41</v>
      </c>
      <c r="S13" s="54"/>
      <c r="T13" s="54"/>
      <c r="U13" s="54"/>
      <c r="V13" s="34"/>
    </row>
    <row r="14" spans="1:22" x14ac:dyDescent="0.3">
      <c r="A14" s="55"/>
      <c r="B14" s="46"/>
      <c r="C14" s="46"/>
      <c r="D14" s="46"/>
      <c r="E14" s="46"/>
      <c r="F14" s="48"/>
      <c r="G14" s="48"/>
      <c r="H14" s="48"/>
      <c r="I14" s="48"/>
      <c r="J14" s="50"/>
      <c r="K14" s="50"/>
      <c r="L14" s="50"/>
      <c r="M14" s="50"/>
      <c r="N14" s="52"/>
      <c r="O14" s="52"/>
      <c r="P14" s="52"/>
      <c r="Q14" s="52"/>
      <c r="R14" s="54"/>
      <c r="S14" s="54"/>
      <c r="T14" s="54"/>
      <c r="U14" s="54"/>
      <c r="V14" s="34"/>
    </row>
    <row r="15" spans="1:22" x14ac:dyDescent="0.3">
      <c r="A15" s="55"/>
      <c r="B15" s="44" t="s">
        <v>10</v>
      </c>
      <c r="C15" s="44" t="s">
        <v>9</v>
      </c>
      <c r="D15" s="44" t="s">
        <v>42</v>
      </c>
      <c r="E15" s="44" t="s">
        <v>43</v>
      </c>
      <c r="F15" s="44" t="s">
        <v>10</v>
      </c>
      <c r="G15" s="44" t="s">
        <v>9</v>
      </c>
      <c r="H15" s="44" t="s">
        <v>42</v>
      </c>
      <c r="I15" s="44" t="s">
        <v>43</v>
      </c>
      <c r="J15" s="44" t="s">
        <v>10</v>
      </c>
      <c r="K15" s="44" t="s">
        <v>9</v>
      </c>
      <c r="L15" s="44" t="s">
        <v>42</v>
      </c>
      <c r="M15" s="44" t="s">
        <v>43</v>
      </c>
      <c r="N15" s="44" t="s">
        <v>10</v>
      </c>
      <c r="O15" s="44" t="s">
        <v>9</v>
      </c>
      <c r="P15" s="44" t="s">
        <v>42</v>
      </c>
      <c r="Q15" s="44" t="s">
        <v>43</v>
      </c>
      <c r="R15" s="44" t="s">
        <v>10</v>
      </c>
      <c r="S15" s="44" t="s">
        <v>9</v>
      </c>
      <c r="T15" s="44" t="s">
        <v>42</v>
      </c>
      <c r="U15" s="44" t="s">
        <v>43</v>
      </c>
      <c r="V15" s="34"/>
    </row>
    <row r="16" spans="1:22" ht="55.5" customHeight="1" x14ac:dyDescent="0.3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34"/>
    </row>
    <row r="17" spans="1:22" x14ac:dyDescent="0.3">
      <c r="A17" s="56">
        <v>1</v>
      </c>
      <c r="B17" s="56">
        <v>2</v>
      </c>
      <c r="C17" s="56">
        <v>3</v>
      </c>
      <c r="D17" s="56">
        <v>4</v>
      </c>
      <c r="E17" s="56">
        <v>5</v>
      </c>
      <c r="F17" s="56">
        <v>6</v>
      </c>
      <c r="G17" s="56">
        <v>7</v>
      </c>
      <c r="H17" s="56">
        <v>8</v>
      </c>
      <c r="I17" s="56">
        <v>9</v>
      </c>
      <c r="J17" s="56">
        <v>10</v>
      </c>
      <c r="K17" s="56">
        <v>11</v>
      </c>
      <c r="L17" s="56">
        <v>12</v>
      </c>
      <c r="M17" s="56">
        <v>13</v>
      </c>
      <c r="N17" s="56">
        <v>14</v>
      </c>
      <c r="O17" s="56">
        <v>15</v>
      </c>
      <c r="P17" s="56">
        <v>16</v>
      </c>
      <c r="Q17" s="56">
        <v>17</v>
      </c>
      <c r="R17" s="56">
        <v>18</v>
      </c>
      <c r="S17" s="56">
        <v>19</v>
      </c>
      <c r="T17" s="56">
        <v>20</v>
      </c>
      <c r="U17" s="56">
        <v>21</v>
      </c>
      <c r="V17" s="34"/>
    </row>
    <row r="18" spans="1:22" x14ac:dyDescent="0.3">
      <c r="A18" s="57" t="s">
        <v>11</v>
      </c>
      <c r="B18" s="58">
        <v>10010.85</v>
      </c>
      <c r="C18" s="58">
        <v>19829.57</v>
      </c>
      <c r="D18" s="59">
        <v>198.08</v>
      </c>
      <c r="E18" s="59">
        <v>9818.7199999999993</v>
      </c>
      <c r="F18" s="58">
        <v>5026.71</v>
      </c>
      <c r="G18" s="58">
        <v>2158.52</v>
      </c>
      <c r="H18" s="59">
        <v>42.94</v>
      </c>
      <c r="I18" s="59">
        <v>-2868.19</v>
      </c>
      <c r="J18" s="58">
        <v>26439.05</v>
      </c>
      <c r="K18" s="58">
        <v>21802.89</v>
      </c>
      <c r="L18" s="59">
        <v>82.46</v>
      </c>
      <c r="M18" s="59">
        <v>-4636.16</v>
      </c>
      <c r="N18" s="58">
        <v>7282.49</v>
      </c>
      <c r="O18" s="58">
        <v>16385.39</v>
      </c>
      <c r="P18" s="59">
        <v>225</v>
      </c>
      <c r="Q18" s="59">
        <v>9102.9</v>
      </c>
      <c r="R18" s="58">
        <v>1795.76</v>
      </c>
      <c r="S18" s="58">
        <v>935.64</v>
      </c>
      <c r="T18" s="59">
        <v>52.1</v>
      </c>
      <c r="U18" s="59">
        <v>-860.12</v>
      </c>
      <c r="V18" s="34"/>
    </row>
    <row r="19" spans="1:22" x14ac:dyDescent="0.3">
      <c r="A19" s="57" t="s">
        <v>12</v>
      </c>
      <c r="B19" s="58">
        <v>2318.4299999999998</v>
      </c>
      <c r="C19" s="58">
        <v>3372.1</v>
      </c>
      <c r="D19" s="59">
        <v>145.44999999999999</v>
      </c>
      <c r="E19" s="59">
        <v>1053.67</v>
      </c>
      <c r="F19" s="58">
        <v>134.15</v>
      </c>
      <c r="G19" s="58">
        <v>169.81</v>
      </c>
      <c r="H19" s="59">
        <v>126.58</v>
      </c>
      <c r="I19" s="59">
        <v>35.659999999999997</v>
      </c>
      <c r="J19" s="58">
        <v>1531.54</v>
      </c>
      <c r="K19" s="58">
        <v>19869.599999999999</v>
      </c>
      <c r="L19" s="59">
        <v>1297.3599999999999</v>
      </c>
      <c r="M19" s="59">
        <v>18338.060000000001</v>
      </c>
      <c r="N19" s="58">
        <v>563.70000000000005</v>
      </c>
      <c r="O19" s="58">
        <v>7129.18</v>
      </c>
      <c r="P19" s="59">
        <v>1264.71</v>
      </c>
      <c r="Q19" s="59">
        <v>6565.48</v>
      </c>
      <c r="R19" s="58">
        <v>2370.58</v>
      </c>
      <c r="S19" s="58">
        <v>10332.43</v>
      </c>
      <c r="T19" s="59">
        <v>435.86</v>
      </c>
      <c r="U19" s="59">
        <v>7961.85</v>
      </c>
      <c r="V19" s="34"/>
    </row>
    <row r="20" spans="1:22" x14ac:dyDescent="0.3">
      <c r="A20" s="57" t="s">
        <v>13</v>
      </c>
      <c r="B20" s="58">
        <v>7640.37</v>
      </c>
      <c r="C20" s="58">
        <v>8240.61</v>
      </c>
      <c r="D20" s="59">
        <v>107.86</v>
      </c>
      <c r="E20" s="59">
        <v>600.24</v>
      </c>
      <c r="F20" s="58">
        <v>74.290000000000006</v>
      </c>
      <c r="G20" s="58">
        <v>56.57</v>
      </c>
      <c r="H20" s="59">
        <v>76.150000000000006</v>
      </c>
      <c r="I20" s="59">
        <v>-17.72</v>
      </c>
      <c r="J20" s="58">
        <v>6753.71</v>
      </c>
      <c r="K20" s="58">
        <v>72.84</v>
      </c>
      <c r="L20" s="59">
        <v>1.08</v>
      </c>
      <c r="M20" s="59">
        <v>-6680.87</v>
      </c>
      <c r="N20" s="58">
        <v>1296.07</v>
      </c>
      <c r="O20" s="58">
        <v>1780.8</v>
      </c>
      <c r="P20" s="59">
        <v>137.4</v>
      </c>
      <c r="Q20" s="59">
        <v>484.73</v>
      </c>
      <c r="R20" s="58">
        <v>1784.39</v>
      </c>
      <c r="S20" s="58">
        <v>6453.49</v>
      </c>
      <c r="T20" s="59">
        <v>361.66</v>
      </c>
      <c r="U20" s="59">
        <v>4669.1000000000004</v>
      </c>
      <c r="V20" s="34"/>
    </row>
    <row r="21" spans="1:22" x14ac:dyDescent="0.3">
      <c r="A21" s="57" t="s">
        <v>14</v>
      </c>
      <c r="B21" s="58">
        <v>7155.67</v>
      </c>
      <c r="C21" s="58">
        <v>11808.59</v>
      </c>
      <c r="D21" s="59">
        <v>165.02</v>
      </c>
      <c r="E21" s="59">
        <v>4652.92</v>
      </c>
      <c r="F21" s="58">
        <v>75.78</v>
      </c>
      <c r="G21" s="58">
        <v>60.56</v>
      </c>
      <c r="H21" s="59">
        <v>79.92</v>
      </c>
      <c r="I21" s="59">
        <v>-15.22</v>
      </c>
      <c r="J21" s="58">
        <v>22566.75</v>
      </c>
      <c r="K21" s="58">
        <v>30689.96</v>
      </c>
      <c r="L21" s="59">
        <v>136</v>
      </c>
      <c r="M21" s="59">
        <v>8123.21</v>
      </c>
      <c r="N21" s="58">
        <v>2398.7199999999998</v>
      </c>
      <c r="O21" s="58">
        <v>14287.08</v>
      </c>
      <c r="P21" s="59">
        <v>595.61</v>
      </c>
      <c r="Q21" s="59">
        <v>11888.36</v>
      </c>
      <c r="R21" s="58">
        <v>1948.8</v>
      </c>
      <c r="S21" s="58">
        <v>1787.71</v>
      </c>
      <c r="T21" s="59">
        <v>91.73</v>
      </c>
      <c r="U21" s="59">
        <v>-161.09</v>
      </c>
      <c r="V21" s="34"/>
    </row>
    <row r="22" spans="1:22" x14ac:dyDescent="0.3">
      <c r="A22" s="57" t="s">
        <v>15</v>
      </c>
      <c r="B22" s="58">
        <v>4151.82</v>
      </c>
      <c r="C22" s="58">
        <v>6289.78</v>
      </c>
      <c r="D22" s="59">
        <v>151.49</v>
      </c>
      <c r="E22" s="59">
        <v>2137.96</v>
      </c>
      <c r="F22" s="58">
        <v>240.67</v>
      </c>
      <c r="G22" s="58">
        <v>214.6</v>
      </c>
      <c r="H22" s="59">
        <v>89.17</v>
      </c>
      <c r="I22" s="59">
        <v>-26.07</v>
      </c>
      <c r="J22" s="58">
        <v>49296.92</v>
      </c>
      <c r="K22" s="58">
        <v>707.52</v>
      </c>
      <c r="L22" s="59">
        <v>1.44</v>
      </c>
      <c r="M22" s="59">
        <v>-48589.4</v>
      </c>
      <c r="N22" s="58">
        <v>14412.33</v>
      </c>
      <c r="O22" s="58">
        <v>16194.67</v>
      </c>
      <c r="P22" s="59">
        <v>112.37</v>
      </c>
      <c r="Q22" s="59">
        <v>1782.34</v>
      </c>
      <c r="R22" s="58">
        <v>1666.09</v>
      </c>
      <c r="S22" s="58">
        <v>4485.92</v>
      </c>
      <c r="T22" s="59">
        <v>269.25</v>
      </c>
      <c r="U22" s="59">
        <v>2819.83</v>
      </c>
      <c r="V22" s="34"/>
    </row>
    <row r="23" spans="1:22" x14ac:dyDescent="0.3">
      <c r="A23" s="57" t="s">
        <v>16</v>
      </c>
      <c r="B23" s="58">
        <v>36826.339999999997</v>
      </c>
      <c r="C23" s="58">
        <v>43288.28</v>
      </c>
      <c r="D23" s="59">
        <v>117.55</v>
      </c>
      <c r="E23" s="59">
        <v>6461.94</v>
      </c>
      <c r="F23" s="111">
        <v>218.87</v>
      </c>
      <c r="G23" s="58">
        <v>2078.62</v>
      </c>
      <c r="H23" s="59">
        <v>949.71</v>
      </c>
      <c r="I23" s="59">
        <v>1859.75</v>
      </c>
      <c r="J23" s="58">
        <v>402</v>
      </c>
      <c r="K23" s="58">
        <v>4547.4399999999996</v>
      </c>
      <c r="L23" s="59">
        <v>1131.2</v>
      </c>
      <c r="M23" s="59">
        <v>4145.4399999999996</v>
      </c>
      <c r="N23" s="58">
        <v>18893.55</v>
      </c>
      <c r="O23" s="58">
        <v>16083.52</v>
      </c>
      <c r="P23" s="59">
        <v>85.13</v>
      </c>
      <c r="Q23" s="59">
        <v>-2810.03</v>
      </c>
      <c r="R23" s="58">
        <v>1423.11</v>
      </c>
      <c r="S23" s="58">
        <v>1787.61</v>
      </c>
      <c r="T23" s="59">
        <v>125.61</v>
      </c>
      <c r="U23" s="59">
        <v>364.5</v>
      </c>
      <c r="V23" s="34"/>
    </row>
    <row r="24" spans="1:22" x14ac:dyDescent="0.3">
      <c r="A24" s="57" t="s">
        <v>17</v>
      </c>
      <c r="B24" s="58">
        <v>12493.56</v>
      </c>
      <c r="C24" s="58">
        <v>13989.26</v>
      </c>
      <c r="D24" s="59">
        <v>111.97</v>
      </c>
      <c r="E24" s="59">
        <v>1495.7</v>
      </c>
      <c r="F24" s="58">
        <v>69.16</v>
      </c>
      <c r="G24" s="58">
        <v>308.33999999999997</v>
      </c>
      <c r="H24" s="59">
        <v>445.84</v>
      </c>
      <c r="I24" s="59">
        <v>239.18</v>
      </c>
      <c r="J24" s="58">
        <v>129.69999999999999</v>
      </c>
      <c r="K24" s="58">
        <v>766.55</v>
      </c>
      <c r="L24" s="59">
        <v>591.02</v>
      </c>
      <c r="M24" s="59">
        <v>636.85</v>
      </c>
      <c r="N24" s="58">
        <v>28708.95</v>
      </c>
      <c r="O24" s="58">
        <v>22969.61</v>
      </c>
      <c r="P24" s="59">
        <v>80.010000000000005</v>
      </c>
      <c r="Q24" s="59">
        <v>-5739.34</v>
      </c>
      <c r="R24" s="58">
        <v>3289.49</v>
      </c>
      <c r="S24" s="58">
        <v>3612.44</v>
      </c>
      <c r="T24" s="59">
        <v>109.82</v>
      </c>
      <c r="U24" s="59">
        <v>322.95</v>
      </c>
      <c r="V24" s="34"/>
    </row>
    <row r="25" spans="1:22" x14ac:dyDescent="0.3">
      <c r="A25" s="57" t="s">
        <v>18</v>
      </c>
      <c r="B25" s="58">
        <v>50402.080000000002</v>
      </c>
      <c r="C25" s="58">
        <v>64284.2</v>
      </c>
      <c r="D25" s="59">
        <v>127.54</v>
      </c>
      <c r="E25" s="59">
        <v>13882.12</v>
      </c>
      <c r="F25" s="58">
        <v>7772.32</v>
      </c>
      <c r="G25" s="58">
        <v>11770.08</v>
      </c>
      <c r="H25" s="59">
        <v>151.44</v>
      </c>
      <c r="I25" s="59">
        <v>3997.76</v>
      </c>
      <c r="J25" s="58">
        <v>2022.44</v>
      </c>
      <c r="K25" s="58">
        <v>7493.02</v>
      </c>
      <c r="L25" s="59">
        <v>370.49</v>
      </c>
      <c r="M25" s="59">
        <v>5470.58</v>
      </c>
      <c r="N25" s="58">
        <v>354068.05</v>
      </c>
      <c r="O25" s="58">
        <v>366093.4</v>
      </c>
      <c r="P25" s="59">
        <v>103.4</v>
      </c>
      <c r="Q25" s="59">
        <v>12025.35</v>
      </c>
      <c r="R25" s="58">
        <v>3934.18</v>
      </c>
      <c r="S25" s="58">
        <v>7402.92</v>
      </c>
      <c r="T25" s="59">
        <v>188.17</v>
      </c>
      <c r="U25" s="59">
        <v>3468.74</v>
      </c>
      <c r="V25" s="34"/>
    </row>
    <row r="26" spans="1:22" x14ac:dyDescent="0.3">
      <c r="A26" s="57" t="s">
        <v>19</v>
      </c>
      <c r="B26" s="58">
        <v>4955.84</v>
      </c>
      <c r="C26" s="58">
        <v>7880.62</v>
      </c>
      <c r="D26" s="59">
        <v>159.02000000000001</v>
      </c>
      <c r="E26" s="59">
        <v>2924.78</v>
      </c>
      <c r="F26" s="58">
        <v>1694.57</v>
      </c>
      <c r="G26" s="58">
        <v>4295.58</v>
      </c>
      <c r="H26" s="59">
        <v>253.49</v>
      </c>
      <c r="I26" s="59">
        <v>2601.0100000000002</v>
      </c>
      <c r="J26" s="58">
        <v>551.04</v>
      </c>
      <c r="K26" s="58">
        <v>300.67</v>
      </c>
      <c r="L26" s="59">
        <v>54.56</v>
      </c>
      <c r="M26" s="59">
        <v>-250.37</v>
      </c>
      <c r="N26" s="58">
        <v>1090.6099999999999</v>
      </c>
      <c r="O26" s="58">
        <v>1633.25</v>
      </c>
      <c r="P26" s="59">
        <v>149.76</v>
      </c>
      <c r="Q26" s="59">
        <v>542.64</v>
      </c>
      <c r="R26" s="58">
        <v>1113.6099999999999</v>
      </c>
      <c r="S26" s="58">
        <v>6078.88</v>
      </c>
      <c r="T26" s="59">
        <v>545.87</v>
      </c>
      <c r="U26" s="59">
        <v>4965.2700000000004</v>
      </c>
      <c r="V26" s="34"/>
    </row>
    <row r="27" spans="1:22" x14ac:dyDescent="0.3">
      <c r="A27" s="57" t="s">
        <v>20</v>
      </c>
      <c r="B27" s="58">
        <v>30084.639999999999</v>
      </c>
      <c r="C27" s="58">
        <v>37233.61</v>
      </c>
      <c r="D27" s="59">
        <v>123.76</v>
      </c>
      <c r="E27" s="59">
        <v>7148.97</v>
      </c>
      <c r="F27" s="58">
        <v>935.46</v>
      </c>
      <c r="G27" s="58">
        <v>623.29999999999995</v>
      </c>
      <c r="H27" s="59">
        <v>66.63</v>
      </c>
      <c r="I27" s="59">
        <v>-312.16000000000003</v>
      </c>
      <c r="J27" s="58">
        <v>1312.78</v>
      </c>
      <c r="K27" s="58">
        <v>250.7</v>
      </c>
      <c r="L27" s="59">
        <v>19.100000000000001</v>
      </c>
      <c r="M27" s="59">
        <v>-1062.08</v>
      </c>
      <c r="N27" s="58">
        <v>50196.1</v>
      </c>
      <c r="O27" s="58">
        <v>41747.54</v>
      </c>
      <c r="P27" s="59">
        <v>83.17</v>
      </c>
      <c r="Q27" s="59">
        <v>-8448.56</v>
      </c>
      <c r="R27" s="58">
        <v>3671.71</v>
      </c>
      <c r="S27" s="58">
        <v>1889.13</v>
      </c>
      <c r="T27" s="59">
        <v>51.45</v>
      </c>
      <c r="U27" s="59">
        <v>-1782.58</v>
      </c>
      <c r="V27" s="34"/>
    </row>
    <row r="28" spans="1:22" x14ac:dyDescent="0.3">
      <c r="A28" s="60" t="s">
        <v>31</v>
      </c>
      <c r="B28" s="114">
        <v>166039.6</v>
      </c>
      <c r="C28" s="114">
        <v>216216.62</v>
      </c>
      <c r="D28" s="114">
        <v>130.22</v>
      </c>
      <c r="E28" s="114">
        <v>50177.02</v>
      </c>
      <c r="F28" s="62">
        <v>16241.98</v>
      </c>
      <c r="G28" s="62">
        <v>21735.98</v>
      </c>
      <c r="H28" s="61">
        <v>133.83000000000001</v>
      </c>
      <c r="I28" s="61">
        <v>5494</v>
      </c>
      <c r="J28" s="62">
        <v>111005.93</v>
      </c>
      <c r="K28" s="62">
        <v>86501.19</v>
      </c>
      <c r="L28" s="61">
        <v>77.92</v>
      </c>
      <c r="M28" s="61">
        <v>-24504.74</v>
      </c>
      <c r="N28" s="62">
        <v>478910.57</v>
      </c>
      <c r="O28" s="62">
        <v>504304.44</v>
      </c>
      <c r="P28" s="61">
        <v>105.3</v>
      </c>
      <c r="Q28" s="61">
        <v>25393.87</v>
      </c>
      <c r="R28" s="62">
        <v>22997.72</v>
      </c>
      <c r="S28" s="62">
        <v>44766.17</v>
      </c>
      <c r="T28" s="61">
        <v>194.65</v>
      </c>
      <c r="U28" s="61">
        <v>21768.45</v>
      </c>
      <c r="V28" s="34"/>
    </row>
    <row r="29" spans="1:22" x14ac:dyDescent="0.3">
      <c r="A29" s="57" t="s">
        <v>32</v>
      </c>
      <c r="B29" s="58">
        <v>36955.050000000003</v>
      </c>
      <c r="C29" s="58">
        <v>25896.95</v>
      </c>
      <c r="D29" s="59">
        <v>70.08</v>
      </c>
      <c r="E29" s="59">
        <v>-11058.1</v>
      </c>
      <c r="F29" s="58">
        <v>320.29000000000002</v>
      </c>
      <c r="G29" s="58">
        <v>508.13</v>
      </c>
      <c r="H29" s="59">
        <v>158.65</v>
      </c>
      <c r="I29" s="59">
        <v>187.84</v>
      </c>
      <c r="J29" s="58">
        <v>317.97000000000003</v>
      </c>
      <c r="K29" s="58">
        <v>5696.69</v>
      </c>
      <c r="L29" s="59">
        <v>1791.58</v>
      </c>
      <c r="M29" s="59">
        <v>5378.72</v>
      </c>
      <c r="N29" s="58">
        <v>18407.810000000001</v>
      </c>
      <c r="O29" s="58">
        <v>19318.89</v>
      </c>
      <c r="P29" s="59">
        <v>104.95</v>
      </c>
      <c r="Q29" s="59">
        <v>911.08</v>
      </c>
      <c r="R29" s="58">
        <v>5494.32</v>
      </c>
      <c r="S29" s="58">
        <v>7608.9</v>
      </c>
      <c r="T29" s="59">
        <v>138.49</v>
      </c>
      <c r="U29" s="59">
        <v>2114.58</v>
      </c>
      <c r="V29" s="34"/>
    </row>
    <row r="30" spans="1:22" x14ac:dyDescent="0.3">
      <c r="A30" s="60" t="s">
        <v>33</v>
      </c>
      <c r="B30" s="61">
        <v>202994.65</v>
      </c>
      <c r="C30" s="61">
        <v>242113.57</v>
      </c>
      <c r="D30" s="61">
        <v>119.27</v>
      </c>
      <c r="E30" s="61">
        <v>39118.92</v>
      </c>
      <c r="F30" s="62">
        <v>16562.27</v>
      </c>
      <c r="G30" s="62">
        <v>22244.11</v>
      </c>
      <c r="H30" s="61">
        <v>134.31</v>
      </c>
      <c r="I30" s="61">
        <v>5681.84</v>
      </c>
      <c r="J30" s="62">
        <v>111323.9</v>
      </c>
      <c r="K30" s="62">
        <v>92197.88</v>
      </c>
      <c r="L30" s="61">
        <v>82.82</v>
      </c>
      <c r="M30" s="61">
        <v>-19126.02</v>
      </c>
      <c r="N30" s="62">
        <v>497318.38</v>
      </c>
      <c r="O30" s="62">
        <v>523623.33</v>
      </c>
      <c r="P30" s="61">
        <v>105.29</v>
      </c>
      <c r="Q30" s="61">
        <v>26304.95</v>
      </c>
      <c r="R30" s="62">
        <v>28492.04</v>
      </c>
      <c r="S30" s="62">
        <v>52375.07</v>
      </c>
      <c r="T30" s="61">
        <v>183.82</v>
      </c>
      <c r="U30" s="61">
        <v>23883.03</v>
      </c>
      <c r="V30" s="34"/>
    </row>
  </sheetData>
  <mergeCells count="29">
    <mergeCell ref="S15:S16"/>
    <mergeCell ref="T15:T16"/>
    <mergeCell ref="U15:U16"/>
    <mergeCell ref="N15:N16"/>
    <mergeCell ref="O15:O16"/>
    <mergeCell ref="P15:P16"/>
    <mergeCell ref="Q15:Q16"/>
    <mergeCell ref="R15:R16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A5:D5"/>
    <mergeCell ref="A7:D7"/>
    <mergeCell ref="A9:D9"/>
    <mergeCell ref="A13:A16"/>
    <mergeCell ref="B13:E14"/>
  </mergeCells>
  <pageMargins left="0.70866141732283472" right="0.70866141732283472" top="0.74803149606299213" bottom="0.74803149606299213" header="0.31496062992125984" footer="0.31496062992125984"/>
  <pageSetup paperSize="9" scale="56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288056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C1E2E4F-3FE2-42C3-902C-6632946919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2025-01-17T03:24:44Z</cp:lastPrinted>
  <dcterms:created xsi:type="dcterms:W3CDTF">2025-01-17T03:07:06Z</dcterms:created>
  <dcterms:modified xsi:type="dcterms:W3CDTF">2025-01-17T04:09:18Z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