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2.2025\"/>
    </mc:Choice>
  </mc:AlternateContent>
  <bookViews>
    <workbookView xWindow="0" yWindow="0" windowWidth="28800" windowHeight="10245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Area" localSheetId="3">'Годовой план'!$A$1:$D$30</definedName>
    <definedName name="_xlnm.Print_Area" localSheetId="0">'налог и не налог КБ МО'!$A$1:$G$29</definedName>
    <definedName name="_xlnm.Print_Area" localSheetId="1">'налог и не налог МР'!$A$1:$F$28</definedName>
    <definedName name="_xlnm.Print_Area" localSheetId="2">'налог и не налог СП'!$A$1:$F$28</definedName>
    <definedName name="_xlnm.Print_Area" localSheetId="4">'налог КБ МО'!$A$1:$F$29</definedName>
    <definedName name="_xlnm.Print_Area" localSheetId="5">'налог МР'!$A$1:$F$28</definedName>
    <definedName name="_xlnm.Print_Area" localSheetId="6">'налог СП'!$A$1:$F$28</definedName>
    <definedName name="_xlnm.Print_Area" localSheetId="7">'структура неналог'!$A$1:$U$30</definedName>
  </definedNames>
  <calcPr calcId="162913"/>
</workbook>
</file>

<file path=xl/calcChain.xml><?xml version="1.0" encoding="utf-8"?>
<calcChain xmlns="http://schemas.openxmlformats.org/spreadsheetml/2006/main">
  <c r="F28" i="6" l="1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  <c r="F27" i="8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<sst xmlns="http://schemas.openxmlformats.org/spreadsheetml/2006/main" count="201" uniqueCount="45">
  <si>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</si>
  <si>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февраля 2025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</si>
  <si>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</si>
  <si>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</si>
  <si>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</si>
  <si>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</si>
  <si>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</si>
  <si>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</si>
  <si>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</si>
  <si>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</si>
  <si>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</si>
  <si>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</si>
  <si>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</si>
  <si>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</si>
  <si>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</si>
  <si>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</si>
  <si>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</si>
  <si>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</si>
  <si>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</si>
  <si>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</si>
  <si>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</si>
  <si>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</si>
  <si>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</si>
  <si>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</si>
  <si>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</si>
  <si>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</si>
  <si>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</si>
  <si>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</si>
  <si>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</si>
  <si>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</si>
  <si>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</si>
  <si>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</si>
  <si>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</si>
  <si>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</si>
  <si>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</si>
  <si>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</si>
  <si>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</si>
  <si>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</si>
  <si>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</si>
  <si>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</si>
  <si>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</si>
  <si>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</si>
  <si>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</si>
  <si>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</si>
  <si>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Неналоговые доходы консолидированных бюджетов муниципальных образований в Республике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</si>
</sst>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18">
    <xf numFmtId="0" fontId="0" fillId="0" borderId="0" xfId="0"/>
    <xf numFmtId="49" fontId="21" fillId="0" borderId="1" xfId="8" applyNumberFormat="1" applyFont="1" applyFill="1" applyProtection="1">
      <alignment horizontal="center" wrapText="1"/>
    </xf>
    <xf numFmtId="49" fontId="21" fillId="0" borderId="1" xfId="8" applyFont="1" applyFill="1">
      <alignment horizontal="center" wrapText="1"/>
    </xf>
    <xf numFmtId="49" fontId="21" fillId="0" borderId="1" xfId="9" applyNumberFormat="1" applyFont="1" applyFill="1" applyProtection="1">
      <alignment horizontal="left" wrapText="1"/>
    </xf>
    <xf numFmtId="49" fontId="22" fillId="0" borderId="1" xfId="11" applyNumberFormat="1" applyFont="1" applyFill="1" applyProtection="1">
      <alignment horizontal="left" wrapText="1"/>
    </xf>
    <xf numFmtId="49" fontId="22" fillId="0" borderId="1" xfId="11" applyFont="1" applyFill="1">
      <alignment horizontal="left" wrapText="1"/>
    </xf>
    <xf numFmtId="49" fontId="21" fillId="0" borderId="1" xfId="1" applyNumberFormat="1" applyFont="1" applyFill="1" applyProtection="1"/>
    <xf numFmtId="0" fontId="21" fillId="0" borderId="1" xfId="2" applyNumberFormat="1" applyFont="1" applyFill="1" applyProtection="1"/>
    <xf numFmtId="0" fontId="21" fillId="0" borderId="1" xfId="3" applyNumberFormat="1" applyFont="1" applyFill="1" applyProtection="1"/>
    <xf numFmtId="0" fontId="23" fillId="0" borderId="0" xfId="0" applyFont="1" applyFill="1" applyProtection="1">
      <protection locked="0"/>
    </xf>
    <xf numFmtId="0" fontId="21" fillId="0" borderId="1" xfId="4" applyNumberFormat="1" applyFont="1" applyFill="1" applyProtection="1">
      <alignment horizontal="left"/>
    </xf>
    <xf numFmtId="49" fontId="21" fillId="0" borderId="1" xfId="6" applyNumberFormat="1" applyFont="1" applyFill="1" applyProtection="1">
      <alignment horizontal="left"/>
    </xf>
    <xf numFmtId="49" fontId="21" fillId="0" borderId="1" xfId="7" applyNumberFormat="1" applyFont="1" applyFill="1" applyProtection="1">
      <alignment horizontal="center"/>
    </xf>
    <xf numFmtId="49" fontId="21" fillId="0" borderId="1" xfId="7" applyFont="1" applyFill="1">
      <alignment horizontal="center"/>
    </xf>
    <xf numFmtId="49" fontId="21" fillId="0" borderId="1" xfId="10" applyNumberFormat="1" applyFont="1" applyFill="1" applyProtection="1">
      <alignment wrapText="1"/>
    </xf>
    <xf numFmtId="49" fontId="21" fillId="0" borderId="1" xfId="12" applyNumberFormat="1" applyFont="1" applyFill="1" applyProtection="1">
      <alignment horizontal="center" vertical="center" wrapText="1"/>
    </xf>
    <xf numFmtId="49" fontId="21" fillId="0" borderId="1" xfId="12" applyFont="1" applyFill="1">
      <alignment horizontal="center" vertical="center" wrapText="1"/>
    </xf>
    <xf numFmtId="0" fontId="21" fillId="0" borderId="1" xfId="13" applyNumberFormat="1" applyFont="1" applyFill="1" applyProtection="1"/>
    <xf numFmtId="49" fontId="21" fillId="0" borderId="2" xfId="14" applyNumberFormat="1" applyFont="1" applyFill="1" applyProtection="1"/>
    <xf numFmtId="0" fontId="21" fillId="0" borderId="2" xfId="15" applyNumberFormat="1" applyFont="1" applyFill="1" applyProtection="1"/>
    <xf numFmtId="0" fontId="21" fillId="0" borderId="3" xfId="16" applyNumberFormat="1" applyFont="1" applyFill="1" applyProtection="1">
      <alignment horizontal="center" vertical="center" wrapText="1"/>
    </xf>
    <xf numFmtId="0" fontId="21" fillId="0" borderId="3" xfId="16" applyFont="1" applyFill="1">
      <alignment horizontal="center" vertical="center" wrapText="1"/>
    </xf>
    <xf numFmtId="0" fontId="21" fillId="0" borderId="4" xfId="17" applyNumberFormat="1" applyFont="1" applyFill="1" applyProtection="1"/>
    <xf numFmtId="0" fontId="21" fillId="0" borderId="3" xfId="16" applyNumberFormat="1" applyFont="1" applyFill="1" applyProtection="1">
      <alignment horizontal="center" vertical="center" wrapText="1"/>
    </xf>
    <xf numFmtId="0" fontId="21" fillId="0" borderId="5" xfId="18" applyNumberFormat="1" applyFont="1" applyFill="1" applyProtection="1">
      <alignment horizontal="left" vertical="center"/>
    </xf>
    <xf numFmtId="4" fontId="21" fillId="0" borderId="3" xfId="19" applyNumberFormat="1" applyFont="1" applyFill="1" applyProtection="1">
      <alignment horizontal="right" shrinkToFit="1"/>
    </xf>
    <xf numFmtId="4" fontId="21" fillId="0" borderId="3" xfId="20" applyNumberFormat="1" applyFont="1" applyFill="1" applyProtection="1">
      <alignment horizontal="right" shrinkToFit="1"/>
    </xf>
    <xf numFmtId="0" fontId="21" fillId="0" borderId="3" xfId="21" applyNumberFormat="1" applyFont="1" applyFill="1" applyProtection="1">
      <alignment horizontal="left" vertical="center"/>
    </xf>
    <xf numFmtId="0" fontId="21" fillId="0" borderId="1" xfId="33" applyNumberFormat="1" applyFont="1" applyFill="1" applyProtection="1"/>
    <xf numFmtId="0" fontId="24" fillId="0" borderId="1" xfId="34" applyNumberFormat="1" applyFont="1" applyFill="1" applyProtection="1">
      <alignment horizontal="center" vertical="center"/>
    </xf>
    <xf numFmtId="0" fontId="21" fillId="0" borderId="1" xfId="35" applyNumberFormat="1" applyFont="1" applyFill="1" applyProtection="1">
      <alignment horizontal="center" vertical="center"/>
    </xf>
    <xf numFmtId="0" fontId="21" fillId="0" borderId="1" xfId="35" applyFont="1" applyFill="1">
      <alignment horizontal="center" vertical="center"/>
    </xf>
    <xf numFmtId="0" fontId="21" fillId="0" borderId="1" xfId="35" applyNumberFormat="1" applyFont="1" applyFill="1" applyProtection="1">
      <alignment horizontal="center" vertical="center"/>
    </xf>
    <xf numFmtId="0" fontId="21" fillId="0" borderId="1" xfId="36" applyNumberFormat="1" applyFont="1" applyFill="1" applyProtection="1">
      <alignment horizontal="center" vertical="center" wrapText="1"/>
    </xf>
    <xf numFmtId="0" fontId="21" fillId="0" borderId="1" xfId="36" applyFont="1" applyFill="1">
      <alignment horizontal="center" vertical="center" wrapText="1"/>
    </xf>
    <xf numFmtId="0" fontId="21" fillId="0" borderId="3" xfId="39" applyNumberFormat="1" applyFont="1" applyFill="1" applyProtection="1">
      <alignment horizontal="center" vertical="center" wrapText="1"/>
    </xf>
    <xf numFmtId="0" fontId="21" fillId="0" borderId="3" xfId="60" applyNumberFormat="1" applyFont="1" applyFill="1" applyProtection="1">
      <alignment horizontal="center" vertical="center" wrapText="1"/>
    </xf>
    <xf numFmtId="0" fontId="21" fillId="0" borderId="3" xfId="60" applyFont="1" applyFill="1">
      <alignment horizontal="center" vertical="center" wrapText="1"/>
    </xf>
    <xf numFmtId="0" fontId="21" fillId="0" borderId="3" xfId="61" applyNumberFormat="1" applyFont="1" applyFill="1" applyProtection="1">
      <alignment horizontal="center" vertical="center" wrapText="1"/>
    </xf>
    <xf numFmtId="0" fontId="21" fillId="0" borderId="3" xfId="61" applyFont="1" applyFill="1">
      <alignment horizontal="center" vertical="center" wrapText="1"/>
    </xf>
    <xf numFmtId="0" fontId="21" fillId="0" borderId="3" xfId="62" applyNumberFormat="1" applyFont="1" applyFill="1" applyProtection="1">
      <alignment horizontal="center" vertical="center" wrapText="1"/>
    </xf>
    <xf numFmtId="0" fontId="21" fillId="0" borderId="3" xfId="62" applyFont="1" applyFill="1">
      <alignment horizontal="center" vertical="center" wrapText="1"/>
    </xf>
    <xf numFmtId="0" fontId="21" fillId="0" borderId="3" xfId="63" applyNumberFormat="1" applyFont="1" applyFill="1" applyProtection="1">
      <alignment horizontal="center" vertical="center" wrapText="1"/>
    </xf>
    <xf numFmtId="0" fontId="21" fillId="0" borderId="3" xfId="63" applyFont="1" applyFill="1">
      <alignment horizontal="center" vertical="center" wrapText="1"/>
    </xf>
    <xf numFmtId="0" fontId="21" fillId="0" borderId="3" xfId="64" applyNumberFormat="1" applyFont="1" applyFill="1" applyProtection="1">
      <alignment horizontal="center" vertical="center" wrapText="1"/>
    </xf>
    <xf numFmtId="0" fontId="21" fillId="0" borderId="3" xfId="64" applyFont="1" applyFill="1">
      <alignment horizontal="center" vertical="center" wrapText="1"/>
    </xf>
    <xf numFmtId="0" fontId="21" fillId="0" borderId="3" xfId="39" applyFont="1" applyFill="1">
      <alignment horizontal="center" vertical="center" wrapText="1"/>
    </xf>
    <xf numFmtId="0" fontId="21" fillId="0" borderId="3" xfId="39" applyNumberFormat="1" applyFont="1" applyFill="1" applyProtection="1">
      <alignment horizontal="center" vertical="center" wrapText="1"/>
    </xf>
    <xf numFmtId="0" fontId="21" fillId="0" borderId="3" xfId="40" applyNumberFormat="1" applyFont="1" applyFill="1" applyProtection="1">
      <alignment horizontal="left" vertical="center"/>
    </xf>
    <xf numFmtId="4" fontId="21" fillId="0" borderId="3" xfId="65" applyNumberFormat="1" applyFont="1" applyFill="1" applyProtection="1">
      <alignment horizontal="right" vertical="center"/>
    </xf>
    <xf numFmtId="4" fontId="21" fillId="0" borderId="3" xfId="66" applyNumberFormat="1" applyFont="1" applyFill="1" applyProtection="1">
      <alignment horizontal="right" vertical="center"/>
    </xf>
    <xf numFmtId="0" fontId="24" fillId="0" borderId="3" xfId="43" applyNumberFormat="1" applyFont="1" applyFill="1" applyProtection="1">
      <alignment horizontal="left" vertical="center"/>
    </xf>
    <xf numFmtId="0" fontId="21" fillId="0" borderId="3" xfId="59" applyNumberFormat="1" applyFont="1" applyFill="1" applyProtection="1">
      <alignment horizontal="center" vertical="center" wrapText="1"/>
    </xf>
    <xf numFmtId="0" fontId="21" fillId="0" borderId="3" xfId="59" applyFont="1" applyFill="1">
      <alignment horizontal="center" vertical="center" wrapText="1"/>
    </xf>
    <xf numFmtId="4" fontId="21" fillId="0" borderId="3" xfId="56" applyNumberFormat="1" applyFont="1" applyFill="1" applyProtection="1">
      <alignment horizontal="right" vertical="center"/>
    </xf>
    <xf numFmtId="4" fontId="21" fillId="0" borderId="3" xfId="57" applyNumberFormat="1" applyFont="1" applyFill="1" applyProtection="1">
      <alignment horizontal="right" vertical="center"/>
    </xf>
    <xf numFmtId="4" fontId="24" fillId="0" borderId="3" xfId="58" applyNumberFormat="1" applyFont="1" applyFill="1" applyProtection="1">
      <alignment horizontal="right" vertical="center"/>
    </xf>
    <xf numFmtId="0" fontId="21" fillId="0" borderId="3" xfId="55" applyNumberFormat="1" applyFont="1" applyFill="1" applyProtection="1">
      <alignment horizontal="center" vertical="center" wrapText="1"/>
    </xf>
    <xf numFmtId="0" fontId="21" fillId="0" borderId="3" xfId="55" applyFont="1" applyFill="1">
      <alignment horizontal="center" vertical="center" wrapText="1"/>
    </xf>
    <xf numFmtId="0" fontId="21" fillId="0" borderId="3" xfId="54" applyNumberFormat="1" applyFont="1" applyFill="1" applyProtection="1">
      <alignment horizontal="center" vertical="center" wrapText="1"/>
    </xf>
    <xf numFmtId="0" fontId="21" fillId="0" borderId="3" xfId="54" applyFont="1" applyFill="1">
      <alignment horizontal="center" vertical="center" wrapText="1"/>
    </xf>
    <xf numFmtId="4" fontId="21" fillId="0" borderId="3" xfId="41" applyNumberFormat="1" applyFont="1" applyFill="1" applyProtection="1">
      <alignment horizontal="right"/>
    </xf>
    <xf numFmtId="4" fontId="21" fillId="0" borderId="3" xfId="42" applyNumberFormat="1" applyFont="1" applyFill="1" applyProtection="1">
      <alignment horizontal="right"/>
    </xf>
    <xf numFmtId="4" fontId="24" fillId="0" borderId="3" xfId="44" applyNumberFormat="1" applyFont="1" applyFill="1" applyProtection="1">
      <alignment horizontal="right"/>
    </xf>
    <xf numFmtId="0" fontId="21" fillId="0" borderId="5" xfId="45" applyNumberFormat="1" applyFont="1" applyFill="1" applyProtection="1">
      <alignment horizontal="center" vertical="center" wrapText="1"/>
    </xf>
    <xf numFmtId="0" fontId="21" fillId="0" borderId="3" xfId="46" applyNumberFormat="1" applyFont="1" applyFill="1" applyProtection="1">
      <alignment horizontal="center" vertical="center" wrapText="1"/>
    </xf>
    <xf numFmtId="0" fontId="21" fillId="0" borderId="3" xfId="47" applyNumberFormat="1" applyFont="1" applyFill="1" applyProtection="1">
      <alignment horizontal="center" vertical="center" wrapText="1"/>
    </xf>
    <xf numFmtId="0" fontId="21" fillId="0" borderId="3" xfId="48" applyNumberFormat="1" applyFont="1" applyFill="1" applyProtection="1">
      <alignment horizontal="center" vertical="center" wrapText="1"/>
    </xf>
    <xf numFmtId="0" fontId="21" fillId="0" borderId="5" xfId="45" applyFont="1" applyFill="1">
      <alignment horizontal="center" vertical="center" wrapText="1"/>
    </xf>
    <xf numFmtId="0" fontId="21" fillId="0" borderId="3" xfId="46" applyFont="1" applyFill="1">
      <alignment horizontal="center" vertical="center" wrapText="1"/>
    </xf>
    <xf numFmtId="0" fontId="21" fillId="0" borderId="3" xfId="47" applyFont="1" applyFill="1">
      <alignment horizontal="center" vertical="center" wrapText="1"/>
    </xf>
    <xf numFmtId="0" fontId="21" fillId="0" borderId="3" xfId="48" applyFont="1" applyFill="1">
      <alignment horizontal="center" vertical="center" wrapText="1"/>
    </xf>
    <xf numFmtId="0" fontId="21" fillId="0" borderId="3" xfId="49" applyNumberFormat="1" applyFont="1" applyFill="1" applyProtection="1">
      <alignment horizontal="center" vertical="center" wrapText="1"/>
    </xf>
    <xf numFmtId="0" fontId="21" fillId="0" borderId="3" xfId="50" applyNumberFormat="1" applyFont="1" applyFill="1" applyProtection="1">
      <alignment horizontal="center" vertical="center" wrapText="1"/>
    </xf>
    <xf numFmtId="0" fontId="21" fillId="0" borderId="3" xfId="51" applyNumberFormat="1" applyFont="1" applyFill="1" applyProtection="1">
      <alignment horizontal="center" vertical="center" wrapText="1"/>
    </xf>
    <xf numFmtId="0" fontId="21" fillId="0" borderId="3" xfId="49" applyFont="1" applyFill="1">
      <alignment horizontal="center" vertical="center" wrapText="1"/>
    </xf>
    <xf numFmtId="0" fontId="21" fillId="0" borderId="3" xfId="50" applyFont="1" applyFill="1">
      <alignment horizontal="center" vertical="center" wrapText="1"/>
    </xf>
    <xf numFmtId="0" fontId="21" fillId="0" borderId="3" xfId="51" applyFont="1" applyFill="1">
      <alignment horizontal="center" vertical="center" wrapText="1"/>
    </xf>
    <xf numFmtId="0" fontId="21" fillId="0" borderId="3" xfId="52" applyNumberFormat="1" applyFont="1" applyFill="1" applyProtection="1">
      <alignment horizontal="center" vertical="center"/>
    </xf>
    <xf numFmtId="0" fontId="21" fillId="0" borderId="6" xfId="53" applyNumberFormat="1" applyFont="1" applyFill="1" applyProtection="1">
      <alignment horizontal="center" vertical="center"/>
    </xf>
    <xf numFmtId="0" fontId="21" fillId="0" borderId="3" xfId="37" applyNumberFormat="1" applyFont="1" applyFill="1" applyProtection="1">
      <alignment horizontal="center" vertical="center" wrapText="1"/>
    </xf>
    <xf numFmtId="0" fontId="21" fillId="0" borderId="3" xfId="38" applyNumberFormat="1" applyFont="1" applyFill="1" applyProtection="1">
      <alignment horizontal="center" vertical="center" wrapText="1"/>
    </xf>
    <xf numFmtId="0" fontId="21" fillId="0" borderId="3" xfId="38" applyFont="1" applyFill="1">
      <alignment horizontal="center" vertical="center" wrapText="1"/>
    </xf>
    <xf numFmtId="0" fontId="21" fillId="0" borderId="3" xfId="37" applyFont="1" applyFill="1">
      <alignment horizontal="center" vertical="center" wrapText="1"/>
    </xf>
    <xf numFmtId="0" fontId="21" fillId="0" borderId="1" xfId="26" applyNumberFormat="1" applyFont="1" applyFill="1" applyProtection="1">
      <alignment horizontal="center" vertical="center"/>
    </xf>
    <xf numFmtId="0" fontId="21" fillId="0" borderId="1" xfId="26" applyFont="1" applyFill="1">
      <alignment horizontal="center" vertical="center"/>
    </xf>
    <xf numFmtId="0" fontId="21" fillId="0" borderId="1" xfId="27" applyNumberFormat="1" applyFont="1" applyFill="1" applyProtection="1">
      <alignment horizontal="center" vertical="center" wrapText="1"/>
    </xf>
    <xf numFmtId="0" fontId="21" fillId="0" borderId="1" xfId="27" applyFont="1" applyFill="1">
      <alignment horizontal="center" vertical="center" wrapText="1"/>
    </xf>
    <xf numFmtId="0" fontId="21" fillId="0" borderId="3" xfId="28" applyNumberFormat="1" applyFont="1" applyFill="1" applyProtection="1">
      <alignment horizontal="center" vertical="center" wrapText="1"/>
    </xf>
    <xf numFmtId="0" fontId="21" fillId="0" borderId="3" xfId="28" applyFont="1" applyFill="1">
      <alignment horizontal="center" vertical="center" wrapText="1"/>
    </xf>
    <xf numFmtId="0" fontId="21" fillId="0" borderId="3" xfId="28" applyNumberFormat="1" applyFont="1" applyFill="1" applyProtection="1">
      <alignment horizontal="center" vertical="center" wrapText="1"/>
    </xf>
    <xf numFmtId="4" fontId="21" fillId="0" borderId="3" xfId="29" applyNumberFormat="1" applyFont="1" applyFill="1" applyProtection="1">
      <alignment horizontal="right"/>
    </xf>
    <xf numFmtId="4" fontId="21" fillId="0" borderId="3" xfId="30" applyNumberFormat="1" applyFont="1" applyFill="1" applyProtection="1">
      <alignment horizontal="right"/>
    </xf>
    <xf numFmtId="0" fontId="25" fillId="0" borderId="0" xfId="0" applyFont="1" applyFill="1" applyProtection="1">
      <protection locked="0"/>
    </xf>
    <xf numFmtId="0" fontId="24" fillId="0" borderId="1" xfId="33" applyNumberFormat="1" applyFont="1" applyFill="1" applyProtection="1"/>
    <xf numFmtId="4" fontId="24" fillId="0" borderId="3" xfId="57" applyNumberFormat="1" applyFont="1" applyFill="1" applyProtection="1">
      <alignment horizontal="right" vertical="center"/>
    </xf>
    <xf numFmtId="4" fontId="24" fillId="0" borderId="3" xfId="42" applyNumberFormat="1" applyFont="1" applyFill="1" applyProtection="1">
      <alignment horizontal="right"/>
    </xf>
    <xf numFmtId="4" fontId="21" fillId="0" borderId="3" xfId="22" applyNumberFormat="1" applyFont="1" applyFill="1" applyProtection="1">
      <alignment horizontal="right" shrinkToFit="1"/>
    </xf>
    <xf numFmtId="4" fontId="21" fillId="0" borderId="3" xfId="23" applyNumberFormat="1" applyFont="1" applyFill="1" applyProtection="1">
      <alignment horizontal="right" shrinkToFit="1"/>
    </xf>
    <xf numFmtId="0" fontId="21" fillId="0" borderId="5" xfId="24" applyNumberFormat="1" applyFont="1" applyFill="1" applyProtection="1">
      <alignment horizontal="left" vertical="center"/>
    </xf>
    <xf numFmtId="0" fontId="21" fillId="0" borderId="3" xfId="43" applyNumberFormat="1" applyFont="1" applyFill="1" applyProtection="1">
      <alignment horizontal="left" vertical="center"/>
    </xf>
    <xf numFmtId="4" fontId="21" fillId="0" borderId="3" xfId="67" applyNumberFormat="1" applyFont="1" applyFill="1" applyProtection="1">
      <alignment horizontal="right" vertical="center"/>
    </xf>
    <xf numFmtId="4" fontId="21" fillId="0" borderId="3" xfId="68" applyNumberFormat="1" applyFont="1" applyFill="1" applyProtection="1">
      <alignment horizontal="right" vertical="center"/>
    </xf>
    <xf numFmtId="4" fontId="21" fillId="0" borderId="3" xfId="44" applyNumberFormat="1" applyFont="1" applyFill="1" applyProtection="1">
      <alignment horizontal="right"/>
    </xf>
    <xf numFmtId="0" fontId="21" fillId="0" borderId="3" xfId="31" applyNumberFormat="1" applyFont="1" applyFill="1" applyProtection="1">
      <alignment horizontal="left" vertical="center"/>
    </xf>
    <xf numFmtId="4" fontId="21" fillId="0" borderId="3" xfId="32" applyNumberFormat="1" applyFont="1" applyFill="1" applyProtection="1">
      <alignment horizontal="right"/>
    </xf>
    <xf numFmtId="49" fontId="24" fillId="0" borderId="1" xfId="5" applyNumberFormat="1" applyFont="1" applyFill="1" applyAlignment="1" applyProtection="1">
      <alignment horizontal="center" wrapText="1"/>
    </xf>
    <xf numFmtId="49" fontId="24" fillId="0" borderId="1" xfId="5" applyFont="1" applyFill="1" applyAlignment="1">
      <alignment horizontal="center" wrapText="1"/>
    </xf>
    <xf numFmtId="0" fontId="24" fillId="0" borderId="1" xfId="34" applyNumberFormat="1" applyFont="1" applyFill="1" applyAlignment="1" applyProtection="1">
      <alignment horizontal="center" vertical="center" wrapText="1"/>
    </xf>
    <xf numFmtId="0" fontId="24" fillId="0" borderId="1" xfId="34" applyFont="1" applyFill="1" applyAlignment="1">
      <alignment horizontal="center" vertical="center" wrapText="1"/>
    </xf>
    <xf numFmtId="0" fontId="24" fillId="0" borderId="1" xfId="34" applyNumberFormat="1" applyFont="1" applyFill="1" applyAlignment="1" applyProtection="1">
      <alignment horizontal="center" vertical="center" wrapText="1"/>
    </xf>
    <xf numFmtId="0" fontId="21" fillId="0" borderId="1" xfId="33" applyNumberFormat="1" applyFont="1" applyFill="1" applyAlignment="1" applyProtection="1">
      <alignment wrapText="1"/>
    </xf>
    <xf numFmtId="0" fontId="23" fillId="0" borderId="0" xfId="0" applyFont="1" applyFill="1" applyAlignment="1" applyProtection="1">
      <alignment wrapText="1"/>
      <protection locked="0"/>
    </xf>
    <xf numFmtId="0" fontId="24" fillId="0" borderId="1" xfId="25" applyNumberFormat="1" applyFont="1" applyFill="1" applyAlignment="1" applyProtection="1">
      <alignment horizontal="center" vertical="center" wrapText="1"/>
    </xf>
    <xf numFmtId="0" fontId="24" fillId="0" borderId="1" xfId="25" applyFont="1" applyFill="1" applyAlignment="1">
      <alignment horizontal="center" vertical="center" wrapText="1"/>
    </xf>
    <xf numFmtId="3" fontId="19" fillId="0" borderId="3" xfId="0" applyNumberFormat="1" applyFont="1" applyFill="1" applyBorder="1" applyAlignment="1">
      <alignment horizontal="center" vertical="center"/>
    </xf>
    <xf numFmtId="3" fontId="26" fillId="0" borderId="3" xfId="0" applyNumberFormat="1" applyFont="1" applyFill="1" applyBorder="1" applyAlignment="1">
      <alignment horizontal="center" vertical="center"/>
    </xf>
    <xf numFmtId="3" fontId="20" fillId="0" borderId="3" xfId="0" applyNumberFormat="1" applyFont="1" applyFill="1" applyBorder="1" applyAlignment="1">
      <alignment horizontal="center" vertical="center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zoomScale="85" zoomScaleNormal="85" zoomScaleSheetLayoutView="85" zoomScalePageLayoutView="85" workbookViewId="0">
      <selection activeCell="F29" sqref="A1:G29"/>
    </sheetView>
  </sheetViews>
  <sheetFormatPr defaultRowHeight="15.75" x14ac:dyDescent="0.25"/>
  <cols>
    <col min="1" max="1" width="32.140625" style="9" bestFit="1" customWidth="1"/>
    <col min="2" max="6" width="14" style="9" customWidth="1"/>
    <col min="7" max="7" width="9.5703125" style="9" customWidth="1"/>
    <col min="8" max="8" width="9.140625" style="9" customWidth="1"/>
    <col min="9" max="16384" width="9.140625" style="9"/>
  </cols>
  <sheetData>
    <row r="1" spans="1:8" x14ac:dyDescent="0.25">
      <c r="A1" s="6"/>
      <c r="B1" s="7"/>
      <c r="C1" s="7"/>
      <c r="D1" s="7"/>
      <c r="E1" s="7"/>
      <c r="F1" s="7"/>
      <c r="G1" s="7"/>
      <c r="H1" s="8"/>
    </row>
    <row r="2" spans="1:8" x14ac:dyDescent="0.25">
      <c r="A2" s="6"/>
      <c r="B2" s="7"/>
      <c r="C2" s="7"/>
      <c r="D2" s="7"/>
      <c r="E2" s="7"/>
      <c r="F2" s="7"/>
      <c r="G2" s="7"/>
      <c r="H2" s="8"/>
    </row>
    <row r="3" spans="1:8" x14ac:dyDescent="0.25">
      <c r="A3" s="6"/>
      <c r="B3" s="10"/>
      <c r="C3" s="10"/>
      <c r="D3" s="10"/>
      <c r="E3" s="10"/>
      <c r="F3" s="10"/>
      <c r="G3" s="7"/>
      <c r="H3" s="8"/>
    </row>
    <row r="4" spans="1:8" x14ac:dyDescent="0.25">
      <c r="A4" s="6"/>
      <c r="B4" s="10"/>
      <c r="C4" s="10"/>
      <c r="D4" s="10"/>
      <c r="E4" s="10"/>
      <c r="F4" s="10"/>
      <c r="G4" s="7"/>
      <c r="H4" s="8"/>
    </row>
    <row r="5" spans="1:8" x14ac:dyDescent="0.25">
      <c r="A5" s="106" t="s">
        <v>0</v>
      </c>
      <c r="B5" s="107"/>
      <c r="C5" s="107"/>
      <c r="D5" s="107"/>
      <c r="E5" s="107"/>
      <c r="F5" s="107"/>
      <c r="G5" s="11"/>
      <c r="H5" s="8"/>
    </row>
    <row r="6" spans="1:8" x14ac:dyDescent="0.25">
      <c r="A6" s="12"/>
      <c r="B6" s="13"/>
      <c r="C6" s="13"/>
      <c r="D6" s="13"/>
      <c r="E6" s="13"/>
      <c r="F6" s="13"/>
      <c r="G6" s="11"/>
      <c r="H6" s="8"/>
    </row>
    <row r="7" spans="1:8" x14ac:dyDescent="0.25">
      <c r="A7" s="1" t="s">
        <v>1</v>
      </c>
      <c r="B7" s="2"/>
      <c r="C7" s="2"/>
      <c r="D7" s="2"/>
      <c r="E7" s="2"/>
      <c r="F7" s="2"/>
      <c r="G7" s="3"/>
      <c r="H7" s="8"/>
    </row>
    <row r="8" spans="1:8" x14ac:dyDescent="0.25">
      <c r="A8" s="14"/>
      <c r="B8" s="4"/>
      <c r="C8" s="5"/>
      <c r="D8" s="5"/>
      <c r="E8" s="5"/>
      <c r="F8" s="5"/>
      <c r="G8" s="5"/>
      <c r="H8" s="8"/>
    </row>
    <row r="9" spans="1:8" x14ac:dyDescent="0.25">
      <c r="A9" s="15" t="s">
        <v>2</v>
      </c>
      <c r="B9" s="16"/>
      <c r="C9" s="16"/>
      <c r="D9" s="16"/>
      <c r="E9" s="16"/>
      <c r="F9" s="16"/>
      <c r="G9" s="7"/>
      <c r="H9" s="8"/>
    </row>
    <row r="10" spans="1:8" x14ac:dyDescent="0.25">
      <c r="A10" s="6"/>
      <c r="B10" s="7"/>
      <c r="C10" s="7"/>
      <c r="D10" s="7"/>
      <c r="E10" s="7"/>
      <c r="F10" s="7"/>
      <c r="G10" s="7"/>
      <c r="H10" s="8"/>
    </row>
    <row r="11" spans="1:8" x14ac:dyDescent="0.25">
      <c r="A11" s="17" t="s">
        <v>3</v>
      </c>
      <c r="B11" s="7"/>
      <c r="C11" s="7"/>
      <c r="D11" s="7"/>
      <c r="E11" s="7"/>
      <c r="F11" s="7"/>
      <c r="G11" s="7"/>
      <c r="H11" s="8"/>
    </row>
    <row r="12" spans="1:8" x14ac:dyDescent="0.25">
      <c r="A12" s="18"/>
      <c r="B12" s="19"/>
      <c r="C12" s="19"/>
      <c r="D12" s="19"/>
      <c r="E12" s="19"/>
      <c r="F12" s="19"/>
      <c r="G12" s="7"/>
      <c r="H12" s="8"/>
    </row>
    <row r="13" spans="1:8" x14ac:dyDescent="0.25">
      <c r="A13" s="20" t="s">
        <v>4</v>
      </c>
      <c r="B13" s="20" t="s">
        <v>5</v>
      </c>
      <c r="C13" s="21"/>
      <c r="D13" s="20" t="s">
        <v>6</v>
      </c>
      <c r="E13" s="20" t="s">
        <v>7</v>
      </c>
      <c r="F13" s="20" t="s">
        <v>8</v>
      </c>
      <c r="G13" s="22"/>
      <c r="H13" s="8"/>
    </row>
    <row r="14" spans="1:8" x14ac:dyDescent="0.25">
      <c r="A14" s="21"/>
      <c r="B14" s="21"/>
      <c r="C14" s="21"/>
      <c r="D14" s="21"/>
      <c r="E14" s="21"/>
      <c r="F14" s="21"/>
      <c r="G14" s="22"/>
      <c r="H14" s="8"/>
    </row>
    <row r="15" spans="1:8" x14ac:dyDescent="0.25">
      <c r="A15" s="21"/>
      <c r="B15" s="20" t="s">
        <v>9</v>
      </c>
      <c r="C15" s="20" t="s">
        <v>10</v>
      </c>
      <c r="D15" s="21"/>
      <c r="E15" s="21"/>
      <c r="F15" s="21"/>
      <c r="G15" s="22"/>
      <c r="H15" s="8"/>
    </row>
    <row r="16" spans="1:8" x14ac:dyDescent="0.25">
      <c r="A16" s="21"/>
      <c r="B16" s="21"/>
      <c r="C16" s="21"/>
      <c r="D16" s="21"/>
      <c r="E16" s="21"/>
      <c r="F16" s="21"/>
      <c r="G16" s="22"/>
      <c r="H16" s="8"/>
    </row>
    <row r="17" spans="1:8" x14ac:dyDescent="0.25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2"/>
      <c r="H17" s="8"/>
    </row>
    <row r="18" spans="1:8" ht="18.75" x14ac:dyDescent="0.25">
      <c r="A18" s="24" t="s">
        <v>11</v>
      </c>
      <c r="B18" s="25">
        <v>17227.419999999998</v>
      </c>
      <c r="C18" s="25">
        <v>9695.24</v>
      </c>
      <c r="D18" s="26">
        <v>7532.18</v>
      </c>
      <c r="E18" s="26">
        <v>177.69</v>
      </c>
      <c r="F18" s="117">
        <f>RANK(E18,$E$18:$E$28)</f>
        <v>2</v>
      </c>
      <c r="G18" s="22"/>
      <c r="H18" s="8"/>
    </row>
    <row r="19" spans="1:8" ht="18.75" x14ac:dyDescent="0.25">
      <c r="A19" s="24" t="s">
        <v>12</v>
      </c>
      <c r="B19" s="25">
        <v>10687.37</v>
      </c>
      <c r="C19" s="25">
        <v>10360.94</v>
      </c>
      <c r="D19" s="26">
        <v>326.43</v>
      </c>
      <c r="E19" s="26">
        <v>103.15</v>
      </c>
      <c r="F19" s="117">
        <f t="shared" ref="F19:F28" si="0">RANK(E19,$E$18:$E$28)</f>
        <v>7</v>
      </c>
      <c r="G19" s="22"/>
      <c r="H19" s="8"/>
    </row>
    <row r="20" spans="1:8" ht="18.75" x14ac:dyDescent="0.25">
      <c r="A20" s="24" t="s">
        <v>13</v>
      </c>
      <c r="B20" s="25">
        <v>7306.1</v>
      </c>
      <c r="C20" s="25">
        <v>11663.75</v>
      </c>
      <c r="D20" s="26">
        <v>-4357.6499999999996</v>
      </c>
      <c r="E20" s="26">
        <v>62.64</v>
      </c>
      <c r="F20" s="117">
        <f t="shared" si="0"/>
        <v>11</v>
      </c>
      <c r="G20" s="22"/>
      <c r="H20" s="8"/>
    </row>
    <row r="21" spans="1:8" ht="18.75" x14ac:dyDescent="0.25">
      <c r="A21" s="27" t="s">
        <v>14</v>
      </c>
      <c r="B21" s="25">
        <v>12477.5</v>
      </c>
      <c r="C21" s="25">
        <v>8282.94</v>
      </c>
      <c r="D21" s="26">
        <v>4194.5600000000004</v>
      </c>
      <c r="E21" s="26">
        <v>150.63999999999999</v>
      </c>
      <c r="F21" s="117">
        <f t="shared" si="0"/>
        <v>4</v>
      </c>
      <c r="G21" s="22"/>
      <c r="H21" s="8"/>
    </row>
    <row r="22" spans="1:8" ht="18.75" x14ac:dyDescent="0.25">
      <c r="A22" s="27" t="s">
        <v>15</v>
      </c>
      <c r="B22" s="25">
        <v>8830.15</v>
      </c>
      <c r="C22" s="25">
        <v>7893.22</v>
      </c>
      <c r="D22" s="26">
        <v>936.93</v>
      </c>
      <c r="E22" s="26">
        <v>111.87</v>
      </c>
      <c r="F22" s="117">
        <f t="shared" si="0"/>
        <v>6</v>
      </c>
      <c r="G22" s="22"/>
      <c r="H22" s="8"/>
    </row>
    <row r="23" spans="1:8" ht="18.75" x14ac:dyDescent="0.25">
      <c r="A23" s="27" t="s">
        <v>16</v>
      </c>
      <c r="B23" s="97">
        <v>9721.27</v>
      </c>
      <c r="C23" s="97">
        <v>8178.82</v>
      </c>
      <c r="D23" s="98">
        <v>1542.45</v>
      </c>
      <c r="E23" s="98">
        <v>118.86</v>
      </c>
      <c r="F23" s="117">
        <f t="shared" si="0"/>
        <v>5</v>
      </c>
      <c r="G23" s="22"/>
      <c r="H23" s="8"/>
    </row>
    <row r="24" spans="1:8" ht="18.75" x14ac:dyDescent="0.25">
      <c r="A24" s="27" t="s">
        <v>17</v>
      </c>
      <c r="B24" s="25">
        <v>22732.74</v>
      </c>
      <c r="C24" s="25">
        <v>13752.02</v>
      </c>
      <c r="D24" s="26">
        <v>8980.7199999999993</v>
      </c>
      <c r="E24" s="26">
        <v>165.3</v>
      </c>
      <c r="F24" s="117">
        <f t="shared" si="0"/>
        <v>3</v>
      </c>
      <c r="G24" s="22"/>
      <c r="H24" s="8"/>
    </row>
    <row r="25" spans="1:8" ht="18.75" x14ac:dyDescent="0.25">
      <c r="A25" s="27" t="s">
        <v>18</v>
      </c>
      <c r="B25" s="25">
        <v>68772.55</v>
      </c>
      <c r="C25" s="25">
        <v>103127.86</v>
      </c>
      <c r="D25" s="26">
        <v>-34355.31</v>
      </c>
      <c r="E25" s="26">
        <v>66.69</v>
      </c>
      <c r="F25" s="117">
        <f t="shared" si="0"/>
        <v>10</v>
      </c>
      <c r="G25" s="22"/>
      <c r="H25" s="8"/>
    </row>
    <row r="26" spans="1:8" ht="18.75" x14ac:dyDescent="0.25">
      <c r="A26" s="27" t="s">
        <v>19</v>
      </c>
      <c r="B26" s="25">
        <v>11839.68</v>
      </c>
      <c r="C26" s="25">
        <v>3361.19</v>
      </c>
      <c r="D26" s="26">
        <v>8478.49</v>
      </c>
      <c r="E26" s="26">
        <v>352.25</v>
      </c>
      <c r="F26" s="117">
        <f t="shared" si="0"/>
        <v>1</v>
      </c>
      <c r="G26" s="22"/>
      <c r="H26" s="8"/>
    </row>
    <row r="27" spans="1:8" ht="18.75" x14ac:dyDescent="0.25">
      <c r="A27" s="27" t="s">
        <v>20</v>
      </c>
      <c r="B27" s="25">
        <v>14515.93</v>
      </c>
      <c r="C27" s="25">
        <v>18053.87</v>
      </c>
      <c r="D27" s="26">
        <v>-3537.94</v>
      </c>
      <c r="E27" s="26">
        <v>80.400000000000006</v>
      </c>
      <c r="F27" s="117">
        <f t="shared" si="0"/>
        <v>9</v>
      </c>
      <c r="G27" s="22"/>
      <c r="H27" s="8"/>
    </row>
    <row r="28" spans="1:8" ht="18.75" x14ac:dyDescent="0.25">
      <c r="A28" s="27" t="s">
        <v>21</v>
      </c>
      <c r="B28" s="97">
        <v>60336.6</v>
      </c>
      <c r="C28" s="97">
        <v>59942.75</v>
      </c>
      <c r="D28" s="98">
        <v>393.85</v>
      </c>
      <c r="E28" s="98">
        <v>100.66</v>
      </c>
      <c r="F28" s="117">
        <f t="shared" si="0"/>
        <v>8</v>
      </c>
      <c r="G28" s="22"/>
      <c r="H28" s="8"/>
    </row>
    <row r="29" spans="1:8" x14ac:dyDescent="0.25">
      <c r="A29" s="99" t="s">
        <v>22</v>
      </c>
      <c r="B29" s="98">
        <v>244447.31</v>
      </c>
      <c r="C29" s="98">
        <v>254312.6</v>
      </c>
      <c r="D29" s="98">
        <v>-9865.2900000000009</v>
      </c>
      <c r="E29" s="98">
        <v>96.12</v>
      </c>
      <c r="F29" s="26"/>
      <c r="G29" s="22"/>
      <c r="H29" s="8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opLeftCell="A17" zoomScaleNormal="100" zoomScaleSheetLayoutView="100" workbookViewId="0">
      <selection activeCell="F28" sqref="A1:F28"/>
    </sheetView>
  </sheetViews>
  <sheetFormatPr defaultRowHeight="15.75" x14ac:dyDescent="0.25"/>
  <cols>
    <col min="1" max="1" width="31.140625" style="9" bestFit="1" customWidth="1"/>
    <col min="2" max="6" width="14" style="9" customWidth="1"/>
    <col min="7" max="7" width="9.140625" style="9" customWidth="1"/>
    <col min="8" max="16384" width="9.140625" style="9"/>
  </cols>
  <sheetData>
    <row r="1" spans="1:7" x14ac:dyDescent="0.25">
      <c r="A1" s="7"/>
      <c r="B1" s="7"/>
      <c r="C1" s="7"/>
      <c r="D1" s="7"/>
      <c r="E1" s="7"/>
      <c r="F1" s="7"/>
      <c r="G1" s="7"/>
    </row>
    <row r="2" spans="1:7" x14ac:dyDescent="0.25">
      <c r="A2" s="7"/>
      <c r="B2" s="7"/>
      <c r="C2" s="7"/>
      <c r="D2" s="7"/>
      <c r="E2" s="7"/>
      <c r="F2" s="7"/>
      <c r="G2" s="7"/>
    </row>
    <row r="3" spans="1:7" x14ac:dyDescent="0.25">
      <c r="A3" s="7"/>
      <c r="B3" s="7"/>
      <c r="C3" s="7"/>
      <c r="D3" s="7"/>
      <c r="E3" s="7"/>
      <c r="F3" s="7"/>
      <c r="G3" s="7"/>
    </row>
    <row r="4" spans="1:7" x14ac:dyDescent="0.25">
      <c r="A4" s="7"/>
      <c r="B4" s="7"/>
      <c r="C4" s="7"/>
      <c r="D4" s="7"/>
      <c r="E4" s="7"/>
      <c r="F4" s="7"/>
      <c r="G4" s="7"/>
    </row>
    <row r="5" spans="1:7" x14ac:dyDescent="0.25">
      <c r="A5" s="113" t="s">
        <v>23</v>
      </c>
      <c r="B5" s="114"/>
      <c r="C5" s="114"/>
      <c r="D5" s="114"/>
      <c r="E5" s="114"/>
      <c r="F5" s="114"/>
      <c r="G5" s="7"/>
    </row>
    <row r="6" spans="1:7" x14ac:dyDescent="0.25">
      <c r="A6" s="7"/>
      <c r="B6" s="7"/>
      <c r="C6" s="7"/>
      <c r="D6" s="7"/>
      <c r="E6" s="7"/>
      <c r="F6" s="7"/>
      <c r="G6" s="7"/>
    </row>
    <row r="7" spans="1:7" x14ac:dyDescent="0.25">
      <c r="A7" s="84" t="s">
        <v>1</v>
      </c>
      <c r="B7" s="85"/>
      <c r="C7" s="85"/>
      <c r="D7" s="85"/>
      <c r="E7" s="85"/>
      <c r="F7" s="85"/>
      <c r="G7" s="7"/>
    </row>
    <row r="8" spans="1:7" x14ac:dyDescent="0.25">
      <c r="A8" s="7"/>
      <c r="B8" s="7"/>
      <c r="C8" s="7"/>
      <c r="D8" s="7"/>
      <c r="E8" s="7"/>
      <c r="F8" s="7"/>
      <c r="G8" s="7"/>
    </row>
    <row r="9" spans="1:7" x14ac:dyDescent="0.25">
      <c r="A9" s="86" t="s">
        <v>2</v>
      </c>
      <c r="B9" s="87"/>
      <c r="C9" s="87"/>
      <c r="D9" s="87"/>
      <c r="E9" s="87"/>
      <c r="F9" s="87"/>
      <c r="G9" s="7"/>
    </row>
    <row r="10" spans="1:7" x14ac:dyDescent="0.25">
      <c r="A10" s="7"/>
      <c r="B10" s="7"/>
      <c r="C10" s="7"/>
      <c r="D10" s="7"/>
      <c r="E10" s="7"/>
      <c r="F10" s="7"/>
      <c r="G10" s="7"/>
    </row>
    <row r="11" spans="1:7" x14ac:dyDescent="0.25">
      <c r="A11" s="7" t="s">
        <v>3</v>
      </c>
      <c r="B11" s="7"/>
      <c r="C11" s="7"/>
      <c r="D11" s="7"/>
      <c r="E11" s="7"/>
      <c r="F11" s="7"/>
      <c r="G11" s="7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88" t="s">
        <v>4</v>
      </c>
      <c r="B13" s="88" t="s">
        <v>5</v>
      </c>
      <c r="C13" s="89"/>
      <c r="D13" s="88" t="s">
        <v>6</v>
      </c>
      <c r="E13" s="88" t="s">
        <v>7</v>
      </c>
      <c r="F13" s="88" t="s">
        <v>8</v>
      </c>
      <c r="G13" s="7"/>
    </row>
    <row r="14" spans="1:7" x14ac:dyDescent="0.25">
      <c r="A14" s="89"/>
      <c r="B14" s="89"/>
      <c r="C14" s="89"/>
      <c r="D14" s="89"/>
      <c r="E14" s="89"/>
      <c r="F14" s="89"/>
      <c r="G14" s="7"/>
    </row>
    <row r="15" spans="1:7" x14ac:dyDescent="0.25">
      <c r="A15" s="89"/>
      <c r="B15" s="88" t="s">
        <v>9</v>
      </c>
      <c r="C15" s="88" t="s">
        <v>10</v>
      </c>
      <c r="D15" s="89"/>
      <c r="E15" s="89"/>
      <c r="F15" s="89"/>
      <c r="G15" s="7"/>
    </row>
    <row r="16" spans="1:7" ht="46.5" customHeight="1" x14ac:dyDescent="0.25">
      <c r="A16" s="89"/>
      <c r="B16" s="89"/>
      <c r="C16" s="89"/>
      <c r="D16" s="89"/>
      <c r="E16" s="89"/>
      <c r="F16" s="89"/>
      <c r="G16" s="7"/>
    </row>
    <row r="17" spans="1:7" x14ac:dyDescent="0.25">
      <c r="A17" s="90">
        <v>1</v>
      </c>
      <c r="B17" s="90">
        <v>2</v>
      </c>
      <c r="C17" s="90">
        <v>3</v>
      </c>
      <c r="D17" s="90">
        <v>4</v>
      </c>
      <c r="E17" s="90">
        <v>5</v>
      </c>
      <c r="F17" s="90">
        <v>6</v>
      </c>
      <c r="G17" s="7"/>
    </row>
    <row r="18" spans="1:7" ht="18.75" x14ac:dyDescent="0.25">
      <c r="A18" s="27" t="s">
        <v>11</v>
      </c>
      <c r="B18" s="91">
        <v>16306.63</v>
      </c>
      <c r="C18" s="91">
        <v>9688.0499999999993</v>
      </c>
      <c r="D18" s="92">
        <v>6618.58</v>
      </c>
      <c r="E18" s="92">
        <v>168.32</v>
      </c>
      <c r="F18" s="115">
        <f>RANK(E18,$E$18:$E$27)</f>
        <v>3</v>
      </c>
      <c r="G18" s="7"/>
    </row>
    <row r="19" spans="1:7" ht="18.75" x14ac:dyDescent="0.25">
      <c r="A19" s="27" t="s">
        <v>12</v>
      </c>
      <c r="B19" s="91">
        <v>10259.15</v>
      </c>
      <c r="C19" s="91">
        <v>9275.9599999999991</v>
      </c>
      <c r="D19" s="92">
        <v>983.19</v>
      </c>
      <c r="E19" s="92">
        <v>110.6</v>
      </c>
      <c r="F19" s="115">
        <f t="shared" ref="F19:F27" si="0">RANK(E19,$E$18:$E$27)</f>
        <v>9</v>
      </c>
      <c r="G19" s="7"/>
    </row>
    <row r="20" spans="1:7" ht="18.75" x14ac:dyDescent="0.25">
      <c r="A20" s="27" t="s">
        <v>13</v>
      </c>
      <c r="B20" s="91">
        <v>6889.79</v>
      </c>
      <c r="C20" s="91">
        <v>11383.48</v>
      </c>
      <c r="D20" s="92">
        <v>-4493.6899999999996</v>
      </c>
      <c r="E20" s="92">
        <v>60.52</v>
      </c>
      <c r="F20" s="115">
        <f t="shared" si="0"/>
        <v>10</v>
      </c>
      <c r="G20" s="7"/>
    </row>
    <row r="21" spans="1:7" ht="18.75" x14ac:dyDescent="0.25">
      <c r="A21" s="27" t="s">
        <v>14</v>
      </c>
      <c r="B21" s="91">
        <v>12015.65</v>
      </c>
      <c r="C21" s="91">
        <v>7764.14</v>
      </c>
      <c r="D21" s="92">
        <v>4251.51</v>
      </c>
      <c r="E21" s="92">
        <v>154.76</v>
      </c>
      <c r="F21" s="115">
        <f t="shared" si="0"/>
        <v>5</v>
      </c>
      <c r="G21" s="7"/>
    </row>
    <row r="22" spans="1:7" ht="18.75" x14ac:dyDescent="0.25">
      <c r="A22" s="27" t="s">
        <v>15</v>
      </c>
      <c r="B22" s="91">
        <v>7481.24</v>
      </c>
      <c r="C22" s="91">
        <v>6042.92</v>
      </c>
      <c r="D22" s="92">
        <v>1438.32</v>
      </c>
      <c r="E22" s="92">
        <v>123.8</v>
      </c>
      <c r="F22" s="115">
        <f t="shared" si="0"/>
        <v>7</v>
      </c>
      <c r="G22" s="7"/>
    </row>
    <row r="23" spans="1:7" ht="18.75" x14ac:dyDescent="0.25">
      <c r="A23" s="27" t="s">
        <v>16</v>
      </c>
      <c r="B23" s="91">
        <v>9393.7800000000007</v>
      </c>
      <c r="C23" s="91">
        <v>7663.71</v>
      </c>
      <c r="D23" s="92">
        <v>1730.07</v>
      </c>
      <c r="E23" s="92">
        <v>122.57</v>
      </c>
      <c r="F23" s="116">
        <f t="shared" si="0"/>
        <v>8</v>
      </c>
      <c r="G23" s="7"/>
    </row>
    <row r="24" spans="1:7" ht="18.75" x14ac:dyDescent="0.25">
      <c r="A24" s="27" t="s">
        <v>17</v>
      </c>
      <c r="B24" s="91">
        <v>19674.990000000002</v>
      </c>
      <c r="C24" s="91">
        <v>11148.47</v>
      </c>
      <c r="D24" s="92">
        <v>8526.52</v>
      </c>
      <c r="E24" s="92">
        <v>176.48</v>
      </c>
      <c r="F24" s="115">
        <f t="shared" si="0"/>
        <v>2</v>
      </c>
      <c r="G24" s="7"/>
    </row>
    <row r="25" spans="1:7" ht="18.75" x14ac:dyDescent="0.25">
      <c r="A25" s="27" t="s">
        <v>18</v>
      </c>
      <c r="B25" s="91">
        <v>63901.54</v>
      </c>
      <c r="C25" s="91">
        <v>41781.769999999997</v>
      </c>
      <c r="D25" s="92">
        <v>22119.77</v>
      </c>
      <c r="E25" s="92">
        <v>152.94</v>
      </c>
      <c r="F25" s="115">
        <f t="shared" si="0"/>
        <v>6</v>
      </c>
      <c r="G25" s="7"/>
    </row>
    <row r="26" spans="1:7" ht="18.75" x14ac:dyDescent="0.25">
      <c r="A26" s="27" t="s">
        <v>19</v>
      </c>
      <c r="B26" s="91">
        <v>11617.08</v>
      </c>
      <c r="C26" s="91">
        <v>3244.18</v>
      </c>
      <c r="D26" s="92">
        <v>8372.9</v>
      </c>
      <c r="E26" s="92">
        <v>358.09</v>
      </c>
      <c r="F26" s="115">
        <f t="shared" si="0"/>
        <v>1</v>
      </c>
      <c r="G26" s="7"/>
    </row>
    <row r="27" spans="1:7" ht="18.75" x14ac:dyDescent="0.25">
      <c r="A27" s="27" t="s">
        <v>20</v>
      </c>
      <c r="B27" s="91">
        <v>13667.09</v>
      </c>
      <c r="C27" s="91">
        <v>8594.48</v>
      </c>
      <c r="D27" s="92">
        <v>5072.6099999999997</v>
      </c>
      <c r="E27" s="92">
        <v>159.02000000000001</v>
      </c>
      <c r="F27" s="115">
        <f t="shared" si="0"/>
        <v>4</v>
      </c>
      <c r="G27" s="7"/>
    </row>
    <row r="28" spans="1:7" x14ac:dyDescent="0.25">
      <c r="A28" s="104" t="s">
        <v>24</v>
      </c>
      <c r="B28" s="105">
        <v>171206.94</v>
      </c>
      <c r="C28" s="105">
        <v>116587.16</v>
      </c>
      <c r="D28" s="105">
        <v>54619.78</v>
      </c>
      <c r="E28" s="105">
        <v>146.85</v>
      </c>
      <c r="F28" s="92"/>
      <c r="G28" s="7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Normal="100" zoomScaleSheetLayoutView="100" workbookViewId="0">
      <selection activeCell="F28" sqref="A1:F28"/>
    </sheetView>
  </sheetViews>
  <sheetFormatPr defaultRowHeight="15.75" x14ac:dyDescent="0.25"/>
  <cols>
    <col min="1" max="1" width="31.140625" style="9" bestFit="1" customWidth="1"/>
    <col min="2" max="6" width="14" style="9" customWidth="1"/>
    <col min="7" max="7" width="9.140625" style="9" customWidth="1"/>
    <col min="8" max="16384" width="9.140625" style="9"/>
  </cols>
  <sheetData>
    <row r="1" spans="1:7" x14ac:dyDescent="0.25">
      <c r="A1" s="28"/>
      <c r="B1" s="28"/>
      <c r="C1" s="28"/>
      <c r="D1" s="28"/>
      <c r="E1" s="28"/>
      <c r="F1" s="28"/>
      <c r="G1" s="28"/>
    </row>
    <row r="2" spans="1:7" x14ac:dyDescent="0.25">
      <c r="A2" s="28"/>
      <c r="B2" s="28"/>
      <c r="C2" s="28"/>
      <c r="D2" s="28"/>
      <c r="E2" s="28"/>
      <c r="F2" s="28"/>
      <c r="G2" s="28"/>
    </row>
    <row r="3" spans="1:7" x14ac:dyDescent="0.25">
      <c r="A3" s="28"/>
      <c r="B3" s="28"/>
      <c r="C3" s="28"/>
      <c r="D3" s="28"/>
      <c r="E3" s="28"/>
      <c r="F3" s="28"/>
      <c r="G3" s="28"/>
    </row>
    <row r="4" spans="1:7" x14ac:dyDescent="0.25">
      <c r="A4" s="28"/>
      <c r="B4" s="28"/>
      <c r="C4" s="28"/>
      <c r="D4" s="28"/>
      <c r="E4" s="28"/>
      <c r="F4" s="28"/>
      <c r="G4" s="28"/>
    </row>
    <row r="5" spans="1:7" x14ac:dyDescent="0.25">
      <c r="A5" s="108" t="s">
        <v>25</v>
      </c>
      <c r="B5" s="109"/>
      <c r="C5" s="109"/>
      <c r="D5" s="109"/>
      <c r="E5" s="109"/>
      <c r="F5" s="109"/>
      <c r="G5" s="28"/>
    </row>
    <row r="6" spans="1:7" x14ac:dyDescent="0.25">
      <c r="A6" s="28"/>
      <c r="B6" s="28"/>
      <c r="C6" s="28"/>
      <c r="D6" s="28"/>
      <c r="E6" s="28"/>
      <c r="F6" s="28"/>
      <c r="G6" s="28"/>
    </row>
    <row r="7" spans="1:7" x14ac:dyDescent="0.25">
      <c r="A7" s="30" t="s">
        <v>1</v>
      </c>
      <c r="B7" s="31"/>
      <c r="C7" s="31"/>
      <c r="D7" s="31"/>
      <c r="E7" s="31"/>
      <c r="F7" s="31"/>
      <c r="G7" s="28"/>
    </row>
    <row r="8" spans="1:7" x14ac:dyDescent="0.25">
      <c r="A8" s="28"/>
      <c r="B8" s="28"/>
      <c r="C8" s="28"/>
      <c r="D8" s="28"/>
      <c r="E8" s="28"/>
      <c r="F8" s="28"/>
      <c r="G8" s="28"/>
    </row>
    <row r="9" spans="1:7" x14ac:dyDescent="0.25">
      <c r="A9" s="33" t="s">
        <v>2</v>
      </c>
      <c r="B9" s="34"/>
      <c r="C9" s="34"/>
      <c r="D9" s="34"/>
      <c r="E9" s="34"/>
      <c r="F9" s="34"/>
      <c r="G9" s="28"/>
    </row>
    <row r="10" spans="1:7" x14ac:dyDescent="0.25">
      <c r="A10" s="28"/>
      <c r="B10" s="28"/>
      <c r="C10" s="28"/>
      <c r="D10" s="28"/>
      <c r="E10" s="28"/>
      <c r="F10" s="28"/>
      <c r="G10" s="28"/>
    </row>
    <row r="11" spans="1:7" x14ac:dyDescent="0.25">
      <c r="A11" s="28" t="s">
        <v>3</v>
      </c>
      <c r="B11" s="28"/>
      <c r="C11" s="28"/>
      <c r="D11" s="28"/>
      <c r="E11" s="28"/>
      <c r="F11" s="28"/>
      <c r="G11" s="28"/>
    </row>
    <row r="12" spans="1:7" x14ac:dyDescent="0.25">
      <c r="A12" s="28"/>
      <c r="B12" s="28"/>
      <c r="C12" s="28"/>
      <c r="D12" s="28"/>
      <c r="E12" s="28"/>
      <c r="F12" s="28"/>
      <c r="G12" s="28"/>
    </row>
    <row r="13" spans="1:7" x14ac:dyDescent="0.25">
      <c r="A13" s="80" t="s">
        <v>4</v>
      </c>
      <c r="B13" s="81" t="s">
        <v>5</v>
      </c>
      <c r="C13" s="82"/>
      <c r="D13" s="35" t="s">
        <v>6</v>
      </c>
      <c r="E13" s="35" t="s">
        <v>7</v>
      </c>
      <c r="F13" s="35" t="s">
        <v>8</v>
      </c>
      <c r="G13" s="28"/>
    </row>
    <row r="14" spans="1:7" x14ac:dyDescent="0.25">
      <c r="A14" s="83"/>
      <c r="B14" s="82"/>
      <c r="C14" s="82"/>
      <c r="D14" s="46"/>
      <c r="E14" s="46"/>
      <c r="F14" s="46"/>
      <c r="G14" s="28"/>
    </row>
    <row r="15" spans="1:7" x14ac:dyDescent="0.25">
      <c r="A15" s="83"/>
      <c r="B15" s="35" t="s">
        <v>9</v>
      </c>
      <c r="C15" s="35" t="s">
        <v>10</v>
      </c>
      <c r="D15" s="46"/>
      <c r="E15" s="46"/>
      <c r="F15" s="46"/>
      <c r="G15" s="28"/>
    </row>
    <row r="16" spans="1:7" x14ac:dyDescent="0.25">
      <c r="A16" s="83"/>
      <c r="B16" s="46"/>
      <c r="C16" s="46"/>
      <c r="D16" s="46"/>
      <c r="E16" s="46"/>
      <c r="F16" s="46"/>
      <c r="G16" s="28"/>
    </row>
    <row r="17" spans="1:7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28"/>
    </row>
    <row r="18" spans="1:7" ht="18.75" x14ac:dyDescent="0.25">
      <c r="A18" s="48" t="s">
        <v>11</v>
      </c>
      <c r="B18" s="61">
        <v>920.8</v>
      </c>
      <c r="C18" s="61">
        <v>7.19</v>
      </c>
      <c r="D18" s="62">
        <v>913.61</v>
      </c>
      <c r="E18" s="62">
        <v>12806.68</v>
      </c>
      <c r="F18" s="115">
        <f>RANK(E18,$E$18:$E$27)</f>
        <v>1</v>
      </c>
      <c r="G18" s="28"/>
    </row>
    <row r="19" spans="1:7" ht="18.75" x14ac:dyDescent="0.25">
      <c r="A19" s="48" t="s">
        <v>12</v>
      </c>
      <c r="B19" s="61">
        <v>428.22</v>
      </c>
      <c r="C19" s="61">
        <v>1084.98</v>
      </c>
      <c r="D19" s="62">
        <v>-656.76</v>
      </c>
      <c r="E19" s="62">
        <v>39.47</v>
      </c>
      <c r="F19" s="115">
        <f t="shared" ref="F19:F27" si="0">RANK(E19,$E$18:$E$27)</f>
        <v>8</v>
      </c>
      <c r="G19" s="28"/>
    </row>
    <row r="20" spans="1:7" ht="18.75" x14ac:dyDescent="0.25">
      <c r="A20" s="48" t="s">
        <v>13</v>
      </c>
      <c r="B20" s="61">
        <v>416.31</v>
      </c>
      <c r="C20" s="61">
        <v>280.27</v>
      </c>
      <c r="D20" s="62">
        <v>136.04</v>
      </c>
      <c r="E20" s="62">
        <v>148.54</v>
      </c>
      <c r="F20" s="115">
        <f t="shared" si="0"/>
        <v>3</v>
      </c>
      <c r="G20" s="28"/>
    </row>
    <row r="21" spans="1:7" ht="18.75" x14ac:dyDescent="0.25">
      <c r="A21" s="48" t="s">
        <v>14</v>
      </c>
      <c r="B21" s="61">
        <v>461.85</v>
      </c>
      <c r="C21" s="61">
        <v>518.79999999999995</v>
      </c>
      <c r="D21" s="62">
        <v>-56.95</v>
      </c>
      <c r="E21" s="62">
        <v>89.02</v>
      </c>
      <c r="F21" s="115">
        <f t="shared" si="0"/>
        <v>5</v>
      </c>
      <c r="G21" s="28"/>
    </row>
    <row r="22" spans="1:7" ht="18.75" x14ac:dyDescent="0.25">
      <c r="A22" s="48" t="s">
        <v>15</v>
      </c>
      <c r="B22" s="61">
        <v>1348.91</v>
      </c>
      <c r="C22" s="61">
        <v>1850.3</v>
      </c>
      <c r="D22" s="62">
        <v>-501.39</v>
      </c>
      <c r="E22" s="62">
        <v>72.900000000000006</v>
      </c>
      <c r="F22" s="115">
        <f t="shared" si="0"/>
        <v>6</v>
      </c>
      <c r="G22" s="28"/>
    </row>
    <row r="23" spans="1:7" ht="18.75" x14ac:dyDescent="0.25">
      <c r="A23" s="48" t="s">
        <v>16</v>
      </c>
      <c r="B23" s="61">
        <v>327.49</v>
      </c>
      <c r="C23" s="61">
        <v>515.11</v>
      </c>
      <c r="D23" s="62">
        <v>-187.62</v>
      </c>
      <c r="E23" s="62">
        <v>63.58</v>
      </c>
      <c r="F23" s="116">
        <f t="shared" si="0"/>
        <v>7</v>
      </c>
      <c r="G23" s="28"/>
    </row>
    <row r="24" spans="1:7" ht="18.75" x14ac:dyDescent="0.25">
      <c r="A24" s="48" t="s">
        <v>17</v>
      </c>
      <c r="B24" s="61">
        <v>3057.75</v>
      </c>
      <c r="C24" s="61">
        <v>2621.56</v>
      </c>
      <c r="D24" s="62">
        <v>436.19</v>
      </c>
      <c r="E24" s="62">
        <v>116.64</v>
      </c>
      <c r="F24" s="115">
        <f t="shared" si="0"/>
        <v>4</v>
      </c>
      <c r="G24" s="28"/>
    </row>
    <row r="25" spans="1:7" ht="18.75" x14ac:dyDescent="0.25">
      <c r="A25" s="48" t="s">
        <v>18</v>
      </c>
      <c r="B25" s="61">
        <v>4871</v>
      </c>
      <c r="C25" s="61">
        <v>61346.1</v>
      </c>
      <c r="D25" s="62">
        <v>-56475.1</v>
      </c>
      <c r="E25" s="62">
        <v>7.94</v>
      </c>
      <c r="F25" s="115">
        <f t="shared" si="0"/>
        <v>10</v>
      </c>
      <c r="G25" s="28"/>
    </row>
    <row r="26" spans="1:7" ht="18.75" x14ac:dyDescent="0.25">
      <c r="A26" s="48" t="s">
        <v>19</v>
      </c>
      <c r="B26" s="61">
        <v>351.4</v>
      </c>
      <c r="C26" s="61">
        <v>117.01</v>
      </c>
      <c r="D26" s="62">
        <v>234.39</v>
      </c>
      <c r="E26" s="62">
        <v>300.32</v>
      </c>
      <c r="F26" s="115">
        <f t="shared" si="0"/>
        <v>2</v>
      </c>
      <c r="G26" s="28"/>
    </row>
    <row r="27" spans="1:7" ht="18.75" x14ac:dyDescent="0.25">
      <c r="A27" s="48" t="s">
        <v>20</v>
      </c>
      <c r="B27" s="61">
        <v>848.85</v>
      </c>
      <c r="C27" s="61">
        <v>9459.4</v>
      </c>
      <c r="D27" s="62">
        <v>-8610.5499999999993</v>
      </c>
      <c r="E27" s="62">
        <v>8.9700000000000006</v>
      </c>
      <c r="F27" s="115">
        <f t="shared" si="0"/>
        <v>9</v>
      </c>
      <c r="G27" s="28"/>
    </row>
    <row r="28" spans="1:7" x14ac:dyDescent="0.25">
      <c r="A28" s="100" t="s">
        <v>24</v>
      </c>
      <c r="B28" s="103">
        <v>13032.58</v>
      </c>
      <c r="C28" s="103">
        <v>77800.72</v>
      </c>
      <c r="D28" s="103">
        <v>-64768.14</v>
      </c>
      <c r="E28" s="103">
        <v>16.75</v>
      </c>
      <c r="F28" s="62"/>
      <c r="G28" s="28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zoomScaleSheetLayoutView="100" workbookViewId="0">
      <selection activeCell="D30" sqref="A1:D30"/>
    </sheetView>
  </sheetViews>
  <sheetFormatPr defaultRowHeight="15.75" x14ac:dyDescent="0.25"/>
  <cols>
    <col min="1" max="1" width="31.140625" style="9" bestFit="1" customWidth="1"/>
    <col min="2" max="6" width="14" style="9" customWidth="1"/>
    <col min="7" max="16384" width="9.140625" style="9"/>
  </cols>
  <sheetData>
    <row r="1" spans="1:6" x14ac:dyDescent="0.25">
      <c r="A1" s="28"/>
      <c r="B1" s="28"/>
      <c r="C1" s="28"/>
      <c r="D1" s="28"/>
      <c r="E1" s="28"/>
    </row>
    <row r="2" spans="1:6" x14ac:dyDescent="0.25">
      <c r="A2" s="28"/>
      <c r="B2" s="28"/>
      <c r="C2" s="28"/>
      <c r="D2" s="28"/>
      <c r="E2" s="28"/>
    </row>
    <row r="3" spans="1:6" x14ac:dyDescent="0.25">
      <c r="A3" s="28"/>
      <c r="B3" s="28"/>
      <c r="C3" s="28"/>
      <c r="D3" s="28"/>
      <c r="E3" s="28"/>
    </row>
    <row r="4" spans="1:6" x14ac:dyDescent="0.25">
      <c r="A4" s="28"/>
      <c r="B4" s="28"/>
      <c r="C4" s="28"/>
      <c r="D4" s="28"/>
      <c r="E4" s="28"/>
    </row>
    <row r="5" spans="1:6" x14ac:dyDescent="0.25">
      <c r="A5" s="108" t="s">
        <v>26</v>
      </c>
      <c r="B5" s="109"/>
      <c r="C5" s="109"/>
      <c r="D5" s="109"/>
      <c r="E5" s="111"/>
      <c r="F5" s="112"/>
    </row>
    <row r="6" spans="1:6" x14ac:dyDescent="0.25">
      <c r="A6" s="28"/>
      <c r="B6" s="28"/>
      <c r="C6" s="28"/>
      <c r="D6" s="28"/>
      <c r="E6" s="28"/>
    </row>
    <row r="7" spans="1:6" x14ac:dyDescent="0.25">
      <c r="A7" s="30" t="s">
        <v>1</v>
      </c>
      <c r="B7" s="31"/>
      <c r="C7" s="31"/>
      <c r="D7" s="31"/>
      <c r="E7" s="28"/>
    </row>
    <row r="8" spans="1:6" x14ac:dyDescent="0.25">
      <c r="A8" s="28"/>
      <c r="B8" s="28"/>
      <c r="C8" s="28"/>
      <c r="D8" s="28"/>
      <c r="E8" s="28"/>
    </row>
    <row r="9" spans="1:6" x14ac:dyDescent="0.25">
      <c r="A9" s="33" t="s">
        <v>2</v>
      </c>
      <c r="B9" s="34"/>
      <c r="C9" s="34"/>
      <c r="D9" s="34"/>
      <c r="E9" s="28"/>
    </row>
    <row r="10" spans="1:6" x14ac:dyDescent="0.25">
      <c r="A10" s="28"/>
      <c r="B10" s="28"/>
      <c r="C10" s="28"/>
      <c r="D10" s="28"/>
      <c r="E10" s="28"/>
    </row>
    <row r="11" spans="1:6" x14ac:dyDescent="0.25">
      <c r="A11" s="28" t="s">
        <v>3</v>
      </c>
      <c r="B11" s="28"/>
      <c r="C11" s="28"/>
      <c r="D11" s="28"/>
      <c r="E11" s="28"/>
    </row>
    <row r="12" spans="1:6" x14ac:dyDescent="0.25">
      <c r="A12" s="28"/>
      <c r="B12" s="28"/>
      <c r="C12" s="28"/>
      <c r="D12" s="28"/>
      <c r="E12" s="28"/>
    </row>
    <row r="13" spans="1:6" x14ac:dyDescent="0.25">
      <c r="A13" s="64" t="s">
        <v>4</v>
      </c>
      <c r="B13" s="65" t="s">
        <v>27</v>
      </c>
      <c r="C13" s="66" t="s">
        <v>28</v>
      </c>
      <c r="D13" s="67" t="s">
        <v>29</v>
      </c>
      <c r="E13" s="28"/>
    </row>
    <row r="14" spans="1:6" x14ac:dyDescent="0.25">
      <c r="A14" s="68"/>
      <c r="B14" s="69"/>
      <c r="C14" s="70"/>
      <c r="D14" s="71"/>
      <c r="E14" s="28"/>
    </row>
    <row r="15" spans="1:6" x14ac:dyDescent="0.25">
      <c r="A15" s="68"/>
      <c r="B15" s="72" t="s">
        <v>30</v>
      </c>
      <c r="C15" s="73" t="s">
        <v>30</v>
      </c>
      <c r="D15" s="74" t="s">
        <v>30</v>
      </c>
      <c r="E15" s="28"/>
    </row>
    <row r="16" spans="1:6" x14ac:dyDescent="0.25">
      <c r="A16" s="68"/>
      <c r="B16" s="75"/>
      <c r="C16" s="76"/>
      <c r="D16" s="77"/>
      <c r="E16" s="28"/>
    </row>
    <row r="17" spans="1:5" x14ac:dyDescent="0.25">
      <c r="A17" s="78">
        <v>1</v>
      </c>
      <c r="B17" s="79">
        <v>2</v>
      </c>
      <c r="C17" s="79">
        <v>3</v>
      </c>
      <c r="D17" s="79">
        <v>4</v>
      </c>
      <c r="E17" s="28"/>
    </row>
    <row r="18" spans="1:5" x14ac:dyDescent="0.25">
      <c r="A18" s="48" t="s">
        <v>11</v>
      </c>
      <c r="B18" s="61">
        <v>252612.91</v>
      </c>
      <c r="C18" s="61">
        <v>13639.25</v>
      </c>
      <c r="D18" s="61">
        <v>266252.15999999997</v>
      </c>
      <c r="E18" s="28"/>
    </row>
    <row r="19" spans="1:5" x14ac:dyDescent="0.25">
      <c r="A19" s="48" t="s">
        <v>12</v>
      </c>
      <c r="B19" s="61">
        <v>171283.64</v>
      </c>
      <c r="C19" s="61">
        <v>12618.8</v>
      </c>
      <c r="D19" s="61">
        <v>183902.44</v>
      </c>
      <c r="E19" s="28"/>
    </row>
    <row r="20" spans="1:5" x14ac:dyDescent="0.25">
      <c r="A20" s="48" t="s">
        <v>13</v>
      </c>
      <c r="B20" s="61">
        <v>158830.85</v>
      </c>
      <c r="C20" s="61">
        <v>4751.41</v>
      </c>
      <c r="D20" s="61">
        <v>163582.26</v>
      </c>
      <c r="E20" s="28"/>
    </row>
    <row r="21" spans="1:5" x14ac:dyDescent="0.25">
      <c r="A21" s="48" t="s">
        <v>14</v>
      </c>
      <c r="B21" s="61">
        <v>214989.34</v>
      </c>
      <c r="C21" s="61">
        <v>18895.72</v>
      </c>
      <c r="D21" s="61">
        <v>233885.06</v>
      </c>
      <c r="E21" s="28"/>
    </row>
    <row r="22" spans="1:5" x14ac:dyDescent="0.25">
      <c r="A22" s="48" t="s">
        <v>15</v>
      </c>
      <c r="B22" s="61">
        <v>159470.79999999999</v>
      </c>
      <c r="C22" s="61">
        <v>17910.7</v>
      </c>
      <c r="D22" s="61">
        <v>177381.5</v>
      </c>
      <c r="E22" s="28"/>
    </row>
    <row r="23" spans="1:5" x14ac:dyDescent="0.25">
      <c r="A23" s="48" t="s">
        <v>16</v>
      </c>
      <c r="B23" s="61">
        <v>234728</v>
      </c>
      <c r="C23" s="61">
        <v>21883.27</v>
      </c>
      <c r="D23" s="61">
        <v>256611.27</v>
      </c>
      <c r="E23" s="28"/>
    </row>
    <row r="24" spans="1:5" x14ac:dyDescent="0.25">
      <c r="A24" s="48" t="s">
        <v>17</v>
      </c>
      <c r="B24" s="61">
        <v>373682.98</v>
      </c>
      <c r="C24" s="61">
        <v>30764.13</v>
      </c>
      <c r="D24" s="61">
        <v>404447.11</v>
      </c>
      <c r="E24" s="28"/>
    </row>
    <row r="25" spans="1:5" x14ac:dyDescent="0.25">
      <c r="A25" s="48" t="s">
        <v>18</v>
      </c>
      <c r="B25" s="61">
        <v>1153572.3799999999</v>
      </c>
      <c r="C25" s="61">
        <v>175722.07</v>
      </c>
      <c r="D25" s="61">
        <v>1329294.45</v>
      </c>
      <c r="E25" s="28"/>
    </row>
    <row r="26" spans="1:5" x14ac:dyDescent="0.25">
      <c r="A26" s="48" t="s">
        <v>19</v>
      </c>
      <c r="B26" s="61">
        <v>137793.95000000001</v>
      </c>
      <c r="C26" s="61">
        <v>7846.83</v>
      </c>
      <c r="D26" s="61">
        <v>145640.78</v>
      </c>
      <c r="E26" s="28"/>
    </row>
    <row r="27" spans="1:5" x14ac:dyDescent="0.25">
      <c r="A27" s="48" t="s">
        <v>20</v>
      </c>
      <c r="B27" s="61">
        <v>323292.90000000002</v>
      </c>
      <c r="C27" s="61">
        <v>94490.8</v>
      </c>
      <c r="D27" s="61">
        <v>417783.7</v>
      </c>
      <c r="E27" s="28"/>
    </row>
    <row r="28" spans="1:5" s="93" customFormat="1" x14ac:dyDescent="0.25">
      <c r="A28" s="51" t="s">
        <v>31</v>
      </c>
      <c r="B28" s="63">
        <v>3180257.75</v>
      </c>
      <c r="C28" s="63">
        <v>398522.98</v>
      </c>
      <c r="D28" s="63">
        <v>3578780.73</v>
      </c>
      <c r="E28" s="94"/>
    </row>
    <row r="29" spans="1:5" x14ac:dyDescent="0.25">
      <c r="A29" s="48" t="s">
        <v>32</v>
      </c>
      <c r="B29" s="61">
        <v>0</v>
      </c>
      <c r="C29" s="61">
        <v>0</v>
      </c>
      <c r="D29" s="61">
        <v>1819000</v>
      </c>
      <c r="E29" s="28"/>
    </row>
    <row r="30" spans="1:5" s="93" customFormat="1" x14ac:dyDescent="0.25">
      <c r="A30" s="51" t="s">
        <v>33</v>
      </c>
      <c r="B30" s="63">
        <v>0</v>
      </c>
      <c r="C30" s="63">
        <v>0</v>
      </c>
      <c r="D30" s="63">
        <v>5397780.7300000004</v>
      </c>
      <c r="E30" s="94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opLeftCell="A16" zoomScaleNormal="100" zoomScaleSheetLayoutView="100" workbookViewId="0">
      <selection activeCell="F29" sqref="A1:F29"/>
    </sheetView>
  </sheetViews>
  <sheetFormatPr defaultRowHeight="15.75" x14ac:dyDescent="0.25"/>
  <cols>
    <col min="1" max="1" width="31.140625" style="9" bestFit="1" customWidth="1"/>
    <col min="2" max="6" width="14" style="9" customWidth="1"/>
    <col min="7" max="7" width="9.140625" style="9" customWidth="1"/>
    <col min="8" max="16384" width="9.140625" style="9"/>
  </cols>
  <sheetData>
    <row r="1" spans="1:7" x14ac:dyDescent="0.25">
      <c r="A1" s="28"/>
      <c r="B1" s="28"/>
      <c r="C1" s="28"/>
      <c r="D1" s="28"/>
      <c r="E1" s="28"/>
      <c r="F1" s="28"/>
      <c r="G1" s="28"/>
    </row>
    <row r="2" spans="1:7" x14ac:dyDescent="0.25">
      <c r="A2" s="28"/>
      <c r="B2" s="28"/>
      <c r="C2" s="28"/>
      <c r="D2" s="28"/>
      <c r="E2" s="28"/>
      <c r="F2" s="28"/>
      <c r="G2" s="28"/>
    </row>
    <row r="3" spans="1:7" x14ac:dyDescent="0.25">
      <c r="A3" s="28"/>
      <c r="B3" s="28"/>
      <c r="C3" s="28"/>
      <c r="D3" s="28"/>
      <c r="E3" s="28"/>
      <c r="F3" s="28"/>
      <c r="G3" s="28"/>
    </row>
    <row r="4" spans="1:7" x14ac:dyDescent="0.25">
      <c r="A4" s="28"/>
      <c r="B4" s="28"/>
      <c r="C4" s="28"/>
      <c r="D4" s="28"/>
      <c r="E4" s="28"/>
      <c r="F4" s="28"/>
      <c r="G4" s="28"/>
    </row>
    <row r="5" spans="1:7" x14ac:dyDescent="0.25">
      <c r="A5" s="108" t="s">
        <v>34</v>
      </c>
      <c r="B5" s="109"/>
      <c r="C5" s="109"/>
      <c r="D5" s="109"/>
      <c r="E5" s="109"/>
      <c r="F5" s="109"/>
      <c r="G5" s="28"/>
    </row>
    <row r="6" spans="1:7" x14ac:dyDescent="0.25">
      <c r="A6" s="28"/>
      <c r="B6" s="28"/>
      <c r="C6" s="28"/>
      <c r="D6" s="28"/>
      <c r="E6" s="28"/>
      <c r="F6" s="28"/>
      <c r="G6" s="28"/>
    </row>
    <row r="7" spans="1:7" x14ac:dyDescent="0.25">
      <c r="A7" s="30" t="s">
        <v>1</v>
      </c>
      <c r="B7" s="31"/>
      <c r="C7" s="31"/>
      <c r="D7" s="31"/>
      <c r="E7" s="31"/>
      <c r="F7" s="31"/>
      <c r="G7" s="28"/>
    </row>
    <row r="8" spans="1:7" x14ac:dyDescent="0.25">
      <c r="A8" s="28"/>
      <c r="B8" s="28"/>
      <c r="C8" s="28"/>
      <c r="D8" s="28"/>
      <c r="E8" s="28"/>
      <c r="F8" s="28"/>
      <c r="G8" s="28"/>
    </row>
    <row r="9" spans="1:7" x14ac:dyDescent="0.25">
      <c r="A9" s="33" t="s">
        <v>2</v>
      </c>
      <c r="B9" s="34"/>
      <c r="C9" s="34"/>
      <c r="D9" s="34"/>
      <c r="E9" s="34"/>
      <c r="F9" s="34"/>
      <c r="G9" s="28"/>
    </row>
    <row r="10" spans="1:7" x14ac:dyDescent="0.25">
      <c r="A10" s="28"/>
      <c r="B10" s="28"/>
      <c r="C10" s="28"/>
      <c r="D10" s="28"/>
      <c r="E10" s="28"/>
      <c r="F10" s="28"/>
      <c r="G10" s="28"/>
    </row>
    <row r="11" spans="1:7" x14ac:dyDescent="0.25">
      <c r="A11" s="28" t="s">
        <v>3</v>
      </c>
      <c r="B11" s="28"/>
      <c r="C11" s="28"/>
      <c r="D11" s="28"/>
      <c r="E11" s="28"/>
      <c r="F11" s="28"/>
      <c r="G11" s="28"/>
    </row>
    <row r="12" spans="1:7" x14ac:dyDescent="0.25">
      <c r="A12" s="28"/>
      <c r="B12" s="28"/>
      <c r="C12" s="28"/>
      <c r="D12" s="28"/>
      <c r="E12" s="28"/>
      <c r="F12" s="28"/>
      <c r="G12" s="28"/>
    </row>
    <row r="13" spans="1:7" x14ac:dyDescent="0.25">
      <c r="A13" s="35" t="s">
        <v>4</v>
      </c>
      <c r="B13" s="59" t="s">
        <v>5</v>
      </c>
      <c r="C13" s="60"/>
      <c r="D13" s="35" t="s">
        <v>6</v>
      </c>
      <c r="E13" s="35" t="s">
        <v>7</v>
      </c>
      <c r="F13" s="35" t="s">
        <v>8</v>
      </c>
      <c r="G13" s="28"/>
    </row>
    <row r="14" spans="1:7" x14ac:dyDescent="0.25">
      <c r="A14" s="46"/>
      <c r="B14" s="60"/>
      <c r="C14" s="60"/>
      <c r="D14" s="46"/>
      <c r="E14" s="46"/>
      <c r="F14" s="46"/>
      <c r="G14" s="28"/>
    </row>
    <row r="15" spans="1:7" x14ac:dyDescent="0.25">
      <c r="A15" s="46"/>
      <c r="B15" s="35" t="s">
        <v>9</v>
      </c>
      <c r="C15" s="35" t="s">
        <v>10</v>
      </c>
      <c r="D15" s="46"/>
      <c r="E15" s="46"/>
      <c r="F15" s="46"/>
      <c r="G15" s="28"/>
    </row>
    <row r="16" spans="1:7" x14ac:dyDescent="0.25">
      <c r="A16" s="46"/>
      <c r="B16" s="46"/>
      <c r="C16" s="46"/>
      <c r="D16" s="46"/>
      <c r="E16" s="46"/>
      <c r="F16" s="46"/>
      <c r="G16" s="28"/>
    </row>
    <row r="17" spans="1:7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28"/>
    </row>
    <row r="18" spans="1:7" ht="18.75" x14ac:dyDescent="0.25">
      <c r="A18" s="48" t="s">
        <v>11</v>
      </c>
      <c r="B18" s="61">
        <v>13723.01</v>
      </c>
      <c r="C18" s="61">
        <v>7393.12</v>
      </c>
      <c r="D18" s="62">
        <v>6329.89</v>
      </c>
      <c r="E18" s="62">
        <v>185.62</v>
      </c>
      <c r="F18" s="117">
        <f>RANK(E18,$E$18:$E$28)</f>
        <v>2</v>
      </c>
      <c r="G18" s="28"/>
    </row>
    <row r="19" spans="1:7" ht="18.75" x14ac:dyDescent="0.25">
      <c r="A19" s="48" t="s">
        <v>12</v>
      </c>
      <c r="B19" s="61">
        <v>6293.82</v>
      </c>
      <c r="C19" s="61">
        <v>5555.05</v>
      </c>
      <c r="D19" s="62">
        <v>738.77</v>
      </c>
      <c r="E19" s="62">
        <v>113.3</v>
      </c>
      <c r="F19" s="117">
        <f t="shared" ref="F19:F28" si="0">RANK(E19,$E$18:$E$28)</f>
        <v>7</v>
      </c>
      <c r="G19" s="28"/>
    </row>
    <row r="20" spans="1:7" ht="18.75" x14ac:dyDescent="0.25">
      <c r="A20" s="48" t="s">
        <v>13</v>
      </c>
      <c r="B20" s="61">
        <v>6494.4</v>
      </c>
      <c r="C20" s="61">
        <v>5789.8</v>
      </c>
      <c r="D20" s="62">
        <v>704.6</v>
      </c>
      <c r="E20" s="62">
        <v>112.17</v>
      </c>
      <c r="F20" s="117">
        <f t="shared" si="0"/>
        <v>8</v>
      </c>
      <c r="G20" s="28"/>
    </row>
    <row r="21" spans="1:7" ht="18.75" x14ac:dyDescent="0.25">
      <c r="A21" s="48" t="s">
        <v>14</v>
      </c>
      <c r="B21" s="61">
        <v>10508.69</v>
      </c>
      <c r="C21" s="61">
        <v>6523.17</v>
      </c>
      <c r="D21" s="62">
        <v>3985.52</v>
      </c>
      <c r="E21" s="62">
        <v>161.1</v>
      </c>
      <c r="F21" s="117">
        <f t="shared" si="0"/>
        <v>4</v>
      </c>
      <c r="G21" s="28"/>
    </row>
    <row r="22" spans="1:7" ht="18.75" x14ac:dyDescent="0.25">
      <c r="A22" s="48" t="s">
        <v>15</v>
      </c>
      <c r="B22" s="61">
        <v>8091.08</v>
      </c>
      <c r="C22" s="61">
        <v>7401.03</v>
      </c>
      <c r="D22" s="62">
        <v>690.05</v>
      </c>
      <c r="E22" s="62">
        <v>109.32</v>
      </c>
      <c r="F22" s="117">
        <f t="shared" si="0"/>
        <v>9</v>
      </c>
      <c r="G22" s="28"/>
    </row>
    <row r="23" spans="1:7" ht="18.75" x14ac:dyDescent="0.25">
      <c r="A23" s="48" t="s">
        <v>16</v>
      </c>
      <c r="B23" s="61">
        <v>8374.14</v>
      </c>
      <c r="C23" s="61">
        <v>6680.45</v>
      </c>
      <c r="D23" s="62">
        <v>1693.69</v>
      </c>
      <c r="E23" s="62">
        <v>125.35</v>
      </c>
      <c r="F23" s="117">
        <f t="shared" si="0"/>
        <v>5</v>
      </c>
      <c r="G23" s="28"/>
    </row>
    <row r="24" spans="1:7" ht="18.75" x14ac:dyDescent="0.25">
      <c r="A24" s="48" t="s">
        <v>17</v>
      </c>
      <c r="B24" s="61">
        <v>20670.87</v>
      </c>
      <c r="C24" s="61">
        <v>12798.56</v>
      </c>
      <c r="D24" s="62">
        <v>7872.31</v>
      </c>
      <c r="E24" s="62">
        <v>161.51</v>
      </c>
      <c r="F24" s="117">
        <f t="shared" si="0"/>
        <v>3</v>
      </c>
      <c r="G24" s="28"/>
    </row>
    <row r="25" spans="1:7" ht="18.75" x14ac:dyDescent="0.25">
      <c r="A25" s="48" t="s">
        <v>18</v>
      </c>
      <c r="B25" s="61">
        <v>48649.29</v>
      </c>
      <c r="C25" s="61">
        <v>41234.94</v>
      </c>
      <c r="D25" s="62">
        <v>7414.35</v>
      </c>
      <c r="E25" s="62">
        <v>117.98</v>
      </c>
      <c r="F25" s="117">
        <f t="shared" si="0"/>
        <v>6</v>
      </c>
      <c r="G25" s="28"/>
    </row>
    <row r="26" spans="1:7" ht="18.75" x14ac:dyDescent="0.25">
      <c r="A26" s="48" t="s">
        <v>19</v>
      </c>
      <c r="B26" s="61">
        <v>11351.73</v>
      </c>
      <c r="C26" s="61">
        <v>2938.51</v>
      </c>
      <c r="D26" s="62">
        <v>8413.2199999999993</v>
      </c>
      <c r="E26" s="62">
        <v>386.31</v>
      </c>
      <c r="F26" s="117">
        <f t="shared" si="0"/>
        <v>1</v>
      </c>
      <c r="G26" s="28"/>
    </row>
    <row r="27" spans="1:7" ht="18.75" x14ac:dyDescent="0.25">
      <c r="A27" s="48" t="s">
        <v>20</v>
      </c>
      <c r="B27" s="61">
        <v>10179.65</v>
      </c>
      <c r="C27" s="61">
        <v>16765.849999999999</v>
      </c>
      <c r="D27" s="62">
        <v>-6586.2</v>
      </c>
      <c r="E27" s="62">
        <v>60.72</v>
      </c>
      <c r="F27" s="117">
        <f t="shared" si="0"/>
        <v>11</v>
      </c>
      <c r="G27" s="28"/>
    </row>
    <row r="28" spans="1:7" ht="18.75" x14ac:dyDescent="0.25">
      <c r="A28" s="48" t="s">
        <v>21</v>
      </c>
      <c r="B28" s="61">
        <v>57848.93</v>
      </c>
      <c r="C28" s="61">
        <v>56876.44</v>
      </c>
      <c r="D28" s="62">
        <v>972.49</v>
      </c>
      <c r="E28" s="62">
        <v>101.71</v>
      </c>
      <c r="F28" s="117">
        <f t="shared" si="0"/>
        <v>10</v>
      </c>
      <c r="G28" s="28"/>
    </row>
    <row r="29" spans="1:7" s="93" customFormat="1" x14ac:dyDescent="0.25">
      <c r="A29" s="51" t="s">
        <v>35</v>
      </c>
      <c r="B29" s="63">
        <v>202185.61</v>
      </c>
      <c r="C29" s="63">
        <v>169956.92</v>
      </c>
      <c r="D29" s="63">
        <v>32228.69</v>
      </c>
      <c r="E29" s="63">
        <v>118.96</v>
      </c>
      <c r="F29" s="96"/>
      <c r="G29" s="9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28" sqref="A1:F28"/>
    </sheetView>
  </sheetViews>
  <sheetFormatPr defaultRowHeight="15.75" x14ac:dyDescent="0.25"/>
  <cols>
    <col min="1" max="1" width="31.140625" style="9" bestFit="1" customWidth="1"/>
    <col min="2" max="6" width="14" style="9" customWidth="1"/>
    <col min="7" max="7" width="9.140625" style="9" customWidth="1"/>
    <col min="8" max="16384" width="9.140625" style="9"/>
  </cols>
  <sheetData>
    <row r="1" spans="1:7" x14ac:dyDescent="0.25">
      <c r="A1" s="28"/>
      <c r="B1" s="28"/>
      <c r="C1" s="28"/>
      <c r="D1" s="28"/>
      <c r="E1" s="28"/>
      <c r="F1" s="28"/>
      <c r="G1" s="28"/>
    </row>
    <row r="2" spans="1:7" x14ac:dyDescent="0.25">
      <c r="A2" s="28"/>
      <c r="B2" s="28"/>
      <c r="C2" s="28"/>
      <c r="D2" s="28"/>
      <c r="E2" s="28"/>
      <c r="F2" s="28"/>
      <c r="G2" s="28"/>
    </row>
    <row r="3" spans="1:7" x14ac:dyDescent="0.25">
      <c r="A3" s="28"/>
      <c r="B3" s="28"/>
      <c r="C3" s="28"/>
      <c r="D3" s="28"/>
      <c r="E3" s="28"/>
      <c r="F3" s="28"/>
      <c r="G3" s="28"/>
    </row>
    <row r="4" spans="1:7" x14ac:dyDescent="0.25">
      <c r="A4" s="28"/>
      <c r="B4" s="28"/>
      <c r="C4" s="28"/>
      <c r="D4" s="28"/>
      <c r="E4" s="28"/>
      <c r="F4" s="28"/>
      <c r="G4" s="28"/>
    </row>
    <row r="5" spans="1:7" x14ac:dyDescent="0.25">
      <c r="A5" s="108" t="s">
        <v>36</v>
      </c>
      <c r="B5" s="109"/>
      <c r="C5" s="109"/>
      <c r="D5" s="109"/>
      <c r="E5" s="109"/>
      <c r="F5" s="109"/>
      <c r="G5" s="28"/>
    </row>
    <row r="6" spans="1:7" x14ac:dyDescent="0.25">
      <c r="A6" s="28"/>
      <c r="B6" s="28"/>
      <c r="C6" s="28"/>
      <c r="D6" s="28"/>
      <c r="E6" s="28"/>
      <c r="F6" s="28"/>
      <c r="G6" s="28"/>
    </row>
    <row r="7" spans="1:7" x14ac:dyDescent="0.25">
      <c r="A7" s="30" t="s">
        <v>1</v>
      </c>
      <c r="B7" s="31"/>
      <c r="C7" s="31"/>
      <c r="D7" s="31"/>
      <c r="E7" s="31"/>
      <c r="F7" s="31"/>
      <c r="G7" s="28"/>
    </row>
    <row r="8" spans="1:7" x14ac:dyDescent="0.25">
      <c r="A8" s="28"/>
      <c r="B8" s="28"/>
      <c r="C8" s="28"/>
      <c r="D8" s="28"/>
      <c r="E8" s="28"/>
      <c r="F8" s="28"/>
      <c r="G8" s="28"/>
    </row>
    <row r="9" spans="1:7" x14ac:dyDescent="0.25">
      <c r="A9" s="33" t="s">
        <v>2</v>
      </c>
      <c r="B9" s="34"/>
      <c r="C9" s="34"/>
      <c r="D9" s="34"/>
      <c r="E9" s="34"/>
      <c r="F9" s="34"/>
      <c r="G9" s="28"/>
    </row>
    <row r="10" spans="1:7" x14ac:dyDescent="0.25">
      <c r="A10" s="28"/>
      <c r="B10" s="28"/>
      <c r="C10" s="28"/>
      <c r="D10" s="28"/>
      <c r="E10" s="28"/>
      <c r="F10" s="28"/>
      <c r="G10" s="28"/>
    </row>
    <row r="11" spans="1:7" x14ac:dyDescent="0.25">
      <c r="A11" s="28" t="s">
        <v>3</v>
      </c>
      <c r="B11" s="28"/>
      <c r="C11" s="28"/>
      <c r="D11" s="28"/>
      <c r="E11" s="28"/>
      <c r="F11" s="28"/>
      <c r="G11" s="28"/>
    </row>
    <row r="12" spans="1:7" x14ac:dyDescent="0.25">
      <c r="A12" s="28"/>
      <c r="B12" s="28"/>
      <c r="C12" s="28"/>
      <c r="D12" s="28"/>
      <c r="E12" s="28"/>
      <c r="F12" s="28"/>
      <c r="G12" s="28"/>
    </row>
    <row r="13" spans="1:7" x14ac:dyDescent="0.25">
      <c r="A13" s="35" t="s">
        <v>4</v>
      </c>
      <c r="B13" s="57" t="s">
        <v>5</v>
      </c>
      <c r="C13" s="58"/>
      <c r="D13" s="35" t="s">
        <v>6</v>
      </c>
      <c r="E13" s="35" t="s">
        <v>7</v>
      </c>
      <c r="F13" s="35" t="s">
        <v>8</v>
      </c>
      <c r="G13" s="28"/>
    </row>
    <row r="14" spans="1:7" x14ac:dyDescent="0.25">
      <c r="A14" s="46"/>
      <c r="B14" s="58"/>
      <c r="C14" s="58"/>
      <c r="D14" s="46"/>
      <c r="E14" s="46"/>
      <c r="F14" s="46"/>
      <c r="G14" s="28"/>
    </row>
    <row r="15" spans="1:7" x14ac:dyDescent="0.25">
      <c r="A15" s="46"/>
      <c r="B15" s="35" t="s">
        <v>9</v>
      </c>
      <c r="C15" s="35" t="s">
        <v>10</v>
      </c>
      <c r="D15" s="46"/>
      <c r="E15" s="46"/>
      <c r="F15" s="46"/>
      <c r="G15" s="28"/>
    </row>
    <row r="16" spans="1:7" x14ac:dyDescent="0.25">
      <c r="A16" s="46"/>
      <c r="B16" s="46"/>
      <c r="C16" s="46"/>
      <c r="D16" s="46"/>
      <c r="E16" s="46"/>
      <c r="F16" s="46"/>
      <c r="G16" s="28"/>
    </row>
    <row r="17" spans="1:7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28"/>
    </row>
    <row r="18" spans="1:7" ht="18.75" x14ac:dyDescent="0.25">
      <c r="A18" s="48" t="s">
        <v>11</v>
      </c>
      <c r="B18" s="54">
        <v>13323.31</v>
      </c>
      <c r="C18" s="54">
        <v>7417.02</v>
      </c>
      <c r="D18" s="55">
        <v>5906.29</v>
      </c>
      <c r="E18" s="55">
        <v>179.63</v>
      </c>
      <c r="F18" s="115">
        <f>RANK(E18,$E$18:$E$27)</f>
        <v>2</v>
      </c>
      <c r="G18" s="28"/>
    </row>
    <row r="19" spans="1:7" ht="18.75" x14ac:dyDescent="0.25">
      <c r="A19" s="48" t="s">
        <v>12</v>
      </c>
      <c r="B19" s="54">
        <v>5865.6</v>
      </c>
      <c r="C19" s="54">
        <v>4601.37</v>
      </c>
      <c r="D19" s="55">
        <v>1264.23</v>
      </c>
      <c r="E19" s="55">
        <v>127.48</v>
      </c>
      <c r="F19" s="115">
        <f t="shared" ref="F19:F27" si="0">RANK(E19,$E$18:$E$27)</f>
        <v>6</v>
      </c>
      <c r="G19" s="28"/>
    </row>
    <row r="20" spans="1:7" ht="18.75" x14ac:dyDescent="0.25">
      <c r="A20" s="48" t="s">
        <v>13</v>
      </c>
      <c r="B20" s="54">
        <v>6085.35</v>
      </c>
      <c r="C20" s="54">
        <v>5514.78</v>
      </c>
      <c r="D20" s="55">
        <v>570.57000000000005</v>
      </c>
      <c r="E20" s="55">
        <v>110.35</v>
      </c>
      <c r="F20" s="115">
        <f t="shared" si="0"/>
        <v>10</v>
      </c>
      <c r="G20" s="28"/>
    </row>
    <row r="21" spans="1:7" ht="18.75" x14ac:dyDescent="0.25">
      <c r="A21" s="48" t="s">
        <v>14</v>
      </c>
      <c r="B21" s="54">
        <v>10139.6</v>
      </c>
      <c r="C21" s="54">
        <v>6209.11</v>
      </c>
      <c r="D21" s="55">
        <v>3930.49</v>
      </c>
      <c r="E21" s="55">
        <v>163.30000000000001</v>
      </c>
      <c r="F21" s="115">
        <f t="shared" si="0"/>
        <v>4</v>
      </c>
      <c r="G21" s="28"/>
    </row>
    <row r="22" spans="1:7" ht="18.75" x14ac:dyDescent="0.25">
      <c r="A22" s="48" t="s">
        <v>15</v>
      </c>
      <c r="B22" s="54">
        <v>6763.65</v>
      </c>
      <c r="C22" s="54">
        <v>5566.11</v>
      </c>
      <c r="D22" s="55">
        <v>1197.54</v>
      </c>
      <c r="E22" s="55">
        <v>121.51</v>
      </c>
      <c r="F22" s="115">
        <f t="shared" si="0"/>
        <v>8</v>
      </c>
      <c r="G22" s="28"/>
    </row>
    <row r="23" spans="1:7" ht="18.75" x14ac:dyDescent="0.25">
      <c r="A23" s="48" t="s">
        <v>16</v>
      </c>
      <c r="B23" s="54">
        <v>8108.25</v>
      </c>
      <c r="C23" s="54">
        <v>6454.93</v>
      </c>
      <c r="D23" s="55">
        <v>1653.32</v>
      </c>
      <c r="E23" s="55">
        <v>125.61</v>
      </c>
      <c r="F23" s="116">
        <f t="shared" si="0"/>
        <v>7</v>
      </c>
      <c r="G23" s="28"/>
    </row>
    <row r="24" spans="1:7" ht="18.75" x14ac:dyDescent="0.25">
      <c r="A24" s="48" t="s">
        <v>17</v>
      </c>
      <c r="B24" s="54">
        <v>17653.91</v>
      </c>
      <c r="C24" s="54">
        <v>10216.99</v>
      </c>
      <c r="D24" s="55">
        <v>7436.92</v>
      </c>
      <c r="E24" s="55">
        <v>172.79</v>
      </c>
      <c r="F24" s="115">
        <f t="shared" si="0"/>
        <v>3</v>
      </c>
      <c r="G24" s="28"/>
    </row>
    <row r="25" spans="1:7" ht="18.75" x14ac:dyDescent="0.25">
      <c r="A25" s="48" t="s">
        <v>18</v>
      </c>
      <c r="B25" s="54">
        <v>46307.02</v>
      </c>
      <c r="C25" s="54">
        <v>38143.129999999997</v>
      </c>
      <c r="D25" s="55">
        <v>8163.89</v>
      </c>
      <c r="E25" s="55">
        <v>121.4</v>
      </c>
      <c r="F25" s="115">
        <f t="shared" si="0"/>
        <v>9</v>
      </c>
      <c r="G25" s="28"/>
    </row>
    <row r="26" spans="1:7" ht="18.75" x14ac:dyDescent="0.25">
      <c r="A26" s="48" t="s">
        <v>19</v>
      </c>
      <c r="B26" s="54">
        <v>11129.65</v>
      </c>
      <c r="C26" s="54">
        <v>2821.49</v>
      </c>
      <c r="D26" s="55">
        <v>8308.16</v>
      </c>
      <c r="E26" s="55">
        <v>394.46</v>
      </c>
      <c r="F26" s="115">
        <f t="shared" si="0"/>
        <v>1</v>
      </c>
      <c r="G26" s="28"/>
    </row>
    <row r="27" spans="1:7" ht="18.75" x14ac:dyDescent="0.25">
      <c r="A27" s="48" t="s">
        <v>20</v>
      </c>
      <c r="B27" s="54">
        <v>9394.91</v>
      </c>
      <c r="C27" s="54">
        <v>7264.44</v>
      </c>
      <c r="D27" s="55">
        <v>2130.4699999999998</v>
      </c>
      <c r="E27" s="55">
        <v>129.33000000000001</v>
      </c>
      <c r="F27" s="115">
        <f t="shared" si="0"/>
        <v>5</v>
      </c>
      <c r="G27" s="28"/>
    </row>
    <row r="28" spans="1:7" s="93" customFormat="1" x14ac:dyDescent="0.25">
      <c r="A28" s="51" t="s">
        <v>24</v>
      </c>
      <c r="B28" s="56">
        <v>134771.25</v>
      </c>
      <c r="C28" s="56">
        <v>94209.37</v>
      </c>
      <c r="D28" s="56">
        <v>40561.879999999997</v>
      </c>
      <c r="E28" s="56">
        <v>143.06</v>
      </c>
      <c r="F28" s="95"/>
      <c r="G28" s="9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28" sqref="A1:F28"/>
    </sheetView>
  </sheetViews>
  <sheetFormatPr defaultRowHeight="15.75" x14ac:dyDescent="0.25"/>
  <cols>
    <col min="1" max="1" width="31.140625" style="9" bestFit="1" customWidth="1"/>
    <col min="2" max="6" width="14" style="9" customWidth="1"/>
    <col min="7" max="7" width="9.140625" style="9" customWidth="1"/>
    <col min="8" max="16384" width="9.140625" style="9"/>
  </cols>
  <sheetData>
    <row r="1" spans="1:7" x14ac:dyDescent="0.25">
      <c r="A1" s="28"/>
      <c r="B1" s="28"/>
      <c r="C1" s="28"/>
      <c r="D1" s="28"/>
      <c r="E1" s="28"/>
      <c r="F1" s="28"/>
      <c r="G1" s="28"/>
    </row>
    <row r="2" spans="1:7" x14ac:dyDescent="0.25">
      <c r="A2" s="28"/>
      <c r="B2" s="28"/>
      <c r="C2" s="28"/>
      <c r="D2" s="28"/>
      <c r="E2" s="28"/>
      <c r="F2" s="28"/>
      <c r="G2" s="28"/>
    </row>
    <row r="3" spans="1:7" x14ac:dyDescent="0.25">
      <c r="A3" s="28"/>
      <c r="B3" s="28"/>
      <c r="C3" s="28"/>
      <c r="D3" s="28"/>
      <c r="E3" s="28"/>
      <c r="F3" s="28"/>
      <c r="G3" s="28"/>
    </row>
    <row r="4" spans="1:7" x14ac:dyDescent="0.25">
      <c r="A4" s="28"/>
      <c r="B4" s="28"/>
      <c r="C4" s="28"/>
      <c r="D4" s="28"/>
      <c r="E4" s="28"/>
      <c r="F4" s="28"/>
      <c r="G4" s="28"/>
    </row>
    <row r="5" spans="1:7" x14ac:dyDescent="0.25">
      <c r="A5" s="108" t="s">
        <v>25</v>
      </c>
      <c r="B5" s="109"/>
      <c r="C5" s="109"/>
      <c r="D5" s="109"/>
      <c r="E5" s="109"/>
      <c r="F5" s="109"/>
      <c r="G5" s="28"/>
    </row>
    <row r="6" spans="1:7" x14ac:dyDescent="0.25">
      <c r="A6" s="28"/>
      <c r="B6" s="28"/>
      <c r="C6" s="28"/>
      <c r="D6" s="28"/>
      <c r="E6" s="28"/>
      <c r="F6" s="28"/>
      <c r="G6" s="28"/>
    </row>
    <row r="7" spans="1:7" x14ac:dyDescent="0.25">
      <c r="A7" s="30" t="s">
        <v>1</v>
      </c>
      <c r="B7" s="31"/>
      <c r="C7" s="31"/>
      <c r="D7" s="31"/>
      <c r="E7" s="31"/>
      <c r="F7" s="31"/>
      <c r="G7" s="28"/>
    </row>
    <row r="8" spans="1:7" x14ac:dyDescent="0.25">
      <c r="A8" s="28"/>
      <c r="B8" s="28"/>
      <c r="C8" s="28"/>
      <c r="D8" s="28"/>
      <c r="E8" s="28"/>
      <c r="F8" s="28"/>
      <c r="G8" s="28"/>
    </row>
    <row r="9" spans="1:7" x14ac:dyDescent="0.25">
      <c r="A9" s="33" t="s">
        <v>2</v>
      </c>
      <c r="B9" s="34"/>
      <c r="C9" s="34"/>
      <c r="D9" s="34"/>
      <c r="E9" s="34"/>
      <c r="F9" s="34"/>
      <c r="G9" s="28"/>
    </row>
    <row r="10" spans="1:7" x14ac:dyDescent="0.25">
      <c r="A10" s="28"/>
      <c r="B10" s="28"/>
      <c r="C10" s="28"/>
      <c r="D10" s="28"/>
      <c r="E10" s="28"/>
      <c r="F10" s="28"/>
      <c r="G10" s="28"/>
    </row>
    <row r="11" spans="1:7" x14ac:dyDescent="0.25">
      <c r="A11" s="28" t="s">
        <v>3</v>
      </c>
      <c r="B11" s="28"/>
      <c r="C11" s="28"/>
      <c r="D11" s="28"/>
      <c r="E11" s="28"/>
      <c r="F11" s="28"/>
      <c r="G11" s="28"/>
    </row>
    <row r="12" spans="1:7" x14ac:dyDescent="0.25">
      <c r="A12" s="28"/>
      <c r="B12" s="28"/>
      <c r="C12" s="28"/>
      <c r="D12" s="28"/>
      <c r="E12" s="28"/>
      <c r="F12" s="28"/>
      <c r="G12" s="28"/>
    </row>
    <row r="13" spans="1:7" x14ac:dyDescent="0.25">
      <c r="A13" s="35" t="s">
        <v>4</v>
      </c>
      <c r="B13" s="52" t="s">
        <v>5</v>
      </c>
      <c r="C13" s="53"/>
      <c r="D13" s="35" t="s">
        <v>6</v>
      </c>
      <c r="E13" s="35" t="s">
        <v>7</v>
      </c>
      <c r="F13" s="35" t="s">
        <v>8</v>
      </c>
      <c r="G13" s="28"/>
    </row>
    <row r="14" spans="1:7" x14ac:dyDescent="0.25">
      <c r="A14" s="46"/>
      <c r="B14" s="53"/>
      <c r="C14" s="53"/>
      <c r="D14" s="46"/>
      <c r="E14" s="46"/>
      <c r="F14" s="46"/>
      <c r="G14" s="28"/>
    </row>
    <row r="15" spans="1:7" x14ac:dyDescent="0.25">
      <c r="A15" s="46"/>
      <c r="B15" s="35" t="s">
        <v>9</v>
      </c>
      <c r="C15" s="35" t="s">
        <v>10</v>
      </c>
      <c r="D15" s="46"/>
      <c r="E15" s="46"/>
      <c r="F15" s="46"/>
      <c r="G15" s="28"/>
    </row>
    <row r="16" spans="1:7" x14ac:dyDescent="0.25">
      <c r="A16" s="46"/>
      <c r="B16" s="46"/>
      <c r="C16" s="46"/>
      <c r="D16" s="46"/>
      <c r="E16" s="46"/>
      <c r="F16" s="46"/>
      <c r="G16" s="28"/>
    </row>
    <row r="17" spans="1:7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28"/>
    </row>
    <row r="18" spans="1:7" ht="18.75" x14ac:dyDescent="0.25">
      <c r="A18" s="48" t="s">
        <v>11</v>
      </c>
      <c r="B18" s="54">
        <v>399.7</v>
      </c>
      <c r="C18" s="54">
        <v>-23.9</v>
      </c>
      <c r="D18" s="55">
        <v>423.6</v>
      </c>
      <c r="E18" s="55">
        <v>-1672.38</v>
      </c>
      <c r="F18" s="115">
        <f>RANK(E18,$E$18:$E$27)</f>
        <v>10</v>
      </c>
      <c r="G18" s="28"/>
    </row>
    <row r="19" spans="1:7" ht="18.75" x14ac:dyDescent="0.25">
      <c r="A19" s="48" t="s">
        <v>12</v>
      </c>
      <c r="B19" s="54">
        <v>428.22</v>
      </c>
      <c r="C19" s="54">
        <v>953.68</v>
      </c>
      <c r="D19" s="55">
        <v>-525.46</v>
      </c>
      <c r="E19" s="55">
        <v>44.9</v>
      </c>
      <c r="F19" s="115">
        <f t="shared" ref="F19:F27" si="0">RANK(E19,$E$18:$E$27)</f>
        <v>8</v>
      </c>
      <c r="G19" s="28"/>
    </row>
    <row r="20" spans="1:7" ht="18.75" x14ac:dyDescent="0.25">
      <c r="A20" s="48" t="s">
        <v>13</v>
      </c>
      <c r="B20" s="54">
        <v>409.06</v>
      </c>
      <c r="C20" s="54">
        <v>275.02</v>
      </c>
      <c r="D20" s="55">
        <v>134.04</v>
      </c>
      <c r="E20" s="55">
        <v>148.74</v>
      </c>
      <c r="F20" s="115">
        <f t="shared" si="0"/>
        <v>2</v>
      </c>
      <c r="G20" s="28"/>
    </row>
    <row r="21" spans="1:7" ht="18.75" x14ac:dyDescent="0.25">
      <c r="A21" s="48" t="s">
        <v>14</v>
      </c>
      <c r="B21" s="54">
        <v>369.09</v>
      </c>
      <c r="C21" s="54">
        <v>314.07</v>
      </c>
      <c r="D21" s="55">
        <v>55.02</v>
      </c>
      <c r="E21" s="55">
        <v>117.52</v>
      </c>
      <c r="F21" s="115">
        <f t="shared" si="0"/>
        <v>4</v>
      </c>
      <c r="G21" s="28"/>
    </row>
    <row r="22" spans="1:7" ht="18.75" x14ac:dyDescent="0.25">
      <c r="A22" s="48" t="s">
        <v>15</v>
      </c>
      <c r="B22" s="54">
        <v>1327.43</v>
      </c>
      <c r="C22" s="54">
        <v>1834.92</v>
      </c>
      <c r="D22" s="55">
        <v>-507.49</v>
      </c>
      <c r="E22" s="55">
        <v>72.34</v>
      </c>
      <c r="F22" s="115">
        <f t="shared" si="0"/>
        <v>7</v>
      </c>
      <c r="G22" s="28"/>
    </row>
    <row r="23" spans="1:7" ht="18.75" x14ac:dyDescent="0.25">
      <c r="A23" s="48" t="s">
        <v>16</v>
      </c>
      <c r="B23" s="54">
        <v>265.89</v>
      </c>
      <c r="C23" s="54">
        <v>225.52</v>
      </c>
      <c r="D23" s="55">
        <v>40.369999999999997</v>
      </c>
      <c r="E23" s="55">
        <v>117.9</v>
      </c>
      <c r="F23" s="116">
        <f t="shared" si="0"/>
        <v>3</v>
      </c>
      <c r="G23" s="28"/>
    </row>
    <row r="24" spans="1:7" ht="18.75" x14ac:dyDescent="0.25">
      <c r="A24" s="48" t="s">
        <v>17</v>
      </c>
      <c r="B24" s="54">
        <v>3016.96</v>
      </c>
      <c r="C24" s="54">
        <v>2581.5700000000002</v>
      </c>
      <c r="D24" s="55">
        <v>435.39</v>
      </c>
      <c r="E24" s="55">
        <v>116.87</v>
      </c>
      <c r="F24" s="115">
        <f t="shared" si="0"/>
        <v>5</v>
      </c>
      <c r="G24" s="28"/>
    </row>
    <row r="25" spans="1:7" ht="18.75" x14ac:dyDescent="0.25">
      <c r="A25" s="48" t="s">
        <v>18</v>
      </c>
      <c r="B25" s="54">
        <v>2342.2600000000002</v>
      </c>
      <c r="C25" s="54">
        <v>3091.81</v>
      </c>
      <c r="D25" s="55">
        <v>-749.55</v>
      </c>
      <c r="E25" s="55">
        <v>75.760000000000005</v>
      </c>
      <c r="F25" s="115">
        <f t="shared" si="0"/>
        <v>6</v>
      </c>
      <c r="G25" s="28"/>
    </row>
    <row r="26" spans="1:7" ht="18.75" x14ac:dyDescent="0.25">
      <c r="A26" s="48" t="s">
        <v>19</v>
      </c>
      <c r="B26" s="54">
        <v>222.07</v>
      </c>
      <c r="C26" s="54">
        <v>117.01</v>
      </c>
      <c r="D26" s="55">
        <v>105.06</v>
      </c>
      <c r="E26" s="55">
        <v>189.79</v>
      </c>
      <c r="F26" s="115">
        <f t="shared" si="0"/>
        <v>1</v>
      </c>
      <c r="G26" s="28"/>
    </row>
    <row r="27" spans="1:7" ht="18.75" x14ac:dyDescent="0.25">
      <c r="A27" s="48" t="s">
        <v>20</v>
      </c>
      <c r="B27" s="54">
        <v>784.74</v>
      </c>
      <c r="C27" s="54">
        <v>9501.41</v>
      </c>
      <c r="D27" s="55">
        <v>-8716.67</v>
      </c>
      <c r="E27" s="55">
        <v>8.26</v>
      </c>
      <c r="F27" s="115">
        <f t="shared" si="0"/>
        <v>9</v>
      </c>
      <c r="G27" s="28"/>
    </row>
    <row r="28" spans="1:7" s="93" customFormat="1" x14ac:dyDescent="0.25">
      <c r="A28" s="51" t="s">
        <v>24</v>
      </c>
      <c r="B28" s="56">
        <v>9565.42</v>
      </c>
      <c r="C28" s="56">
        <v>18871.11</v>
      </c>
      <c r="D28" s="56">
        <v>-9305.69</v>
      </c>
      <c r="E28" s="56">
        <v>50.69</v>
      </c>
      <c r="F28" s="56"/>
      <c r="G28" s="9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tabSelected="1" topLeftCell="L15" zoomScaleNormal="100" zoomScaleSheetLayoutView="100" workbookViewId="0">
      <selection activeCell="U30" sqref="A1:U30"/>
    </sheetView>
  </sheetViews>
  <sheetFormatPr defaultRowHeight="15.75" x14ac:dyDescent="0.25"/>
  <cols>
    <col min="1" max="1" width="31.140625" style="9" bestFit="1" customWidth="1"/>
    <col min="2" max="5" width="14" style="9" customWidth="1"/>
    <col min="6" max="22" width="14.140625" style="9" customWidth="1"/>
    <col min="23" max="16384" width="9.140625" style="9"/>
  </cols>
  <sheetData>
    <row r="1" spans="1:22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</row>
    <row r="4" spans="1:22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 ht="37.5" customHeight="1" x14ac:dyDescent="0.25">
      <c r="A5" s="108" t="s">
        <v>44</v>
      </c>
      <c r="B5" s="109"/>
      <c r="C5" s="109"/>
      <c r="D5" s="109"/>
      <c r="E5" s="110"/>
      <c r="F5" s="110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8"/>
    </row>
    <row r="6" spans="1:22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</row>
    <row r="7" spans="1:22" x14ac:dyDescent="0.25">
      <c r="A7" s="30" t="s">
        <v>1</v>
      </c>
      <c r="B7" s="31"/>
      <c r="C7" s="31"/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28"/>
    </row>
    <row r="8" spans="1:22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</row>
    <row r="9" spans="1:22" x14ac:dyDescent="0.25">
      <c r="A9" s="33" t="s">
        <v>2</v>
      </c>
      <c r="B9" s="34"/>
      <c r="C9" s="34"/>
      <c r="D9" s="34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28"/>
    </row>
    <row r="10" spans="1:22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spans="1:22" x14ac:dyDescent="0.25">
      <c r="A11" s="28" t="s">
        <v>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</row>
    <row r="12" spans="1:22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</row>
    <row r="13" spans="1:22" x14ac:dyDescent="0.25">
      <c r="A13" s="35" t="s">
        <v>4</v>
      </c>
      <c r="B13" s="36" t="s">
        <v>37</v>
      </c>
      <c r="C13" s="37"/>
      <c r="D13" s="37"/>
      <c r="E13" s="37"/>
      <c r="F13" s="38" t="s">
        <v>38</v>
      </c>
      <c r="G13" s="39"/>
      <c r="H13" s="39"/>
      <c r="I13" s="39"/>
      <c r="J13" s="40" t="s">
        <v>39</v>
      </c>
      <c r="K13" s="41"/>
      <c r="L13" s="41"/>
      <c r="M13" s="41"/>
      <c r="N13" s="42" t="s">
        <v>40</v>
      </c>
      <c r="O13" s="43"/>
      <c r="P13" s="43"/>
      <c r="Q13" s="43"/>
      <c r="R13" s="44" t="s">
        <v>41</v>
      </c>
      <c r="S13" s="45"/>
      <c r="T13" s="45"/>
      <c r="U13" s="45"/>
      <c r="V13" s="28"/>
    </row>
    <row r="14" spans="1:22" x14ac:dyDescent="0.25">
      <c r="A14" s="46"/>
      <c r="B14" s="37"/>
      <c r="C14" s="37"/>
      <c r="D14" s="37"/>
      <c r="E14" s="37"/>
      <c r="F14" s="39"/>
      <c r="G14" s="39"/>
      <c r="H14" s="39"/>
      <c r="I14" s="39"/>
      <c r="J14" s="41"/>
      <c r="K14" s="41"/>
      <c r="L14" s="41"/>
      <c r="M14" s="41"/>
      <c r="N14" s="43"/>
      <c r="O14" s="43"/>
      <c r="P14" s="43"/>
      <c r="Q14" s="43"/>
      <c r="R14" s="45"/>
      <c r="S14" s="45"/>
      <c r="T14" s="45"/>
      <c r="U14" s="45"/>
      <c r="V14" s="28"/>
    </row>
    <row r="15" spans="1:22" x14ac:dyDescent="0.25">
      <c r="A15" s="46"/>
      <c r="B15" s="35" t="s">
        <v>10</v>
      </c>
      <c r="C15" s="35" t="s">
        <v>9</v>
      </c>
      <c r="D15" s="35" t="s">
        <v>42</v>
      </c>
      <c r="E15" s="35" t="s">
        <v>43</v>
      </c>
      <c r="F15" s="35" t="s">
        <v>10</v>
      </c>
      <c r="G15" s="35" t="s">
        <v>9</v>
      </c>
      <c r="H15" s="35" t="s">
        <v>42</v>
      </c>
      <c r="I15" s="35" t="s">
        <v>43</v>
      </c>
      <c r="J15" s="35" t="s">
        <v>10</v>
      </c>
      <c r="K15" s="35" t="s">
        <v>9</v>
      </c>
      <c r="L15" s="35" t="s">
        <v>42</v>
      </c>
      <c r="M15" s="35" t="s">
        <v>43</v>
      </c>
      <c r="N15" s="35" t="s">
        <v>10</v>
      </c>
      <c r="O15" s="35" t="s">
        <v>9</v>
      </c>
      <c r="P15" s="35" t="s">
        <v>42</v>
      </c>
      <c r="Q15" s="35" t="s">
        <v>43</v>
      </c>
      <c r="R15" s="35" t="s">
        <v>10</v>
      </c>
      <c r="S15" s="35" t="s">
        <v>9</v>
      </c>
      <c r="T15" s="35" t="s">
        <v>42</v>
      </c>
      <c r="U15" s="35" t="s">
        <v>43</v>
      </c>
      <c r="V15" s="28"/>
    </row>
    <row r="16" spans="1:22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28"/>
    </row>
    <row r="17" spans="1:22" x14ac:dyDescent="0.25">
      <c r="A17" s="47">
        <v>1</v>
      </c>
      <c r="B17" s="47">
        <v>2</v>
      </c>
      <c r="C17" s="47">
        <v>3</v>
      </c>
      <c r="D17" s="47">
        <v>4</v>
      </c>
      <c r="E17" s="47">
        <v>5</v>
      </c>
      <c r="F17" s="47">
        <v>6</v>
      </c>
      <c r="G17" s="47">
        <v>7</v>
      </c>
      <c r="H17" s="47">
        <v>8</v>
      </c>
      <c r="I17" s="47">
        <v>9</v>
      </c>
      <c r="J17" s="47">
        <v>10</v>
      </c>
      <c r="K17" s="47">
        <v>11</v>
      </c>
      <c r="L17" s="47">
        <v>12</v>
      </c>
      <c r="M17" s="47">
        <v>13</v>
      </c>
      <c r="N17" s="47">
        <v>14</v>
      </c>
      <c r="O17" s="47">
        <v>15</v>
      </c>
      <c r="P17" s="47">
        <v>16</v>
      </c>
      <c r="Q17" s="47">
        <v>17</v>
      </c>
      <c r="R17" s="47">
        <v>18</v>
      </c>
      <c r="S17" s="47">
        <v>19</v>
      </c>
      <c r="T17" s="47">
        <v>20</v>
      </c>
      <c r="U17" s="47">
        <v>21</v>
      </c>
      <c r="V17" s="28"/>
    </row>
    <row r="18" spans="1:22" x14ac:dyDescent="0.25">
      <c r="A18" s="48" t="s">
        <v>11</v>
      </c>
      <c r="B18" s="49">
        <v>805.46</v>
      </c>
      <c r="C18" s="49">
        <v>1407.63</v>
      </c>
      <c r="D18" s="50">
        <v>174.76</v>
      </c>
      <c r="E18" s="50">
        <v>602.16999999999996</v>
      </c>
      <c r="F18" s="49">
        <v>35.03</v>
      </c>
      <c r="G18" s="49">
        <v>40.299999999999997</v>
      </c>
      <c r="H18" s="50">
        <v>115.04</v>
      </c>
      <c r="I18" s="50">
        <v>5.27</v>
      </c>
      <c r="J18" s="49">
        <v>1318.54</v>
      </c>
      <c r="K18" s="49">
        <v>869.03</v>
      </c>
      <c r="L18" s="50">
        <v>65.91</v>
      </c>
      <c r="M18" s="50">
        <v>-449.51</v>
      </c>
      <c r="N18" s="49">
        <v>271.20999999999998</v>
      </c>
      <c r="O18" s="49">
        <v>1013.07</v>
      </c>
      <c r="P18" s="50">
        <v>373.54</v>
      </c>
      <c r="Q18" s="50">
        <v>741.86</v>
      </c>
      <c r="R18" s="49">
        <v>86.98</v>
      </c>
      <c r="S18" s="49">
        <v>172.14</v>
      </c>
      <c r="T18" s="50">
        <v>197.91</v>
      </c>
      <c r="U18" s="50">
        <v>85.16</v>
      </c>
      <c r="V18" s="28"/>
    </row>
    <row r="19" spans="1:22" x14ac:dyDescent="0.25">
      <c r="A19" s="48" t="s">
        <v>12</v>
      </c>
      <c r="B19" s="49">
        <v>90.54</v>
      </c>
      <c r="C19" s="49">
        <v>2547.58</v>
      </c>
      <c r="D19" s="50">
        <v>2813.76</v>
      </c>
      <c r="E19" s="50">
        <v>2457.04</v>
      </c>
      <c r="F19" s="49">
        <v>3.73</v>
      </c>
      <c r="G19" s="49">
        <v>2.2999999999999998</v>
      </c>
      <c r="H19" s="50">
        <v>61.66</v>
      </c>
      <c r="I19" s="50">
        <v>-1.43</v>
      </c>
      <c r="J19" s="49">
        <v>3538.3</v>
      </c>
      <c r="K19" s="49">
        <v>676.7</v>
      </c>
      <c r="L19" s="50">
        <v>19.13</v>
      </c>
      <c r="M19" s="50">
        <v>-2861.6</v>
      </c>
      <c r="N19" s="49">
        <v>28.73</v>
      </c>
      <c r="O19" s="49">
        <v>1035.75</v>
      </c>
      <c r="P19" s="50">
        <v>3605.12</v>
      </c>
      <c r="Q19" s="50">
        <v>1007.02</v>
      </c>
      <c r="R19" s="49">
        <v>1083.02</v>
      </c>
      <c r="S19" s="49">
        <v>88.41</v>
      </c>
      <c r="T19" s="50">
        <v>8.16</v>
      </c>
      <c r="U19" s="50">
        <v>-994.61</v>
      </c>
      <c r="V19" s="28"/>
    </row>
    <row r="20" spans="1:22" x14ac:dyDescent="0.25">
      <c r="A20" s="48" t="s">
        <v>13</v>
      </c>
      <c r="B20" s="49">
        <v>531.07000000000005</v>
      </c>
      <c r="C20" s="49">
        <v>723.67</v>
      </c>
      <c r="D20" s="50">
        <v>136.27000000000001</v>
      </c>
      <c r="E20" s="50">
        <v>192.6</v>
      </c>
      <c r="F20" s="49">
        <v>0</v>
      </c>
      <c r="G20" s="49">
        <v>0</v>
      </c>
      <c r="H20" s="50">
        <v>0</v>
      </c>
      <c r="I20" s="50">
        <v>0</v>
      </c>
      <c r="J20" s="49">
        <v>0</v>
      </c>
      <c r="K20" s="49">
        <v>0</v>
      </c>
      <c r="L20" s="50">
        <v>0</v>
      </c>
      <c r="M20" s="50">
        <v>0</v>
      </c>
      <c r="N20" s="49">
        <v>13.8</v>
      </c>
      <c r="O20" s="49">
        <v>65.52</v>
      </c>
      <c r="P20" s="50">
        <v>474.78</v>
      </c>
      <c r="Q20" s="50">
        <v>51.72</v>
      </c>
      <c r="R20" s="49">
        <v>5312.09</v>
      </c>
      <c r="S20" s="49">
        <v>22.5</v>
      </c>
      <c r="T20" s="50">
        <v>0.42</v>
      </c>
      <c r="U20" s="50">
        <v>-5289.59</v>
      </c>
      <c r="V20" s="28"/>
    </row>
    <row r="21" spans="1:22" x14ac:dyDescent="0.25">
      <c r="A21" s="48" t="s">
        <v>14</v>
      </c>
      <c r="B21" s="49">
        <v>362.96</v>
      </c>
      <c r="C21" s="49">
        <v>385.33</v>
      </c>
      <c r="D21" s="50">
        <v>106.16</v>
      </c>
      <c r="E21" s="50">
        <v>22.37</v>
      </c>
      <c r="F21" s="49">
        <v>0</v>
      </c>
      <c r="G21" s="49">
        <v>4.6500000000000004</v>
      </c>
      <c r="H21" s="50">
        <v>0</v>
      </c>
      <c r="I21" s="50">
        <v>4.6500000000000004</v>
      </c>
      <c r="J21" s="49">
        <v>1056.8399999999999</v>
      </c>
      <c r="K21" s="49">
        <v>1127.03</v>
      </c>
      <c r="L21" s="50">
        <v>106.64</v>
      </c>
      <c r="M21" s="50">
        <v>70.19</v>
      </c>
      <c r="N21" s="49">
        <v>333.49</v>
      </c>
      <c r="O21" s="49">
        <v>440.61</v>
      </c>
      <c r="P21" s="50">
        <v>132.12</v>
      </c>
      <c r="Q21" s="50">
        <v>107.12</v>
      </c>
      <c r="R21" s="49">
        <v>31.29</v>
      </c>
      <c r="S21" s="49">
        <v>4.2300000000000004</v>
      </c>
      <c r="T21" s="50">
        <v>13.52</v>
      </c>
      <c r="U21" s="50">
        <v>-27.06</v>
      </c>
      <c r="V21" s="28"/>
    </row>
    <row r="22" spans="1:22" x14ac:dyDescent="0.25">
      <c r="A22" s="48" t="s">
        <v>15</v>
      </c>
      <c r="B22" s="49">
        <v>397</v>
      </c>
      <c r="C22" s="49">
        <v>469.52</v>
      </c>
      <c r="D22" s="50">
        <v>118.27</v>
      </c>
      <c r="E22" s="50">
        <v>72.52</v>
      </c>
      <c r="F22" s="49">
        <v>0.3</v>
      </c>
      <c r="G22" s="49">
        <v>54.83</v>
      </c>
      <c r="H22" s="50">
        <v>18276.669999999998</v>
      </c>
      <c r="I22" s="50">
        <v>54.53</v>
      </c>
      <c r="J22" s="49">
        <v>10.38</v>
      </c>
      <c r="K22" s="49">
        <v>9.5500000000000007</v>
      </c>
      <c r="L22" s="50">
        <v>92</v>
      </c>
      <c r="M22" s="50">
        <v>-0.83</v>
      </c>
      <c r="N22" s="49">
        <v>30.56</v>
      </c>
      <c r="O22" s="49">
        <v>139.12</v>
      </c>
      <c r="P22" s="50">
        <v>455.24</v>
      </c>
      <c r="Q22" s="50">
        <v>108.56</v>
      </c>
      <c r="R22" s="49">
        <v>71.03</v>
      </c>
      <c r="S22" s="49">
        <v>63.91</v>
      </c>
      <c r="T22" s="50">
        <v>89.98</v>
      </c>
      <c r="U22" s="50">
        <v>-7.12</v>
      </c>
      <c r="V22" s="28"/>
    </row>
    <row r="23" spans="1:22" x14ac:dyDescent="0.25">
      <c r="A23" s="48" t="s">
        <v>16</v>
      </c>
      <c r="B23" s="49">
        <v>634.79999999999995</v>
      </c>
      <c r="C23" s="49">
        <v>718.32</v>
      </c>
      <c r="D23" s="50">
        <v>113.16</v>
      </c>
      <c r="E23" s="50">
        <v>83.52</v>
      </c>
      <c r="F23" s="49">
        <v>7.03</v>
      </c>
      <c r="G23" s="49">
        <v>14.44</v>
      </c>
      <c r="H23" s="50">
        <v>205.41</v>
      </c>
      <c r="I23" s="50">
        <v>7.41</v>
      </c>
      <c r="J23" s="49">
        <v>3084.95</v>
      </c>
      <c r="K23" s="49">
        <v>0</v>
      </c>
      <c r="L23" s="50">
        <v>0</v>
      </c>
      <c r="M23" s="50">
        <v>-3084.95</v>
      </c>
      <c r="N23" s="49">
        <v>693.16</v>
      </c>
      <c r="O23" s="49">
        <v>487.36</v>
      </c>
      <c r="P23" s="50">
        <v>70.31</v>
      </c>
      <c r="Q23" s="50">
        <v>-205.8</v>
      </c>
      <c r="R23" s="49">
        <v>28.42</v>
      </c>
      <c r="S23" s="49">
        <v>127.01</v>
      </c>
      <c r="T23" s="50">
        <v>446.9</v>
      </c>
      <c r="U23" s="50">
        <v>98.59</v>
      </c>
      <c r="V23" s="28"/>
    </row>
    <row r="24" spans="1:22" x14ac:dyDescent="0.25">
      <c r="A24" s="48" t="s">
        <v>17</v>
      </c>
      <c r="B24" s="49">
        <v>523.19000000000005</v>
      </c>
      <c r="C24" s="49">
        <v>1187.33</v>
      </c>
      <c r="D24" s="50">
        <v>226.94</v>
      </c>
      <c r="E24" s="50">
        <v>664.14</v>
      </c>
      <c r="F24" s="49">
        <v>0.5</v>
      </c>
      <c r="G24" s="49">
        <v>31.81</v>
      </c>
      <c r="H24" s="50">
        <v>6362</v>
      </c>
      <c r="I24" s="50">
        <v>31.31</v>
      </c>
      <c r="J24" s="49">
        <v>3</v>
      </c>
      <c r="K24" s="49">
        <v>0</v>
      </c>
      <c r="L24" s="50">
        <v>0</v>
      </c>
      <c r="M24" s="50">
        <v>-3</v>
      </c>
      <c r="N24" s="49">
        <v>403.47</v>
      </c>
      <c r="O24" s="49">
        <v>818.56</v>
      </c>
      <c r="P24" s="50">
        <v>202.88</v>
      </c>
      <c r="Q24" s="50">
        <v>415.09</v>
      </c>
      <c r="R24" s="49">
        <v>20.28</v>
      </c>
      <c r="S24" s="49">
        <v>5.48</v>
      </c>
      <c r="T24" s="50">
        <v>27.02</v>
      </c>
      <c r="U24" s="50">
        <v>-14.8</v>
      </c>
      <c r="V24" s="28"/>
    </row>
    <row r="25" spans="1:22" x14ac:dyDescent="0.25">
      <c r="A25" s="48" t="s">
        <v>18</v>
      </c>
      <c r="B25" s="49">
        <v>2044.2</v>
      </c>
      <c r="C25" s="49">
        <v>-6667.6</v>
      </c>
      <c r="D25" s="50">
        <v>-326.17</v>
      </c>
      <c r="E25" s="50">
        <v>-8711.7999999999993</v>
      </c>
      <c r="F25" s="49">
        <v>4.1100000000000003</v>
      </c>
      <c r="G25" s="49">
        <v>44.02</v>
      </c>
      <c r="H25" s="50">
        <v>1071.05</v>
      </c>
      <c r="I25" s="50">
        <v>39.909999999999997</v>
      </c>
      <c r="J25" s="49">
        <v>210.07</v>
      </c>
      <c r="K25" s="49">
        <v>330.75</v>
      </c>
      <c r="L25" s="50">
        <v>157.44999999999999</v>
      </c>
      <c r="M25" s="50">
        <v>120.68</v>
      </c>
      <c r="N25" s="49">
        <v>59565.8</v>
      </c>
      <c r="O25" s="49">
        <v>26295.23</v>
      </c>
      <c r="P25" s="50">
        <v>44.14</v>
      </c>
      <c r="Q25" s="50">
        <v>-33270.57</v>
      </c>
      <c r="R25" s="49">
        <v>63.87</v>
      </c>
      <c r="S25" s="49">
        <v>120.85</v>
      </c>
      <c r="T25" s="50">
        <v>189.21</v>
      </c>
      <c r="U25" s="50">
        <v>56.98</v>
      </c>
      <c r="V25" s="28"/>
    </row>
    <row r="26" spans="1:22" x14ac:dyDescent="0.25">
      <c r="A26" s="48" t="s">
        <v>19</v>
      </c>
      <c r="B26" s="49">
        <v>304.61</v>
      </c>
      <c r="C26" s="49">
        <v>415.11</v>
      </c>
      <c r="D26" s="50">
        <v>136.28</v>
      </c>
      <c r="E26" s="50">
        <v>110.5</v>
      </c>
      <c r="F26" s="49">
        <v>0.28000000000000003</v>
      </c>
      <c r="G26" s="49">
        <v>1.47</v>
      </c>
      <c r="H26" s="50">
        <v>525</v>
      </c>
      <c r="I26" s="50">
        <v>1.19</v>
      </c>
      <c r="J26" s="49">
        <v>2</v>
      </c>
      <c r="K26" s="49">
        <v>25.89</v>
      </c>
      <c r="L26" s="50">
        <v>1294.5</v>
      </c>
      <c r="M26" s="50">
        <v>23.89</v>
      </c>
      <c r="N26" s="49">
        <v>94.06</v>
      </c>
      <c r="O26" s="49">
        <v>18.579999999999998</v>
      </c>
      <c r="P26" s="50">
        <v>19.75</v>
      </c>
      <c r="Q26" s="50">
        <v>-75.48</v>
      </c>
      <c r="R26" s="49">
        <v>21.72</v>
      </c>
      <c r="S26" s="49">
        <v>26.9</v>
      </c>
      <c r="T26" s="50">
        <v>123.85</v>
      </c>
      <c r="U26" s="50">
        <v>5.18</v>
      </c>
      <c r="V26" s="28"/>
    </row>
    <row r="27" spans="1:22" x14ac:dyDescent="0.25">
      <c r="A27" s="48" t="s">
        <v>20</v>
      </c>
      <c r="B27" s="49">
        <v>1126.32</v>
      </c>
      <c r="C27" s="49">
        <v>939.92</v>
      </c>
      <c r="D27" s="50">
        <v>83.45</v>
      </c>
      <c r="E27" s="50">
        <v>-186.4</v>
      </c>
      <c r="F27" s="49">
        <v>1.82</v>
      </c>
      <c r="G27" s="49">
        <v>1.63</v>
      </c>
      <c r="H27" s="50">
        <v>89.56</v>
      </c>
      <c r="I27" s="50">
        <v>-0.19</v>
      </c>
      <c r="J27" s="49">
        <v>32</v>
      </c>
      <c r="K27" s="49">
        <v>4.5</v>
      </c>
      <c r="L27" s="50">
        <v>14.06</v>
      </c>
      <c r="M27" s="50">
        <v>-27.5</v>
      </c>
      <c r="N27" s="49">
        <v>51.19</v>
      </c>
      <c r="O27" s="49">
        <v>3349.3</v>
      </c>
      <c r="P27" s="50">
        <v>6542.88</v>
      </c>
      <c r="Q27" s="50">
        <v>3298.11</v>
      </c>
      <c r="R27" s="49">
        <v>136.57</v>
      </c>
      <c r="S27" s="49">
        <v>40.93</v>
      </c>
      <c r="T27" s="50">
        <v>29.97</v>
      </c>
      <c r="U27" s="50">
        <v>-95.64</v>
      </c>
      <c r="V27" s="28"/>
    </row>
    <row r="28" spans="1:22" x14ac:dyDescent="0.25">
      <c r="A28" s="100" t="s">
        <v>31</v>
      </c>
      <c r="B28" s="101">
        <v>6820.15</v>
      </c>
      <c r="C28" s="101">
        <v>2126.81</v>
      </c>
      <c r="D28" s="101">
        <v>31.18</v>
      </c>
      <c r="E28" s="101">
        <v>-4693.34</v>
      </c>
      <c r="F28" s="102">
        <v>52.8</v>
      </c>
      <c r="G28" s="102">
        <v>195.45</v>
      </c>
      <c r="H28" s="101">
        <v>370.17</v>
      </c>
      <c r="I28" s="101">
        <v>142.65</v>
      </c>
      <c r="J28" s="102">
        <v>9256.08</v>
      </c>
      <c r="K28" s="102">
        <v>3043.45</v>
      </c>
      <c r="L28" s="101">
        <v>32.880000000000003</v>
      </c>
      <c r="M28" s="101">
        <v>-6212.63</v>
      </c>
      <c r="N28" s="102">
        <v>61485.47</v>
      </c>
      <c r="O28" s="102">
        <v>33663.1</v>
      </c>
      <c r="P28" s="101">
        <v>54.75</v>
      </c>
      <c r="Q28" s="101">
        <v>-27822.37</v>
      </c>
      <c r="R28" s="102">
        <v>6855.27</v>
      </c>
      <c r="S28" s="102">
        <v>672.36</v>
      </c>
      <c r="T28" s="101">
        <v>9.81</v>
      </c>
      <c r="U28" s="101">
        <v>-6182.91</v>
      </c>
      <c r="V28" s="28"/>
    </row>
    <row r="29" spans="1:22" x14ac:dyDescent="0.25">
      <c r="A29" s="48" t="s">
        <v>32</v>
      </c>
      <c r="B29" s="49">
        <v>1766.99</v>
      </c>
      <c r="C29" s="49">
        <v>637.99</v>
      </c>
      <c r="D29" s="50">
        <v>36.11</v>
      </c>
      <c r="E29" s="50">
        <v>-1129</v>
      </c>
      <c r="F29" s="49">
        <v>0.22</v>
      </c>
      <c r="G29" s="49">
        <v>5.63</v>
      </c>
      <c r="H29" s="50">
        <v>2559.09</v>
      </c>
      <c r="I29" s="50">
        <v>5.41</v>
      </c>
      <c r="J29" s="49">
        <v>73.78</v>
      </c>
      <c r="K29" s="49">
        <v>58.45</v>
      </c>
      <c r="L29" s="50">
        <v>79.22</v>
      </c>
      <c r="M29" s="50">
        <v>-15.33</v>
      </c>
      <c r="N29" s="49">
        <v>1100.27</v>
      </c>
      <c r="O29" s="49">
        <v>1687.73</v>
      </c>
      <c r="P29" s="50">
        <v>153.38999999999999</v>
      </c>
      <c r="Q29" s="50">
        <v>587.46</v>
      </c>
      <c r="R29" s="49">
        <v>149.38999999999999</v>
      </c>
      <c r="S29" s="49">
        <v>95.9</v>
      </c>
      <c r="T29" s="50">
        <v>64.19</v>
      </c>
      <c r="U29" s="50">
        <v>-53.49</v>
      </c>
      <c r="V29" s="28"/>
    </row>
    <row r="30" spans="1:22" x14ac:dyDescent="0.25">
      <c r="A30" s="100" t="s">
        <v>33</v>
      </c>
      <c r="B30" s="101">
        <v>8587.14</v>
      </c>
      <c r="C30" s="101">
        <v>2764.8</v>
      </c>
      <c r="D30" s="101">
        <v>32.200000000000003</v>
      </c>
      <c r="E30" s="101">
        <v>-5822.34</v>
      </c>
      <c r="F30" s="102">
        <v>53.02</v>
      </c>
      <c r="G30" s="102">
        <v>201.08</v>
      </c>
      <c r="H30" s="101">
        <v>379.25</v>
      </c>
      <c r="I30" s="101">
        <v>148.06</v>
      </c>
      <c r="J30" s="102">
        <v>9329.86</v>
      </c>
      <c r="K30" s="102">
        <v>3101.9</v>
      </c>
      <c r="L30" s="101">
        <v>33.25</v>
      </c>
      <c r="M30" s="101">
        <v>-6227.96</v>
      </c>
      <c r="N30" s="102">
        <v>62585.74</v>
      </c>
      <c r="O30" s="102">
        <v>35350.83</v>
      </c>
      <c r="P30" s="101">
        <v>56.48</v>
      </c>
      <c r="Q30" s="101">
        <v>-27234.91</v>
      </c>
      <c r="R30" s="102">
        <v>7004.66</v>
      </c>
      <c r="S30" s="102">
        <v>768.26</v>
      </c>
      <c r="T30" s="101">
        <v>10.97</v>
      </c>
      <c r="U30" s="101">
        <v>-6236.4</v>
      </c>
      <c r="V30" s="28"/>
    </row>
  </sheetData>
  <mergeCells count="29">
    <mergeCell ref="S15:S16"/>
    <mergeCell ref="T15:T16"/>
    <mergeCell ref="U15:U16"/>
    <mergeCell ref="N15:N16"/>
    <mergeCell ref="O15:O16"/>
    <mergeCell ref="P15:P16"/>
    <mergeCell ref="Q15:Q16"/>
    <mergeCell ref="R15:R16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A5:D5"/>
    <mergeCell ref="A7:D7"/>
    <mergeCell ref="A9:D9"/>
    <mergeCell ref="A13:A16"/>
    <mergeCell ref="B13:E14"/>
  </mergeCells>
  <pageMargins left="0.70866141732283472" right="0.70866141732283472" top="0.74803149606299213" bottom="0.74803149606299213" header="0.31496062992125984" footer="0.31496062992125984"/>
  <pageSetup paperSize="9" scale="81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355313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D6D4E9-0447-4307-A068-C32364F572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2025-02-24T05:32:05Z</cp:lastPrinted>
  <dcterms:created xsi:type="dcterms:W3CDTF">2025-02-24T05:22:27Z</dcterms:created>
  <dcterms:modified xsi:type="dcterms:W3CDTF">2025-02-24T05:32:09Z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