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межбюджетных отношений\2025\апрель\Оценка качества\"/>
    </mc:Choice>
  </mc:AlternateContent>
  <bookViews>
    <workbookView xWindow="0" yWindow="0" windowWidth="28800" windowHeight="11955"/>
  </bookViews>
  <sheets>
    <sheet name="МР и ГО" sheetId="4" r:id="rId1"/>
    <sheet name="Сельские поселения" sheetId="7" r:id="rId2"/>
  </sheets>
  <definedNames>
    <definedName name="_xlnm._FilterDatabase" localSheetId="0" hidden="1">'МР и ГО'!$A$7:$J$18</definedName>
    <definedName name="_xlnm._FilterDatabase" localSheetId="1" hidden="1">'Сельские поселения'!$A$6:$J$97</definedName>
    <definedName name="_xlnm.Print_Titles" localSheetId="1">'Сельские поселения'!$5:$6</definedName>
  </definedNames>
  <calcPr calcId="162913"/>
</workbook>
</file>

<file path=xl/calcChain.xml><?xml version="1.0" encoding="utf-8"?>
<calcChain xmlns="http://schemas.openxmlformats.org/spreadsheetml/2006/main">
  <c r="I59" i="7" l="1"/>
  <c r="H7" i="7"/>
  <c r="I48" i="7" s="1"/>
  <c r="H11" i="7"/>
  <c r="H22" i="7"/>
  <c r="H27" i="7"/>
  <c r="H32" i="7"/>
  <c r="H43" i="7"/>
  <c r="H58" i="7"/>
  <c r="H62" i="7"/>
  <c r="H66" i="7"/>
  <c r="I66" i="7" s="1"/>
  <c r="H67" i="7"/>
  <c r="I30" i="7" s="1"/>
  <c r="H77" i="7"/>
  <c r="H80" i="7"/>
  <c r="H86" i="7"/>
  <c r="H97" i="7"/>
  <c r="I12" i="7" l="1"/>
  <c r="I90" i="7"/>
  <c r="I83" i="7"/>
  <c r="I97" i="7"/>
  <c r="I47" i="7"/>
  <c r="I24" i="7"/>
  <c r="I96" i="7"/>
  <c r="I95" i="7"/>
  <c r="I84" i="7"/>
  <c r="I78" i="7"/>
  <c r="I72" i="7"/>
  <c r="I65" i="7"/>
  <c r="I60" i="7"/>
  <c r="I53" i="7"/>
  <c r="I93" i="7"/>
  <c r="I42" i="7"/>
  <c r="I89" i="7"/>
  <c r="I77" i="7"/>
  <c r="I71" i="7"/>
  <c r="I54" i="7"/>
  <c r="I21" i="7"/>
  <c r="I41" i="7"/>
  <c r="I29" i="7"/>
  <c r="I86" i="7"/>
  <c r="I35" i="7"/>
  <c r="I62" i="7"/>
  <c r="I32" i="7"/>
  <c r="I23" i="7"/>
  <c r="I34" i="7"/>
  <c r="I18" i="7"/>
  <c r="I52" i="7"/>
  <c r="I10" i="7"/>
  <c r="I17" i="7"/>
  <c r="I51" i="7"/>
  <c r="I43" i="7"/>
  <c r="I92" i="7"/>
  <c r="I36" i="7"/>
  <c r="I7" i="7"/>
  <c r="I11" i="7"/>
  <c r="I94" i="7"/>
  <c r="I88" i="7"/>
  <c r="I82" i="7"/>
  <c r="I76" i="7"/>
  <c r="I70" i="7"/>
  <c r="I64" i="7"/>
  <c r="I58" i="7"/>
  <c r="I46" i="7"/>
  <c r="I40" i="7"/>
  <c r="I28" i="7"/>
  <c r="I22" i="7"/>
  <c r="I16" i="7"/>
  <c r="I15" i="7"/>
  <c r="I9" i="7"/>
  <c r="I63" i="7"/>
  <c r="I27" i="7"/>
  <c r="I87" i="7"/>
  <c r="I33" i="7"/>
  <c r="I80" i="7"/>
  <c r="I74" i="7"/>
  <c r="I68" i="7"/>
  <c r="I56" i="7"/>
  <c r="I50" i="7"/>
  <c r="I44" i="7"/>
  <c r="I38" i="7"/>
  <c r="I26" i="7"/>
  <c r="I20" i="7"/>
  <c r="I14" i="7"/>
  <c r="I8" i="7"/>
  <c r="I57" i="7"/>
  <c r="I39" i="7"/>
  <c r="I75" i="7"/>
  <c r="I45" i="7"/>
  <c r="I81" i="7"/>
  <c r="I91" i="7"/>
  <c r="I85" i="7"/>
  <c r="I79" i="7"/>
  <c r="I73" i="7"/>
  <c r="I67" i="7"/>
  <c r="I61" i="7"/>
  <c r="I55" i="7"/>
  <c r="I49" i="7"/>
  <c r="I37" i="7"/>
  <c r="I31" i="7"/>
  <c r="I25" i="7"/>
  <c r="I19" i="7"/>
  <c r="I13" i="7"/>
  <c r="I69" i="7"/>
  <c r="I14" i="4" l="1"/>
  <c r="I17" i="4"/>
  <c r="I11" i="4"/>
  <c r="I15" i="4"/>
  <c r="I8" i="4"/>
  <c r="I9" i="4"/>
  <c r="I18" i="4"/>
  <c r="I12" i="4"/>
  <c r="I13" i="4"/>
  <c r="I10" i="4"/>
  <c r="I16" i="4"/>
</calcChain>
</file>

<file path=xl/sharedStrings.xml><?xml version="1.0" encoding="utf-8"?>
<sst xmlns="http://schemas.openxmlformats.org/spreadsheetml/2006/main" count="131" uniqueCount="123">
  <si>
    <t>Индикаторы, характеризующие качество планирования бюджетных ассигнований</t>
  </si>
  <si>
    <t>Индикаторы, характеризующие качество исполнения местного бюджета</t>
  </si>
  <si>
    <t>Индикаторы, характеризующие качество управления долговыми обязательствами</t>
  </si>
  <si>
    <t>Индикаторы, характеризующие качество управления муниципальной собственностью и оказания муниципальных услуг</t>
  </si>
  <si>
    <t>Индикаторы, характеризующие степень прозрачности бюджетного процесса</t>
  </si>
  <si>
    <t>Муниципальные образования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</si>
  <si>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</si>
  <si>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</si>
  <si>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</si>
  <si>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</si>
  <si>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</si>
  <si>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</si>
  <si>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</si>
  <si>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</si>
  <si>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</si>
  <si>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"Чемалький район"</t>
  </si>
  <si>
    <t>МО "г. Горно-Алтайск"</t>
  </si>
  <si>
    <t>Индикаторы соблюдения бюджетного законодательства при осуществлении бюджетного процесса</t>
  </si>
  <si>
    <t>Оценка</t>
  </si>
  <si>
    <t>Оценка качества организации и осуществления бюджетного процесса муниципальных районов и городского округа в Республике Алтай по итогам 2024 года</t>
  </si>
  <si>
    <t>Рейтинг за 2024 год</t>
  </si>
  <si>
    <t>Оценка качества организации и осуществления бюджетного процесса 
сельских поселений в Республике Алтай по итогам 2024 года</t>
  </si>
  <si>
    <t>Элекмонарское сельское поселение</t>
  </si>
  <si>
    <t>Чепошское сельское поселение</t>
  </si>
  <si>
    <t>Чемальское сельское поселение</t>
  </si>
  <si>
    <t>Узнезинское сельское поселение</t>
  </si>
  <si>
    <t>Куюсское сельское поселение</t>
  </si>
  <si>
    <t>Бешпельтирское сельское поселение</t>
  </si>
  <si>
    <t>Аносинское сельское поселение</t>
  </si>
  <si>
    <t>Поселения Чемальского муниципального района</t>
  </si>
  <si>
    <t>Ыныргинское сельское поселение</t>
  </si>
  <si>
    <t>Чойское сельское поселение</t>
  </si>
  <si>
    <t>Уйменское сельское поселение</t>
  </si>
  <si>
    <t>Сейкинское сельское поселение</t>
  </si>
  <si>
    <t>Паспаульское сельское поселение</t>
  </si>
  <si>
    <t>Каракокшинское сельское поселение</t>
  </si>
  <si>
    <t>Верх-Пьянковское сельское поселение</t>
  </si>
  <si>
    <t>Поселения Чойского муниципального района</t>
  </si>
  <si>
    <t>Усть-Мунинское сельское поселение</t>
  </si>
  <si>
    <t>Соузгинское сельское поселение</t>
  </si>
  <si>
    <t>Манжерокское сельское поселение</t>
  </si>
  <si>
    <t>Майминское сельское поселение</t>
  </si>
  <si>
    <t>Кызыл-Озекское сельское поселение</t>
  </si>
  <si>
    <t>Бирюлинское сельское поселение</t>
  </si>
  <si>
    <t>Поселения Майминского муниципального района</t>
  </si>
  <si>
    <t>Турочакское сельское поселение</t>
  </si>
  <si>
    <t>Тондошенское сельское поселение</t>
  </si>
  <si>
    <t>Озеро-Куреевское сельское поселение</t>
  </si>
  <si>
    <t>Майское сельское поселение</t>
  </si>
  <si>
    <t>Курмач-Байгольское сельское поселение</t>
  </si>
  <si>
    <t>Кебезенское сельское поселение</t>
  </si>
  <si>
    <t>Дмитриевское сельское поселение</t>
  </si>
  <si>
    <t>Бийкинское сельское поселение</t>
  </si>
  <si>
    <t>Артыбашское сельское поселение</t>
  </si>
  <si>
    <t>Поселения Турочакского муниципального района</t>
  </si>
  <si>
    <t>Чендекское сельское поселение</t>
  </si>
  <si>
    <t>Усть-Коксинское сельское поселение</t>
  </si>
  <si>
    <t>Талдинское сельское поселение</t>
  </si>
  <si>
    <t>Огневское сельское поселение</t>
  </si>
  <si>
    <t>Катандинское сельское поселение</t>
  </si>
  <si>
    <t>Карагайское сельское поселение</t>
  </si>
  <si>
    <t>Горбуновское сельское поселение</t>
  </si>
  <si>
    <t>Верх-Уймонское сельское поселение</t>
  </si>
  <si>
    <t>Амурское сельское поселение</t>
  </si>
  <si>
    <t>Поселения Усть-Коксинского муниципального района</t>
  </si>
  <si>
    <t>Шыргайтинское сельское поселение</t>
  </si>
  <si>
    <t>Шебалинское сельское поселение</t>
  </si>
  <si>
    <t>Чергинское сельское поселение</t>
  </si>
  <si>
    <t>Улусчергинское сельское поселение</t>
  </si>
  <si>
    <t>Малочергинское сельское поселение</t>
  </si>
  <si>
    <t>Каспинское сельское поселение</t>
  </si>
  <si>
    <t>Камлакское сельское поселение</t>
  </si>
  <si>
    <t>Ильинское сельское поселение</t>
  </si>
  <si>
    <t>Дъектиекское сельское поселение</t>
  </si>
  <si>
    <t>Верх-Апшуяхтинское сельское поселение</t>
  </si>
  <si>
    <t>Беш-Озекское сельское поселение</t>
  </si>
  <si>
    <t>Барагашское сельское поселение</t>
  </si>
  <si>
    <t>Актельское сельское поселение</t>
  </si>
  <si>
    <t>Поселения Шебалинского муниципального района</t>
  </si>
  <si>
    <t>Шашикманское сельское поселение</t>
  </si>
  <si>
    <t>Хабаровское сельское поселение</t>
  </si>
  <si>
    <t>Теньгинское сельское поселение</t>
  </si>
  <si>
    <t>Онгудайское сельское поселение</t>
  </si>
  <si>
    <t>Нижне-Талдинское сельское поселение</t>
  </si>
  <si>
    <t>Купчегенское сельское поселение</t>
  </si>
  <si>
    <t>Куладинское сельское поселение</t>
  </si>
  <si>
    <t>Каракольское сельское поселение</t>
  </si>
  <si>
    <t>Ининское сельское поселение</t>
  </si>
  <si>
    <t>Елинское сельское поселение</t>
  </si>
  <si>
    <t>Поселения Онгудайского муниципального района</t>
  </si>
  <si>
    <t>Яконурское сельское поселение</t>
  </si>
  <si>
    <t>Ябоганское сельское поселение</t>
  </si>
  <si>
    <t>Черноануйское сельское поселение</t>
  </si>
  <si>
    <t>Усть-Мутинское сельское поселение</t>
  </si>
  <si>
    <t>Усть-Канское сельское поселение</t>
  </si>
  <si>
    <t>Талицкое сельское поселение</t>
  </si>
  <si>
    <t>Мендур-Сокконское сельское поселение</t>
  </si>
  <si>
    <t>Кырлыкское сельское поселение</t>
  </si>
  <si>
    <t>Коргонское сельское поселение</t>
  </si>
  <si>
    <t>Козульское сельское поселение</t>
  </si>
  <si>
    <t>Белоануйское сельское поселение</t>
  </si>
  <si>
    <t>Поселения Усть-Канского муниципального района</t>
  </si>
  <si>
    <t>Чибитское сельское поселение</t>
  </si>
  <si>
    <t>Чибилинское сельское поселение</t>
  </si>
  <si>
    <t>Челушманское сельское поселение</t>
  </si>
  <si>
    <t>Улаганское сельское поселение</t>
  </si>
  <si>
    <t>Саратанское сельское поселение</t>
  </si>
  <si>
    <t>Балыктуюльское сельское поселение</t>
  </si>
  <si>
    <t>Акташское сельское поселение</t>
  </si>
  <si>
    <t>Поселения Улаганского муниципального района</t>
  </si>
  <si>
    <t>Чаган-Узунское сельское поселение</t>
  </si>
  <si>
    <t>Тобелерское сельское поселение</t>
  </si>
  <si>
    <t>Теленгит-Сортогойское сельское поселение</t>
  </si>
  <si>
    <t>Ташантинское сельское поселение</t>
  </si>
  <si>
    <t>Ортолыкское сельское поселение</t>
  </si>
  <si>
    <t>Мухор-Тархатинское сельское поселение</t>
  </si>
  <si>
    <t>Курайское сельское поселение</t>
  </si>
  <si>
    <t>Кош-Агачское сельское поселение</t>
  </si>
  <si>
    <t>Кокоринское сельское поселение</t>
  </si>
  <si>
    <t>Казахское сельское поселение</t>
  </si>
  <si>
    <t>Джазаторское сельское поселение</t>
  </si>
  <si>
    <t>Бельтирское сельское поселение</t>
  </si>
  <si>
    <t>Поселения КошАгачского муниципального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</si>
</sst>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_-* #,##0.00_р_._-;\-* #,##0.00_р_._-;_-* &quot;-&quot;??_р_._-;_-@_-"/>
  </numFmts>
  <fonts count="33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i/>
      <sz val="8"/>
      <color indexed="23"/>
      <name val="Arial"/>
      <family val="2"/>
      <charset val="204"/>
    </font>
    <font>
      <sz val="10"/>
      <color indexed="62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</fonts>
  <fills count="13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indexed="3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darkDown">
        <fgColor indexed="10"/>
      </patternFill>
    </fill>
    <fill>
      <patternFill patternType="solid">
        <fgColor indexed="15"/>
      </patternFill>
    </fill>
    <fill>
      <patternFill patternType="solid">
        <fgColor indexed="13"/>
      </patternFill>
    </fill>
    <fill>
      <patternFill patternType="solid">
        <fgColor indexed="41"/>
      </patternFill>
    </fill>
    <fill>
      <patternFill patternType="solid">
        <fgColor indexed="43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12"/>
      </left>
      <right style="dashed">
        <color indexed="12"/>
      </right>
      <top style="dashed">
        <color indexed="12"/>
      </top>
      <bottom style="dashed">
        <color indexed="12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48">
    <xf numFmtId="0" fontId="0" fillId="0" borderId="0"/>
    <xf numFmtId="0" fontId="3" fillId="0" borderId="1"/>
    <xf numFmtId="49" fontId="4" fillId="0" borderId="1"/>
    <xf numFmtId="0" fontId="4" fillId="0" borderId="1"/>
    <xf numFmtId="0" fontId="5" fillId="0" borderId="1">
      <alignment horizontal="left"/>
    </xf>
    <xf numFmtId="49" fontId="6" fillId="0" borderId="1">
      <alignment horizontal="center" vertical="center" wrapText="1"/>
    </xf>
    <xf numFmtId="49" fontId="6" fillId="0" borderId="1">
      <alignment horizontal="center"/>
    </xf>
    <xf numFmtId="49" fontId="5" fillId="0" borderId="1">
      <alignment horizontal="center"/>
    </xf>
    <xf numFmtId="49" fontId="7" fillId="0" borderId="1">
      <alignment horizontal="center" wrapText="1"/>
    </xf>
    <xf numFmtId="49" fontId="8" fillId="0" borderId="1">
      <alignment wrapText="1"/>
    </xf>
    <xf numFmtId="49" fontId="9" fillId="0" borderId="1">
      <alignment horizontal="left" wrapText="1"/>
    </xf>
    <xf numFmtId="49" fontId="8" fillId="0" borderId="1">
      <alignment horizontal="center" vertical="center" wrapText="1"/>
    </xf>
    <xf numFmtId="0" fontId="8" fillId="0" borderId="1"/>
    <xf numFmtId="0" fontId="4" fillId="2" borderId="2">
      <alignment horizontal="center" vertical="center"/>
    </xf>
    <xf numFmtId="0" fontId="10" fillId="2" borderId="2">
      <alignment horizontal="center" vertical="center" wrapText="1"/>
    </xf>
    <xf numFmtId="0" fontId="10" fillId="2" borderId="3">
      <alignment horizontal="center" vertical="center" wrapText="1"/>
    </xf>
    <xf numFmtId="0" fontId="10" fillId="2" borderId="2">
      <alignment horizontal="center" vertical="top" wrapText="1"/>
    </xf>
    <xf numFmtId="0" fontId="11" fillId="2" borderId="2">
      <alignment horizontal="center" vertical="center"/>
    </xf>
    <xf numFmtId="0" fontId="10" fillId="0" borderId="2">
      <alignment horizontal="center" vertical="center"/>
    </xf>
    <xf numFmtId="0" fontId="10" fillId="0" borderId="2">
      <alignment horizontal="center" vertical="center" wrapText="1"/>
    </xf>
    <xf numFmtId="164" fontId="11" fillId="0" borderId="2">
      <alignment horizontal="right" shrinkToFit="1"/>
    </xf>
    <xf numFmtId="164" fontId="11" fillId="0" borderId="2">
      <alignment horizontal="center" vertical="center" shrinkToFit="1"/>
    </xf>
    <xf numFmtId="0" fontId="3" fillId="0" borderId="2">
      <alignment horizontal="center" vertical="center"/>
    </xf>
    <xf numFmtId="0" fontId="11" fillId="0" borderId="2">
      <alignment horizontal="left" vertical="center" wrapText="1"/>
    </xf>
    <xf numFmtId="0" fontId="11" fillId="0" borderId="3">
      <alignment horizontal="center" vertical="center" wrapText="1"/>
    </xf>
    <xf numFmtId="0" fontId="11" fillId="3" borderId="2">
      <alignment horizontal="left" vertical="center" wrapText="1"/>
    </xf>
    <xf numFmtId="0" fontId="11" fillId="0" borderId="2">
      <alignment horizontal="center" vertical="center"/>
    </xf>
    <xf numFmtId="0" fontId="11" fillId="0" borderId="4">
      <alignment horizontal="left" vertical="center" wrapText="1"/>
    </xf>
    <xf numFmtId="4" fontId="11" fillId="0" borderId="2">
      <alignment horizontal="center" vertical="center" shrinkToFit="1"/>
    </xf>
    <xf numFmtId="4" fontId="11" fillId="0" borderId="5">
      <alignment horizontal="center" vertical="center" shrinkToFit="1"/>
    </xf>
    <xf numFmtId="0" fontId="11" fillId="0" borderId="2">
      <alignment horizontal="left" vertical="top" wrapText="1"/>
    </xf>
    <xf numFmtId="0" fontId="11" fillId="0" borderId="3">
      <alignment horizontal="center" vertical="center"/>
    </xf>
    <xf numFmtId="0" fontId="11" fillId="0" borderId="2">
      <alignment horizontal="center" vertical="center" wrapText="1"/>
    </xf>
    <xf numFmtId="0" fontId="11" fillId="0" borderId="5">
      <alignment horizontal="left" vertical="center" wrapText="1"/>
    </xf>
    <xf numFmtId="49" fontId="11" fillId="0" borderId="2">
      <alignment horizontal="center" vertical="center" wrapText="1"/>
    </xf>
    <xf numFmtId="0" fontId="11" fillId="3" borderId="2">
      <alignment horizontal="center" vertical="center" wrapText="1"/>
    </xf>
    <xf numFmtId="0" fontId="12" fillId="0" borderId="2">
      <alignment horizontal="center" vertical="center"/>
    </xf>
    <xf numFmtId="0" fontId="12" fillId="0" borderId="6">
      <alignment horizontal="left" vertical="center"/>
    </xf>
    <xf numFmtId="0" fontId="4" fillId="0" borderId="2">
      <alignment horizontal="center" vertical="center"/>
    </xf>
    <xf numFmtId="0" fontId="11" fillId="0" borderId="3">
      <alignment horizontal="left" vertical="center" wrapText="1"/>
    </xf>
    <xf numFmtId="0" fontId="11" fillId="0" borderId="5">
      <alignment horizontal="center" vertical="center"/>
    </xf>
    <xf numFmtId="0" fontId="11" fillId="0" borderId="7">
      <alignment horizontal="left" vertical="center" wrapText="1"/>
    </xf>
    <xf numFmtId="0" fontId="10" fillId="0" borderId="8">
      <alignment horizontal="center" vertical="center"/>
    </xf>
    <xf numFmtId="0" fontId="10" fillId="0" borderId="2">
      <alignment horizontal="left" vertical="center" wrapText="1"/>
    </xf>
    <xf numFmtId="0" fontId="11" fillId="0" borderId="9">
      <alignment horizontal="center" vertical="center"/>
    </xf>
    <xf numFmtId="0" fontId="11" fillId="0" borderId="9">
      <alignment horizontal="center" vertical="center" wrapText="1"/>
    </xf>
    <xf numFmtId="0" fontId="11" fillId="0" borderId="9">
      <alignment horizontal="left" vertical="center" wrapText="1"/>
    </xf>
    <xf numFmtId="0" fontId="11" fillId="0" borderId="7">
      <alignment horizontal="center" vertical="center"/>
    </xf>
    <xf numFmtId="0" fontId="10" fillId="0" borderId="9">
      <alignment horizontal="center" vertical="center"/>
    </xf>
    <xf numFmtId="0" fontId="10" fillId="0" borderId="10">
      <alignment horizontal="left" vertical="center" wrapText="1"/>
    </xf>
    <xf numFmtId="0" fontId="11" fillId="0" borderId="11">
      <alignment horizontal="left" vertical="center" wrapText="1"/>
    </xf>
    <xf numFmtId="0" fontId="11" fillId="0" borderId="5">
      <alignment horizontal="center" vertical="center" wrapText="1"/>
    </xf>
    <xf numFmtId="0" fontId="10" fillId="0" borderId="6">
      <alignment horizontal="left" vertical="center" wrapText="1"/>
    </xf>
    <xf numFmtId="0" fontId="11" fillId="3" borderId="2">
      <alignment horizontal="left" vertical="top" wrapText="1"/>
    </xf>
    <xf numFmtId="0" fontId="11" fillId="0" borderId="2">
      <alignment vertical="center" wrapText="1"/>
    </xf>
    <xf numFmtId="0" fontId="4" fillId="0" borderId="1">
      <alignment horizontal="center" vertical="center"/>
    </xf>
    <xf numFmtId="0" fontId="4" fillId="2" borderId="2">
      <alignment horizontal="center" vertical="center" wrapText="1"/>
    </xf>
    <xf numFmtId="0" fontId="12" fillId="2" borderId="2">
      <alignment horizontal="center" vertical="center"/>
    </xf>
    <xf numFmtId="0" fontId="13" fillId="2" borderId="2">
      <alignment horizontal="center" vertical="center"/>
    </xf>
    <xf numFmtId="0" fontId="14" fillId="2" borderId="2">
      <alignment horizontal="center" vertical="center"/>
    </xf>
    <xf numFmtId="49" fontId="4" fillId="2" borderId="2">
      <alignment horizontal="center" vertical="center" wrapText="1"/>
    </xf>
    <xf numFmtId="0" fontId="4" fillId="2" borderId="7">
      <alignment horizontal="center" vertical="center" wrapText="1"/>
    </xf>
    <xf numFmtId="0" fontId="15" fillId="0" borderId="6">
      <alignment wrapText="1"/>
    </xf>
    <xf numFmtId="164" fontId="11" fillId="0" borderId="2">
      <alignment horizontal="right"/>
    </xf>
    <xf numFmtId="0" fontId="15" fillId="0" borderId="2">
      <alignment wrapText="1"/>
    </xf>
    <xf numFmtId="1" fontId="14" fillId="0" borderId="9">
      <alignment horizontal="center" vertical="center" wrapText="1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4" borderId="1"/>
    <xf numFmtId="0" fontId="2" fillId="0" borderId="1"/>
    <xf numFmtId="0" fontId="20" fillId="0" borderId="1"/>
    <xf numFmtId="0" fontId="18" fillId="0" borderId="1"/>
    <xf numFmtId="0" fontId="32" fillId="2" borderId="2">
      <alignment horizontal="center" vertical="center" wrapText="1"/>
    </xf>
    <xf numFmtId="0" fontId="18" fillId="0" borderId="1"/>
    <xf numFmtId="0" fontId="18" fillId="0" borderId="1"/>
    <xf numFmtId="0" fontId="18" fillId="0" borderId="1"/>
    <xf numFmtId="0" fontId="18" fillId="0" borderId="1"/>
    <xf numFmtId="0" fontId="3" fillId="0" borderId="1"/>
    <xf numFmtId="0" fontId="3" fillId="0" borderId="1"/>
    <xf numFmtId="0" fontId="15" fillId="4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3" fillId="0" borderId="1"/>
    <xf numFmtId="0" fontId="3" fillId="0" borderId="1"/>
    <xf numFmtId="0" fontId="15" fillId="4" borderId="1"/>
    <xf numFmtId="0" fontId="1" fillId="0" borderId="1"/>
    <xf numFmtId="0" fontId="1" fillId="0" borderId="1"/>
    <xf numFmtId="0" fontId="1" fillId="0" borderId="1"/>
    <xf numFmtId="0" fontId="1" fillId="0" borderId="1"/>
    <xf numFmtId="164" fontId="11" fillId="0" borderId="2">
      <alignment horizontal="right"/>
    </xf>
    <xf numFmtId="0" fontId="26" fillId="0" borderId="1" applyNumberFormat="0" applyFill="0" applyBorder="0" applyAlignment="0" applyProtection="0"/>
    <xf numFmtId="0" fontId="20" fillId="0" borderId="12" applyNumberFormat="0">
      <alignment horizontal="right" vertical="top"/>
    </xf>
    <xf numFmtId="0" fontId="20" fillId="0" borderId="12" applyNumberFormat="0">
      <alignment horizontal="right" vertical="top"/>
    </xf>
    <xf numFmtId="0" fontId="20" fillId="8" borderId="12" applyNumberFormat="0">
      <alignment horizontal="right" vertical="top"/>
    </xf>
    <xf numFmtId="49" fontId="20" fillId="7" borderId="12">
      <alignment horizontal="left" vertical="top"/>
    </xf>
    <xf numFmtId="49" fontId="23" fillId="0" borderId="12">
      <alignment horizontal="left" vertical="top"/>
    </xf>
    <xf numFmtId="0" fontId="20" fillId="6" borderId="12">
      <alignment horizontal="left" vertical="top" wrapText="1"/>
    </xf>
    <xf numFmtId="0" fontId="23" fillId="0" borderId="12">
      <alignment horizontal="left" vertical="top" wrapText="1"/>
    </xf>
    <xf numFmtId="0" fontId="20" fillId="5" borderId="12">
      <alignment horizontal="left" vertical="top" wrapText="1"/>
    </xf>
    <xf numFmtId="0" fontId="20" fillId="9" borderId="12">
      <alignment horizontal="left" vertical="top" wrapText="1"/>
    </xf>
    <xf numFmtId="0" fontId="20" fillId="10" borderId="12">
      <alignment horizontal="left" vertical="top" wrapText="1"/>
    </xf>
    <xf numFmtId="0" fontId="20" fillId="11" borderId="12">
      <alignment horizontal="left" vertical="top" wrapText="1"/>
    </xf>
    <xf numFmtId="0" fontId="20" fillId="0" borderId="12">
      <alignment horizontal="left" vertical="top" wrapText="1"/>
    </xf>
    <xf numFmtId="0" fontId="24" fillId="0" borderId="1">
      <alignment horizontal="left" vertical="top"/>
    </xf>
    <xf numFmtId="0" fontId="20" fillId="6" borderId="13" applyNumberFormat="0">
      <alignment horizontal="right" vertical="top"/>
    </xf>
    <xf numFmtId="0" fontId="20" fillId="5" borderId="13" applyNumberFormat="0">
      <alignment horizontal="right" vertical="top"/>
    </xf>
    <xf numFmtId="0" fontId="20" fillId="0" borderId="12" applyNumberFormat="0">
      <alignment horizontal="right" vertical="top"/>
    </xf>
    <xf numFmtId="0" fontId="20" fillId="0" borderId="12" applyNumberFormat="0">
      <alignment horizontal="right" vertical="top"/>
    </xf>
    <xf numFmtId="0" fontId="20" fillId="9" borderId="13" applyNumberFormat="0">
      <alignment horizontal="right" vertical="top"/>
    </xf>
    <xf numFmtId="0" fontId="20" fillId="0" borderId="12" applyNumberFormat="0">
      <alignment horizontal="right" vertical="top"/>
    </xf>
    <xf numFmtId="49" fontId="25" fillId="12" borderId="12">
      <alignment horizontal="left" vertical="top" wrapText="1"/>
    </xf>
    <xf numFmtId="49" fontId="20" fillId="0" borderId="12">
      <alignment horizontal="left" vertical="top" wrapText="1"/>
    </xf>
    <xf numFmtId="165" fontId="1" fillId="0" borderId="1" applyFont="0" applyFill="0" applyBorder="0" applyAlignment="0" applyProtection="0"/>
    <xf numFmtId="165" fontId="22" fillId="0" borderId="1" applyFont="0" applyFill="0" applyBorder="0" applyAlignment="0" applyProtection="0"/>
    <xf numFmtId="165" fontId="22" fillId="0" borderId="1" applyFont="0" applyFill="0" applyBorder="0" applyAlignment="0" applyProtection="0"/>
    <xf numFmtId="0" fontId="20" fillId="11" borderId="12">
      <alignment horizontal="left" vertical="top" wrapText="1"/>
    </xf>
    <xf numFmtId="0" fontId="20" fillId="0" borderId="12">
      <alignment horizontal="left" vertical="top" wrapText="1"/>
    </xf>
    <xf numFmtId="0" fontId="3" fillId="0" borderId="1"/>
    <xf numFmtId="164" fontId="11" fillId="0" borderId="2">
      <alignment horizontal="right"/>
    </xf>
    <xf numFmtId="1" fontId="8" fillId="3" borderId="9">
      <alignment horizontal="left" vertical="center" wrapText="1"/>
    </xf>
    <xf numFmtId="0" fontId="12" fillId="0" borderId="9">
      <alignment horizontal="center" vertical="center" textRotation="90" wrapText="1"/>
    </xf>
    <xf numFmtId="0" fontId="12" fillId="0" borderId="2">
      <alignment horizontal="center" vertical="center" textRotation="90" wrapText="1"/>
    </xf>
    <xf numFmtId="1" fontId="8" fillId="3" borderId="14">
      <alignment horizontal="left" vertical="center" wrapText="1"/>
    </xf>
    <xf numFmtId="0" fontId="12" fillId="0" borderId="14">
      <alignment horizontal="center" vertical="center" textRotation="90" wrapText="1"/>
    </xf>
    <xf numFmtId="0" fontId="12" fillId="0" borderId="5">
      <alignment horizontal="center" vertical="center" textRotation="90" wrapText="1"/>
    </xf>
    <xf numFmtId="0" fontId="4" fillId="2" borderId="2">
      <alignment horizontal="center" vertical="center" wrapText="1"/>
    </xf>
    <xf numFmtId="1" fontId="8" fillId="3" borderId="9">
      <alignment horizontal="left" vertical="center" wrapText="1"/>
    </xf>
    <xf numFmtId="0" fontId="12" fillId="0" borderId="9">
      <alignment horizontal="center" vertical="center" textRotation="90" wrapText="1"/>
    </xf>
    <xf numFmtId="0" fontId="12" fillId="0" borderId="2">
      <alignment horizontal="center" vertical="center" textRotation="90" wrapText="1"/>
    </xf>
    <xf numFmtId="1" fontId="8" fillId="3" borderId="14">
      <alignment horizontal="left" vertical="center" wrapText="1"/>
    </xf>
    <xf numFmtId="0" fontId="12" fillId="0" borderId="14">
      <alignment horizontal="center" vertical="center" textRotation="90" wrapText="1"/>
    </xf>
    <xf numFmtId="0" fontId="12" fillId="0" borderId="5">
      <alignment horizontal="center" vertical="center" textRotation="90" wrapText="1"/>
    </xf>
    <xf numFmtId="0" fontId="4" fillId="2" borderId="2">
      <alignment horizontal="center" vertical="center" wrapText="1"/>
    </xf>
    <xf numFmtId="0" fontId="31" fillId="0" borderId="9">
      <alignment horizontal="center" vertical="center" textRotation="90" wrapText="1"/>
    </xf>
    <xf numFmtId="0" fontId="31" fillId="0" borderId="5">
      <alignment horizontal="center" vertical="center" textRotation="90" wrapText="1"/>
    </xf>
    <xf numFmtId="164" fontId="29" fillId="0" borderId="2">
      <alignment horizontal="right" wrapText="1"/>
    </xf>
    <xf numFmtId="0" fontId="31" fillId="0" borderId="14">
      <alignment horizontal="center" vertical="center" textRotation="90" wrapText="1"/>
    </xf>
    <xf numFmtId="1" fontId="30" fillId="3" borderId="14">
      <alignment horizontal="left" vertical="center" wrapText="1"/>
    </xf>
    <xf numFmtId="0" fontId="31" fillId="0" borderId="2">
      <alignment horizontal="center" vertical="center" textRotation="90" wrapText="1"/>
    </xf>
    <xf numFmtId="1" fontId="30" fillId="3" borderId="9">
      <alignment horizontal="left" vertical="center" wrapText="1"/>
    </xf>
    <xf numFmtId="164" fontId="29" fillId="0" borderId="2">
      <alignment horizontal="right"/>
    </xf>
    <xf numFmtId="0" fontId="28" fillId="0" borderId="1"/>
  </cellStyleXfs>
  <cellXfs count="36">
    <xf numFmtId="0" fontId="0" fillId="0" borderId="0" xfId="0"/>
    <xf numFmtId="0" fontId="0" fillId="0" borderId="0" xfId="0" applyProtection="1">
      <protection locked="0"/>
    </xf>
    <xf numFmtId="0" fontId="3" fillId="0" borderId="1" xfId="1" applyNumberFormat="1" applyProtection="1"/>
    <xf numFmtId="3" fontId="7" fillId="0" borderId="2" xfId="63" applyNumberFormat="1" applyFont="1" applyAlignment="1" applyProtection="1">
      <alignment horizontal="center" vertical="center"/>
    </xf>
    <xf numFmtId="0" fontId="19" fillId="0" borderId="6" xfId="64" applyNumberFormat="1" applyFont="1" applyBorder="1" applyProtection="1">
      <alignment wrapText="1"/>
    </xf>
    <xf numFmtId="0" fontId="19" fillId="0" borderId="2" xfId="64" applyNumberFormat="1" applyFont="1" applyProtection="1">
      <alignment wrapText="1"/>
    </xf>
    <xf numFmtId="0" fontId="19" fillId="0" borderId="2" xfId="62" applyNumberFormat="1" applyFont="1" applyBorder="1" applyProtection="1">
      <alignment wrapText="1"/>
    </xf>
    <xf numFmtId="164" fontId="7" fillId="0" borderId="2" xfId="63" applyNumberFormat="1" applyFont="1" applyAlignment="1" applyProtection="1">
      <alignment horizontal="center" vertical="center"/>
    </xf>
    <xf numFmtId="1" fontId="30" fillId="0" borderId="14" xfId="143" applyNumberFormat="1" applyFill="1" applyProtection="1">
      <alignment horizontal="left" vertical="center" wrapText="1"/>
    </xf>
    <xf numFmtId="1" fontId="30" fillId="0" borderId="9" xfId="145" applyNumberFormat="1" applyFill="1" applyProtection="1">
      <alignment horizontal="left" vertical="center" wrapText="1"/>
    </xf>
    <xf numFmtId="164" fontId="29" fillId="0" borderId="2" xfId="146" applyNumberFormat="1" applyFill="1" applyAlignment="1" applyProtection="1">
      <alignment horizontal="center"/>
    </xf>
    <xf numFmtId="3" fontId="29" fillId="0" borderId="2" xfId="146" applyNumberFormat="1" applyFill="1" applyAlignment="1" applyProtection="1">
      <alignment horizontal="center"/>
    </xf>
    <xf numFmtId="0" fontId="28" fillId="0" borderId="1" xfId="147" applyNumberFormat="1" applyFill="1" applyProtection="1"/>
    <xf numFmtId="0" fontId="18" fillId="0" borderId="1" xfId="83" applyFill="1" applyProtection="1">
      <protection locked="0"/>
    </xf>
    <xf numFmtId="3" fontId="32" fillId="0" borderId="5" xfId="75" applyNumberFormat="1" applyFill="1" applyBorder="1" applyAlignment="1" applyProtection="1">
      <alignment horizontal="center" vertical="center" wrapText="1"/>
    </xf>
    <xf numFmtId="3" fontId="32" fillId="0" borderId="6" xfId="75" applyNumberFormat="1" applyFill="1" applyBorder="1" applyAlignment="1" applyProtection="1">
      <alignment horizontal="center" vertical="center" wrapText="1"/>
    </xf>
    <xf numFmtId="0" fontId="32" fillId="0" borderId="2" xfId="75" applyNumberFormat="1" applyFill="1" applyProtection="1">
      <alignment horizontal="center" vertical="center" wrapText="1"/>
    </xf>
    <xf numFmtId="0" fontId="32" fillId="0" borderId="2" xfId="75" applyFill="1">
      <alignment horizontal="center" vertical="center" wrapText="1"/>
    </xf>
    <xf numFmtId="0" fontId="32" fillId="0" borderId="4" xfId="75" applyNumberFormat="1" applyFill="1" applyBorder="1" applyAlignment="1" applyProtection="1">
      <alignment horizontal="center" vertical="center" wrapText="1"/>
    </xf>
    <xf numFmtId="0" fontId="32" fillId="0" borderId="14" xfId="75" applyNumberFormat="1" applyFill="1" applyBorder="1" applyAlignment="1" applyProtection="1">
      <alignment horizontal="center" vertical="center" wrapText="1"/>
    </xf>
    <xf numFmtId="0" fontId="32" fillId="0" borderId="8" xfId="75" applyNumberFormat="1" applyFill="1" applyBorder="1" applyAlignment="1" applyProtection="1">
      <alignment horizontal="center" vertical="center" wrapText="1"/>
    </xf>
    <xf numFmtId="0" fontId="32" fillId="0" borderId="10" xfId="75" applyNumberFormat="1" applyFill="1" applyBorder="1" applyAlignment="1" applyProtection="1">
      <alignment horizontal="center" vertical="center" wrapText="1"/>
    </xf>
    <xf numFmtId="0" fontId="31" fillId="0" borderId="9" xfId="139" applyNumberFormat="1" applyFill="1" applyProtection="1">
      <alignment horizontal="center" vertical="center" textRotation="90" wrapText="1"/>
    </xf>
    <xf numFmtId="0" fontId="31" fillId="0" borderId="9" xfId="139" applyFill="1">
      <alignment horizontal="center" vertical="center" textRotation="90" wrapText="1"/>
    </xf>
    <xf numFmtId="0" fontId="31" fillId="0" borderId="14" xfId="142" applyNumberFormat="1" applyFill="1" applyProtection="1">
      <alignment horizontal="center" vertical="center" textRotation="90" wrapText="1"/>
    </xf>
    <xf numFmtId="0" fontId="31" fillId="0" borderId="14" xfId="142" applyFill="1">
      <alignment horizontal="center" vertical="center" textRotation="90" wrapText="1"/>
    </xf>
    <xf numFmtId="0" fontId="31" fillId="0" borderId="2" xfId="144" applyNumberFormat="1" applyFill="1" applyProtection="1">
      <alignment horizontal="center" vertical="center" textRotation="90" wrapText="1"/>
    </xf>
    <xf numFmtId="0" fontId="31" fillId="0" borderId="2" xfId="144" applyFill="1">
      <alignment horizontal="center" vertical="center" textRotation="90" wrapText="1"/>
    </xf>
    <xf numFmtId="0" fontId="31" fillId="0" borderId="5" xfId="140" applyNumberFormat="1" applyFill="1" applyProtection="1">
      <alignment horizontal="center" vertical="center" textRotation="90" wrapText="1"/>
    </xf>
    <xf numFmtId="0" fontId="31" fillId="0" borderId="5" xfId="140" applyFill="1">
      <alignment horizontal="center" vertical="center" textRotation="90" wrapText="1"/>
    </xf>
    <xf numFmtId="0" fontId="4" fillId="0" borderId="2" xfId="56" applyNumberFormat="1" applyFill="1" applyProtection="1">
      <alignment horizontal="center" vertical="center" wrapText="1"/>
    </xf>
    <xf numFmtId="0" fontId="4" fillId="0" borderId="2" xfId="56" applyFill="1">
      <alignment horizontal="center" vertical="center" wrapText="1"/>
    </xf>
    <xf numFmtId="0" fontId="3" fillId="0" borderId="11" xfId="1" applyNumberFormat="1" applyBorder="1" applyAlignment="1" applyProtection="1">
      <alignment horizontal="center"/>
    </xf>
    <xf numFmtId="0" fontId="21" fillId="0" borderId="15" xfId="73" applyFont="1" applyBorder="1" applyAlignment="1">
      <alignment horizontal="center" vertical="center" wrapText="1"/>
    </xf>
    <xf numFmtId="0" fontId="27" fillId="0" borderId="15" xfId="123" applyNumberFormat="1" applyFont="1" applyFill="1" applyBorder="1" applyAlignment="1" applyProtection="1">
      <alignment horizontal="center" vertical="center" wrapText="1"/>
    </xf>
    <xf numFmtId="0" fontId="28" fillId="0" borderId="16" xfId="147" applyNumberFormat="1" applyFill="1" applyBorder="1" applyAlignment="1" applyProtection="1">
      <alignment horizontal="center"/>
    </xf>
  </cellXfs>
  <cellStyles count="148">
    <cellStyle name="br" xfId="68"/>
    <cellStyle name="br 2" xfId="87"/>
    <cellStyle name="br 3" xfId="79"/>
    <cellStyle name="col" xfId="67"/>
    <cellStyle name="col 2" xfId="86"/>
    <cellStyle name="col 3" xfId="78"/>
    <cellStyle name="style0" xfId="69"/>
    <cellStyle name="style0 2" xfId="88"/>
    <cellStyle name="style0 3" xfId="80"/>
    <cellStyle name="td" xfId="70"/>
    <cellStyle name="td 2" xfId="89"/>
    <cellStyle name="td 3" xfId="81"/>
    <cellStyle name="tr" xfId="66"/>
    <cellStyle name="tr 2" xfId="85"/>
    <cellStyle name="tr 3" xfId="77"/>
    <cellStyle name="xl21" xfId="71"/>
    <cellStyle name="xl21 2" xfId="90"/>
    <cellStyle name="xl21 3" xfId="82"/>
    <cellStyle name="xl22" xfId="1"/>
    <cellStyle name="xl22 2" xfId="123"/>
    <cellStyle name="xl22 3" xfId="147"/>
    <cellStyle name="xl23" xfId="13"/>
    <cellStyle name="xl24" xfId="17"/>
    <cellStyle name="xl25" xfId="18"/>
    <cellStyle name="xl26" xfId="22"/>
    <cellStyle name="xl27" xfId="26"/>
    <cellStyle name="xl28" xfId="31"/>
    <cellStyle name="xl29" xfId="34"/>
    <cellStyle name="xl30" xfId="36"/>
    <cellStyle name="xl31" xfId="38"/>
    <cellStyle name="xl32" xfId="42"/>
    <cellStyle name="xl33" xfId="40"/>
    <cellStyle name="xl34" xfId="44"/>
    <cellStyle name="xl35" xfId="47"/>
    <cellStyle name="xl36" xfId="48"/>
    <cellStyle name="xl37" xfId="2"/>
    <cellStyle name="xl38" xfId="5"/>
    <cellStyle name="xl39" xfId="9"/>
    <cellStyle name="xl40" xfId="12"/>
    <cellStyle name="xl41" xfId="14"/>
    <cellStyle name="xl42" xfId="16"/>
    <cellStyle name="xl43" xfId="23"/>
    <cellStyle name="xl44" xfId="27"/>
    <cellStyle name="xl45" xfId="39"/>
    <cellStyle name="xl46" xfId="41"/>
    <cellStyle name="xl47" xfId="33"/>
    <cellStyle name="xl48" xfId="50"/>
    <cellStyle name="xl49" xfId="3"/>
    <cellStyle name="xl50" xfId="4"/>
    <cellStyle name="xl51" xfId="24"/>
    <cellStyle name="xl52" xfId="25"/>
    <cellStyle name="xl53" xfId="28"/>
    <cellStyle name="xl54" xfId="29"/>
    <cellStyle name="xl55" xfId="30"/>
    <cellStyle name="xl56" xfId="32"/>
    <cellStyle name="xl57" xfId="35"/>
    <cellStyle name="xl58" xfId="45"/>
    <cellStyle name="xl59" xfId="46"/>
    <cellStyle name="xl60" xfId="51"/>
    <cellStyle name="xl61" xfId="15"/>
    <cellStyle name="xl62" xfId="20"/>
    <cellStyle name="xl63" xfId="19"/>
    <cellStyle name="xl64" xfId="21"/>
    <cellStyle name="xl65" xfId="37"/>
    <cellStyle name="xl66" xfId="43"/>
    <cellStyle name="xl66 2" xfId="126"/>
    <cellStyle name="xl66 3" xfId="133"/>
    <cellStyle name="xl66 4" xfId="139"/>
    <cellStyle name="xl67" xfId="49"/>
    <cellStyle name="xl68" xfId="52"/>
    <cellStyle name="xl69" xfId="7"/>
    <cellStyle name="xl70" xfId="8"/>
    <cellStyle name="xl70 2" xfId="131"/>
    <cellStyle name="xl70 3" xfId="138"/>
    <cellStyle name="xl70 4" xfId="75"/>
    <cellStyle name="xl71" xfId="11"/>
    <cellStyle name="xl72" xfId="6"/>
    <cellStyle name="xl72 2" xfId="125"/>
    <cellStyle name="xl72 3" xfId="132"/>
    <cellStyle name="xl72 4" xfId="145"/>
    <cellStyle name="xl73" xfId="10"/>
    <cellStyle name="xl74" xfId="53"/>
    <cellStyle name="xl75" xfId="54"/>
    <cellStyle name="xl76" xfId="56"/>
    <cellStyle name="xl76 2" xfId="95"/>
    <cellStyle name="xl76 3" xfId="124"/>
    <cellStyle name="xl76 4" xfId="146"/>
    <cellStyle name="xl77" xfId="62"/>
    <cellStyle name="xl78" xfId="64"/>
    <cellStyle name="xl78 2" xfId="129"/>
    <cellStyle name="xl78 3" xfId="136"/>
    <cellStyle name="xl78 4" xfId="142"/>
    <cellStyle name="xl79" xfId="65"/>
    <cellStyle name="xl79 2" xfId="130"/>
    <cellStyle name="xl79 3" xfId="137"/>
    <cellStyle name="xl79 4" xfId="140"/>
    <cellStyle name="xl80" xfId="63"/>
    <cellStyle name="xl80 2" xfId="127"/>
    <cellStyle name="xl80 3" xfId="134"/>
    <cellStyle name="xl80 4" xfId="144"/>
    <cellStyle name="xl81" xfId="55"/>
    <cellStyle name="xl81 2" xfId="128"/>
    <cellStyle name="xl81 3" xfId="135"/>
    <cellStyle name="xl81 4" xfId="143"/>
    <cellStyle name="xl82" xfId="57"/>
    <cellStyle name="xl82 2" xfId="141"/>
    <cellStyle name="xl83" xfId="58"/>
    <cellStyle name="xl84" xfId="60"/>
    <cellStyle name="xl85" xfId="59"/>
    <cellStyle name="xl86" xfId="61"/>
    <cellStyle name="Гиперссылка 2" xfId="96"/>
    <cellStyle name="Данные (редактируемые)" xfId="97"/>
    <cellStyle name="Данные (только для чтения)" xfId="98"/>
    <cellStyle name="Данные для удаления" xfId="99"/>
    <cellStyle name="Заголовки полей" xfId="100"/>
    <cellStyle name="Заголовки полей [печать]" xfId="101"/>
    <cellStyle name="Заголовок меры" xfId="102"/>
    <cellStyle name="Заголовок показателя [печать]" xfId="103"/>
    <cellStyle name="Заголовок показателя константы" xfId="104"/>
    <cellStyle name="Заголовок результата расчета" xfId="105"/>
    <cellStyle name="Заголовок свободного показателя" xfId="106"/>
    <cellStyle name="Значение фильтра" xfId="107"/>
    <cellStyle name="Значение фильтра [печать]" xfId="108"/>
    <cellStyle name="Информация о задаче" xfId="109"/>
    <cellStyle name="Обычный" xfId="0" builtinId="0"/>
    <cellStyle name="Обычный 2" xfId="91"/>
    <cellStyle name="Обычный 2 2" xfId="73"/>
    <cellStyle name="Обычный 2 3" xfId="72"/>
    <cellStyle name="Обычный 2 3 2" xfId="92"/>
    <cellStyle name="Обычный 3" xfId="83"/>
    <cellStyle name="Обычный 4" xfId="84"/>
    <cellStyle name="Обычный 5" xfId="93"/>
    <cellStyle name="Обычный 6" xfId="94"/>
    <cellStyle name="Обычный 7" xfId="74"/>
    <cellStyle name="Обычный 8" xfId="76"/>
    <cellStyle name="Отдельная ячейка" xfId="110"/>
    <cellStyle name="Отдельная ячейка - константа" xfId="111"/>
    <cellStyle name="Отдельная ячейка - константа [печать]" xfId="112"/>
    <cellStyle name="Отдельная ячейка [печать]" xfId="113"/>
    <cellStyle name="Отдельная ячейка-результат" xfId="114"/>
    <cellStyle name="Отдельная ячейка-результат [печать]" xfId="115"/>
    <cellStyle name="Свойства элементов измерения" xfId="116"/>
    <cellStyle name="Свойства элементов измерения [печать]" xfId="117"/>
    <cellStyle name="Финансовый 2" xfId="119"/>
    <cellStyle name="Финансовый 3" xfId="120"/>
    <cellStyle name="Финансовый 4" xfId="118"/>
    <cellStyle name="Элементы осей" xfId="121"/>
    <cellStyle name="Элементы осей [печать]" xfId="12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Normal="100" zoomScaleSheetLayoutView="100" workbookViewId="0">
      <selection activeCell="B9" sqref="B9:F9"/>
    </sheetView>
  </sheetViews>
  <sheetFormatPr defaultRowHeight="15" x14ac:dyDescent="0.25"/>
  <cols>
    <col min="1" max="1" width="28.42578125" style="1" customWidth="1"/>
    <col min="2" max="2" width="17.85546875" style="1" customWidth="1"/>
    <col min="3" max="3" width="18.5703125" style="1" customWidth="1"/>
    <col min="4" max="4" width="18.140625" style="1" customWidth="1"/>
    <col min="5" max="5" width="23" style="1" customWidth="1"/>
    <col min="6" max="6" width="20" style="1" customWidth="1"/>
    <col min="7" max="7" width="22.42578125" style="1" customWidth="1"/>
    <col min="8" max="8" width="18.140625" style="1" customWidth="1"/>
    <col min="9" max="9" width="11.5703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15" customHeight="1" x14ac:dyDescent="0.25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2"/>
    </row>
    <row r="3" spans="1:10" ht="1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2"/>
    </row>
    <row r="4" spans="1:10" ht="15" customHeight="1" x14ac:dyDescent="0.25">
      <c r="A4" s="33"/>
      <c r="B4" s="33"/>
      <c r="C4" s="33"/>
      <c r="D4" s="33"/>
      <c r="E4" s="33"/>
      <c r="F4" s="33"/>
      <c r="G4" s="33"/>
      <c r="H4" s="33"/>
      <c r="I4" s="33"/>
      <c r="J4" s="2"/>
    </row>
    <row r="5" spans="1:10" ht="15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2"/>
    </row>
    <row r="6" spans="1:10" ht="22.5" customHeight="1" x14ac:dyDescent="0.25">
      <c r="A6" s="30" t="s">
        <v>5</v>
      </c>
      <c r="B6" s="30" t="s">
        <v>0</v>
      </c>
      <c r="C6" s="30" t="s">
        <v>1</v>
      </c>
      <c r="D6" s="30" t="s">
        <v>2</v>
      </c>
      <c r="E6" s="30" t="s">
        <v>3</v>
      </c>
      <c r="F6" s="30" t="s">
        <v>4</v>
      </c>
      <c r="G6" s="30" t="s">
        <v>17</v>
      </c>
      <c r="H6" s="30" t="s">
        <v>18</v>
      </c>
      <c r="I6" s="30" t="s">
        <v>20</v>
      </c>
      <c r="J6" s="2"/>
    </row>
    <row r="7" spans="1:10" ht="66" customHeight="1" x14ac:dyDescent="0.25">
      <c r="A7" s="31"/>
      <c r="B7" s="31"/>
      <c r="C7" s="31"/>
      <c r="D7" s="31"/>
      <c r="E7" s="31"/>
      <c r="F7" s="31"/>
      <c r="G7" s="31"/>
      <c r="H7" s="31"/>
      <c r="I7" s="31"/>
      <c r="J7" s="2"/>
    </row>
    <row r="8" spans="1:10" ht="24.75" customHeight="1" x14ac:dyDescent="0.25">
      <c r="A8" s="4" t="s">
        <v>12</v>
      </c>
      <c r="B8" s="7">
        <v>14.03</v>
      </c>
      <c r="C8" s="7">
        <v>15.88</v>
      </c>
      <c r="D8" s="7">
        <v>13.5</v>
      </c>
      <c r="E8" s="7">
        <v>1.5</v>
      </c>
      <c r="F8" s="7">
        <v>1.109</v>
      </c>
      <c r="G8" s="7">
        <v>0.05</v>
      </c>
      <c r="H8" s="7">
        <v>43.718049999999998</v>
      </c>
      <c r="I8" s="3">
        <f t="shared" ref="I8:I18" si="0">RANK(H8,$H$8:$H$18)</f>
        <v>1</v>
      </c>
      <c r="J8" s="2"/>
    </row>
    <row r="9" spans="1:10" ht="39.75" customHeight="1" x14ac:dyDescent="0.25">
      <c r="A9" s="5" t="s">
        <v>11</v>
      </c>
      <c r="B9" s="7">
        <v>11.972</v>
      </c>
      <c r="C9" s="7">
        <v>15.67</v>
      </c>
      <c r="D9" s="7">
        <v>13.074</v>
      </c>
      <c r="E9" s="7">
        <v>1.5</v>
      </c>
      <c r="F9" s="7">
        <v>0.98</v>
      </c>
      <c r="G9" s="7">
        <v>0</v>
      </c>
      <c r="H9" s="7">
        <v>43.195999999999998</v>
      </c>
      <c r="I9" s="3">
        <f t="shared" si="0"/>
        <v>2</v>
      </c>
      <c r="J9" s="2"/>
    </row>
    <row r="10" spans="1:10" ht="24.75" customHeight="1" x14ac:dyDescent="0.25">
      <c r="A10" s="5" t="s">
        <v>7</v>
      </c>
      <c r="B10" s="7">
        <v>13.156000000000001</v>
      </c>
      <c r="C10" s="7">
        <v>16.09</v>
      </c>
      <c r="D10" s="7">
        <v>13.5</v>
      </c>
      <c r="E10" s="7">
        <v>1.5</v>
      </c>
      <c r="F10" s="7">
        <v>0.71899999999999997</v>
      </c>
      <c r="G10" s="7">
        <v>0.05</v>
      </c>
      <c r="H10" s="7">
        <v>42.716750000000005</v>
      </c>
      <c r="I10" s="3">
        <f t="shared" si="0"/>
        <v>3</v>
      </c>
      <c r="J10" s="2"/>
    </row>
    <row r="11" spans="1:10" ht="24.75" customHeight="1" x14ac:dyDescent="0.25">
      <c r="A11" s="5" t="s">
        <v>14</v>
      </c>
      <c r="B11" s="7">
        <v>15.696</v>
      </c>
      <c r="C11" s="7">
        <v>14.212</v>
      </c>
      <c r="D11" s="7">
        <v>12.627000000000001</v>
      </c>
      <c r="E11" s="7">
        <v>1.5</v>
      </c>
      <c r="F11" s="7">
        <v>0.32700000000000001</v>
      </c>
      <c r="G11" s="7">
        <v>0.05</v>
      </c>
      <c r="H11" s="7">
        <v>42.143900000000002</v>
      </c>
      <c r="I11" s="3">
        <f t="shared" si="0"/>
        <v>4</v>
      </c>
      <c r="J11" s="2"/>
    </row>
    <row r="12" spans="1:10" ht="24.75" customHeight="1" x14ac:dyDescent="0.25">
      <c r="A12" s="5" t="s">
        <v>9</v>
      </c>
      <c r="B12" s="7">
        <v>11.022</v>
      </c>
      <c r="C12" s="7">
        <v>16.648</v>
      </c>
      <c r="D12" s="7">
        <v>13.5</v>
      </c>
      <c r="E12" s="7">
        <v>1.5</v>
      </c>
      <c r="F12" s="7">
        <v>1.5</v>
      </c>
      <c r="G12" s="7">
        <v>0.05</v>
      </c>
      <c r="H12" s="7">
        <v>41.961500000000001</v>
      </c>
      <c r="I12" s="3">
        <f t="shared" si="0"/>
        <v>5</v>
      </c>
      <c r="J12" s="2"/>
    </row>
    <row r="13" spans="1:10" ht="24.75" customHeight="1" x14ac:dyDescent="0.25">
      <c r="A13" s="5" t="s">
        <v>8</v>
      </c>
      <c r="B13" s="7">
        <v>10.151999999999999</v>
      </c>
      <c r="C13" s="7">
        <v>16.667999999999999</v>
      </c>
      <c r="D13" s="7">
        <v>13.5</v>
      </c>
      <c r="E13" s="7">
        <v>1.5</v>
      </c>
      <c r="F13" s="7">
        <v>0.71899999999999997</v>
      </c>
      <c r="G13" s="7">
        <v>0.05</v>
      </c>
      <c r="H13" s="7">
        <v>40.412050000000001</v>
      </c>
      <c r="I13" s="3">
        <f t="shared" si="0"/>
        <v>6</v>
      </c>
      <c r="J13" s="2"/>
    </row>
    <row r="14" spans="1:10" ht="24.75" customHeight="1" x14ac:dyDescent="0.25">
      <c r="A14" s="5" t="s">
        <v>16</v>
      </c>
      <c r="B14" s="7">
        <v>18.376000000000001</v>
      </c>
      <c r="C14" s="7">
        <v>15.708</v>
      </c>
      <c r="D14" s="7">
        <v>5.25</v>
      </c>
      <c r="E14" s="7">
        <v>1.5</v>
      </c>
      <c r="F14" s="7">
        <v>1.5</v>
      </c>
      <c r="G14" s="7">
        <v>0.05</v>
      </c>
      <c r="H14" s="7">
        <v>40.217300000000002</v>
      </c>
      <c r="I14" s="3">
        <f t="shared" si="0"/>
        <v>7</v>
      </c>
      <c r="J14" s="2"/>
    </row>
    <row r="15" spans="1:10" ht="24.75" customHeight="1" x14ac:dyDescent="0.25">
      <c r="A15" s="5" t="s">
        <v>13</v>
      </c>
      <c r="B15" s="7">
        <v>8.1419999999999995</v>
      </c>
      <c r="C15" s="7">
        <v>17.262</v>
      </c>
      <c r="D15" s="7">
        <v>13.5</v>
      </c>
      <c r="E15" s="7">
        <v>1.5</v>
      </c>
      <c r="F15" s="7">
        <v>1.5</v>
      </c>
      <c r="G15" s="7">
        <v>0.05</v>
      </c>
      <c r="H15" s="7">
        <v>39.808799999999998</v>
      </c>
      <c r="I15" s="3">
        <f t="shared" si="0"/>
        <v>8</v>
      </c>
      <c r="J15" s="2"/>
    </row>
    <row r="16" spans="1:10" ht="24.75" customHeight="1" x14ac:dyDescent="0.25">
      <c r="A16" s="6" t="s">
        <v>6</v>
      </c>
      <c r="B16" s="7">
        <v>9.452</v>
      </c>
      <c r="C16" s="7">
        <v>16.155999999999999</v>
      </c>
      <c r="D16" s="7">
        <v>12.898999999999999</v>
      </c>
      <c r="E16" s="7">
        <v>1.5</v>
      </c>
      <c r="F16" s="7">
        <v>1.5</v>
      </c>
      <c r="G16" s="7">
        <v>0.05</v>
      </c>
      <c r="H16" s="7">
        <v>39.431649999999998</v>
      </c>
      <c r="I16" s="3">
        <f t="shared" si="0"/>
        <v>9</v>
      </c>
      <c r="J16" s="2"/>
    </row>
    <row r="17" spans="1:10" ht="24.75" customHeight="1" x14ac:dyDescent="0.25">
      <c r="A17" s="5" t="s">
        <v>15</v>
      </c>
      <c r="B17" s="7">
        <v>9.3740000000000006</v>
      </c>
      <c r="C17" s="7">
        <v>14.183999999999999</v>
      </c>
      <c r="D17" s="7">
        <v>13.5</v>
      </c>
      <c r="E17" s="7">
        <v>1.5</v>
      </c>
      <c r="F17" s="7">
        <v>1.5</v>
      </c>
      <c r="G17" s="7">
        <v>0.05</v>
      </c>
      <c r="H17" s="7">
        <v>38.055100000000003</v>
      </c>
      <c r="I17" s="3">
        <f t="shared" si="0"/>
        <v>10</v>
      </c>
      <c r="J17" s="2"/>
    </row>
    <row r="18" spans="1:10" ht="24.75" customHeight="1" x14ac:dyDescent="0.25">
      <c r="A18" s="5" t="s">
        <v>10</v>
      </c>
      <c r="B18" s="7">
        <v>12.372</v>
      </c>
      <c r="C18" s="7">
        <v>8.5820000000000007</v>
      </c>
      <c r="D18" s="7">
        <v>13.118</v>
      </c>
      <c r="E18" s="7">
        <v>1.5</v>
      </c>
      <c r="F18" s="7">
        <v>0</v>
      </c>
      <c r="G18" s="7">
        <v>0.05</v>
      </c>
      <c r="H18" s="7">
        <v>33.793400000000005</v>
      </c>
      <c r="I18" s="3">
        <f t="shared" si="0"/>
        <v>11</v>
      </c>
      <c r="J18" s="2"/>
    </row>
  </sheetData>
  <mergeCells count="11">
    <mergeCell ref="A2:I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5:I5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7"/>
  <sheetViews>
    <sheetView zoomScaleNormal="100" zoomScaleSheetLayoutView="100" workbookViewId="0">
      <selection activeCell="K10" sqref="K10"/>
    </sheetView>
  </sheetViews>
  <sheetFormatPr defaultRowHeight="15" x14ac:dyDescent="0.25"/>
  <cols>
    <col min="1" max="1" width="9.140625" style="13" customWidth="1"/>
    <col min="2" max="2" width="33.140625" style="13" customWidth="1"/>
    <col min="3" max="3" width="14.85546875" style="13" customWidth="1"/>
    <col min="4" max="6" width="14.7109375" style="13" customWidth="1"/>
    <col min="7" max="7" width="14.85546875" style="13" customWidth="1"/>
    <col min="8" max="8" width="14.7109375" style="13" customWidth="1"/>
    <col min="9" max="9" width="13.7109375" style="13" customWidth="1"/>
    <col min="10" max="10" width="9.140625" style="13" customWidth="1"/>
    <col min="11" max="16384" width="9.140625" style="13"/>
  </cols>
  <sheetData>
    <row r="1" spans="1:10" ht="15" customHeight="1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</row>
    <row r="2" spans="1:10" ht="15" customHeight="1" x14ac:dyDescent="0.25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12"/>
    </row>
    <row r="3" spans="1:10" ht="15" customHeight="1" x14ac:dyDescent="0.25">
      <c r="A3" s="34"/>
      <c r="B3" s="34"/>
      <c r="C3" s="34"/>
      <c r="D3" s="34"/>
      <c r="E3" s="34"/>
      <c r="F3" s="34"/>
      <c r="G3" s="34"/>
      <c r="H3" s="34"/>
      <c r="I3" s="34"/>
      <c r="J3" s="12"/>
    </row>
    <row r="4" spans="1:10" ht="15" customHeight="1" x14ac:dyDescent="0.25">
      <c r="A4" s="35"/>
      <c r="B4" s="35"/>
      <c r="C4" s="35"/>
      <c r="D4" s="35"/>
      <c r="E4" s="35"/>
      <c r="F4" s="35"/>
      <c r="G4" s="35"/>
      <c r="H4" s="35"/>
      <c r="I4" s="35"/>
      <c r="J4" s="12"/>
    </row>
    <row r="5" spans="1:10" ht="22.5" customHeight="1" x14ac:dyDescent="0.25">
      <c r="A5" s="18" t="s">
        <v>5</v>
      </c>
      <c r="B5" s="19"/>
      <c r="C5" s="16" t="s">
        <v>0</v>
      </c>
      <c r="D5" s="16" t="s">
        <v>1</v>
      </c>
      <c r="E5" s="16" t="s">
        <v>3</v>
      </c>
      <c r="F5" s="16" t="s">
        <v>4</v>
      </c>
      <c r="G5" s="16" t="s">
        <v>17</v>
      </c>
      <c r="H5" s="16" t="s">
        <v>18</v>
      </c>
      <c r="I5" s="14" t="s">
        <v>20</v>
      </c>
      <c r="J5" s="12"/>
    </row>
    <row r="6" spans="1:10" ht="66" customHeight="1" x14ac:dyDescent="0.25">
      <c r="A6" s="20"/>
      <c r="B6" s="21"/>
      <c r="C6" s="17"/>
      <c r="D6" s="17"/>
      <c r="E6" s="17"/>
      <c r="F6" s="17"/>
      <c r="G6" s="17"/>
      <c r="H6" s="17"/>
      <c r="I6" s="15"/>
      <c r="J6" s="12"/>
    </row>
    <row r="7" spans="1:10" ht="24.75" customHeight="1" x14ac:dyDescent="0.25">
      <c r="A7" s="22" t="s">
        <v>122</v>
      </c>
      <c r="B7" s="9" t="s">
        <v>121</v>
      </c>
      <c r="C7" s="10">
        <v>5.0199999999999996</v>
      </c>
      <c r="D7" s="10">
        <v>10.762</v>
      </c>
      <c r="E7" s="10">
        <v>0</v>
      </c>
      <c r="F7" s="10">
        <v>0</v>
      </c>
      <c r="G7" s="10">
        <v>0</v>
      </c>
      <c r="H7" s="10">
        <f>C7+D7+E7+F7</f>
        <v>15.782</v>
      </c>
      <c r="I7" s="11">
        <f t="shared" ref="I7:I38" si="0">RANK(H7,$H$7:$H$97)</f>
        <v>19</v>
      </c>
      <c r="J7" s="12"/>
    </row>
    <row r="8" spans="1:10" ht="24.75" customHeight="1" x14ac:dyDescent="0.25">
      <c r="A8" s="23"/>
      <c r="B8" s="9" t="s">
        <v>120</v>
      </c>
      <c r="C8" s="10">
        <v>4.3600000000000003</v>
      </c>
      <c r="D8" s="10">
        <v>10.97</v>
      </c>
      <c r="E8" s="10">
        <v>0</v>
      </c>
      <c r="F8" s="10">
        <v>0</v>
      </c>
      <c r="G8" s="10">
        <v>0</v>
      </c>
      <c r="H8" s="10">
        <v>15.33</v>
      </c>
      <c r="I8" s="11">
        <f t="shared" si="0"/>
        <v>41</v>
      </c>
      <c r="J8" s="12"/>
    </row>
    <row r="9" spans="1:10" ht="24.75" customHeight="1" x14ac:dyDescent="0.25">
      <c r="A9" s="23"/>
      <c r="B9" s="9" t="s">
        <v>119</v>
      </c>
      <c r="C9" s="10">
        <v>4.3920000000000003</v>
      </c>
      <c r="D9" s="10">
        <v>10.757999999999999</v>
      </c>
      <c r="E9" s="10">
        <v>0</v>
      </c>
      <c r="F9" s="10">
        <v>0</v>
      </c>
      <c r="G9" s="10">
        <v>0</v>
      </c>
      <c r="H9" s="10">
        <v>15.15</v>
      </c>
      <c r="I9" s="11">
        <f t="shared" si="0"/>
        <v>54</v>
      </c>
      <c r="J9" s="12"/>
    </row>
    <row r="10" spans="1:10" ht="24.75" customHeight="1" x14ac:dyDescent="0.25">
      <c r="A10" s="23"/>
      <c r="B10" s="9" t="s">
        <v>118</v>
      </c>
      <c r="C10" s="10">
        <v>4.3239999999999998</v>
      </c>
      <c r="D10" s="10">
        <v>10.986000000000001</v>
      </c>
      <c r="E10" s="10">
        <v>0</v>
      </c>
      <c r="F10" s="10">
        <v>0</v>
      </c>
      <c r="G10" s="10">
        <v>0</v>
      </c>
      <c r="H10" s="10">
        <v>15.31</v>
      </c>
      <c r="I10" s="11">
        <f t="shared" si="0"/>
        <v>42</v>
      </c>
      <c r="J10" s="12"/>
    </row>
    <row r="11" spans="1:10" ht="24.75" customHeight="1" x14ac:dyDescent="0.25">
      <c r="A11" s="23"/>
      <c r="B11" s="9" t="s">
        <v>117</v>
      </c>
      <c r="C11" s="10">
        <v>5.32</v>
      </c>
      <c r="D11" s="10">
        <v>10.853999999999999</v>
      </c>
      <c r="E11" s="10">
        <v>0</v>
      </c>
      <c r="F11" s="10">
        <v>0</v>
      </c>
      <c r="G11" s="10">
        <v>0</v>
      </c>
      <c r="H11" s="10">
        <f>C11+D11+E11+F11</f>
        <v>16.173999999999999</v>
      </c>
      <c r="I11" s="11">
        <f t="shared" si="0"/>
        <v>15</v>
      </c>
      <c r="J11" s="12"/>
    </row>
    <row r="12" spans="1:10" ht="24.75" customHeight="1" x14ac:dyDescent="0.25">
      <c r="A12" s="23"/>
      <c r="B12" s="9" t="s">
        <v>116</v>
      </c>
      <c r="C12" s="10">
        <v>0.5</v>
      </c>
      <c r="D12" s="10">
        <v>14.178000000000001</v>
      </c>
      <c r="E12" s="10">
        <v>0</v>
      </c>
      <c r="F12" s="10">
        <v>0</v>
      </c>
      <c r="G12" s="10">
        <v>0</v>
      </c>
      <c r="H12" s="10">
        <v>14.678000000000001</v>
      </c>
      <c r="I12" s="11">
        <f t="shared" si="0"/>
        <v>81</v>
      </c>
      <c r="J12" s="12"/>
    </row>
    <row r="13" spans="1:10" ht="24.75" customHeight="1" x14ac:dyDescent="0.25">
      <c r="A13" s="23"/>
      <c r="B13" s="9" t="s">
        <v>115</v>
      </c>
      <c r="C13" s="10">
        <v>4.4320000000000004</v>
      </c>
      <c r="D13" s="10">
        <v>10.794</v>
      </c>
      <c r="E13" s="10">
        <v>0</v>
      </c>
      <c r="F13" s="10">
        <v>0</v>
      </c>
      <c r="G13" s="10">
        <v>0</v>
      </c>
      <c r="H13" s="10">
        <v>15.226000000000001</v>
      </c>
      <c r="I13" s="11">
        <f t="shared" si="0"/>
        <v>46</v>
      </c>
      <c r="J13" s="12"/>
    </row>
    <row r="14" spans="1:10" ht="24.75" customHeight="1" x14ac:dyDescent="0.25">
      <c r="A14" s="23"/>
      <c r="B14" s="9" t="s">
        <v>114</v>
      </c>
      <c r="C14" s="10">
        <v>4.3600000000000003</v>
      </c>
      <c r="D14" s="10">
        <v>10.862</v>
      </c>
      <c r="E14" s="10">
        <v>0</v>
      </c>
      <c r="F14" s="10">
        <v>0</v>
      </c>
      <c r="G14" s="10">
        <v>0</v>
      </c>
      <c r="H14" s="10">
        <v>15.222</v>
      </c>
      <c r="I14" s="11">
        <f t="shared" si="0"/>
        <v>48</v>
      </c>
      <c r="J14" s="12"/>
    </row>
    <row r="15" spans="1:10" ht="24.75" customHeight="1" x14ac:dyDescent="0.25">
      <c r="A15" s="23"/>
      <c r="B15" s="9" t="s">
        <v>113</v>
      </c>
      <c r="C15" s="10">
        <v>4.444</v>
      </c>
      <c r="D15" s="10">
        <v>11.018000000000001</v>
      </c>
      <c r="E15" s="10">
        <v>0</v>
      </c>
      <c r="F15" s="10">
        <v>0</v>
      </c>
      <c r="G15" s="10">
        <v>0</v>
      </c>
      <c r="H15" s="10">
        <v>15.462</v>
      </c>
      <c r="I15" s="11">
        <f t="shared" si="0"/>
        <v>33</v>
      </c>
      <c r="J15" s="12"/>
    </row>
    <row r="16" spans="1:10" ht="24.75" customHeight="1" x14ac:dyDescent="0.25">
      <c r="A16" s="23"/>
      <c r="B16" s="9" t="s">
        <v>112</v>
      </c>
      <c r="C16" s="10">
        <v>4.444</v>
      </c>
      <c r="D16" s="10">
        <v>10.57</v>
      </c>
      <c r="E16" s="10">
        <v>0</v>
      </c>
      <c r="F16" s="10">
        <v>0</v>
      </c>
      <c r="G16" s="10">
        <v>0</v>
      </c>
      <c r="H16" s="10">
        <v>15.013999999999999</v>
      </c>
      <c r="I16" s="11">
        <f t="shared" si="0"/>
        <v>67</v>
      </c>
      <c r="J16" s="12"/>
    </row>
    <row r="17" spans="1:10" ht="24.75" customHeight="1" x14ac:dyDescent="0.25">
      <c r="A17" s="23"/>
      <c r="B17" s="9" t="s">
        <v>111</v>
      </c>
      <c r="C17" s="10">
        <v>4.3360000000000003</v>
      </c>
      <c r="D17" s="10">
        <v>10.794</v>
      </c>
      <c r="E17" s="10">
        <v>0</v>
      </c>
      <c r="F17" s="10">
        <v>0</v>
      </c>
      <c r="G17" s="10">
        <v>0</v>
      </c>
      <c r="H17" s="10">
        <v>15.13</v>
      </c>
      <c r="I17" s="11">
        <f t="shared" si="0"/>
        <v>58</v>
      </c>
      <c r="J17" s="12"/>
    </row>
    <row r="18" spans="1:10" ht="24.75" customHeight="1" x14ac:dyDescent="0.25">
      <c r="A18" s="23"/>
      <c r="B18" s="9" t="s">
        <v>110</v>
      </c>
      <c r="C18" s="10">
        <v>4.4400000000000004</v>
      </c>
      <c r="D18" s="10">
        <v>11.093999999999999</v>
      </c>
      <c r="E18" s="10">
        <v>0</v>
      </c>
      <c r="F18" s="10">
        <v>0</v>
      </c>
      <c r="G18" s="10">
        <v>0</v>
      </c>
      <c r="H18" s="10">
        <v>15.534000000000001</v>
      </c>
      <c r="I18" s="11">
        <f t="shared" si="0"/>
        <v>32</v>
      </c>
      <c r="J18" s="12"/>
    </row>
    <row r="19" spans="1:10" ht="24.75" customHeight="1" x14ac:dyDescent="0.25">
      <c r="A19" s="22" t="s">
        <v>109</v>
      </c>
      <c r="B19" s="9" t="s">
        <v>108</v>
      </c>
      <c r="C19" s="10">
        <v>4.944</v>
      </c>
      <c r="D19" s="10">
        <v>10.694000000000001</v>
      </c>
      <c r="E19" s="10">
        <v>0</v>
      </c>
      <c r="F19" s="10">
        <v>0</v>
      </c>
      <c r="G19" s="10">
        <v>0</v>
      </c>
      <c r="H19" s="10">
        <v>15.638</v>
      </c>
      <c r="I19" s="11">
        <f t="shared" si="0"/>
        <v>29</v>
      </c>
      <c r="J19" s="12"/>
    </row>
    <row r="20" spans="1:10" ht="24.75" customHeight="1" x14ac:dyDescent="0.25">
      <c r="A20" s="23"/>
      <c r="B20" s="9" t="s">
        <v>107</v>
      </c>
      <c r="C20" s="10">
        <v>4.8239999999999998</v>
      </c>
      <c r="D20" s="10">
        <v>10.398</v>
      </c>
      <c r="E20" s="10">
        <v>0</v>
      </c>
      <c r="F20" s="10">
        <v>0</v>
      </c>
      <c r="G20" s="10">
        <v>0</v>
      </c>
      <c r="H20" s="10">
        <v>15.222</v>
      </c>
      <c r="I20" s="11">
        <f t="shared" si="0"/>
        <v>48</v>
      </c>
      <c r="J20" s="12"/>
    </row>
    <row r="21" spans="1:10" ht="24.75" customHeight="1" x14ac:dyDescent="0.25">
      <c r="A21" s="23"/>
      <c r="B21" s="9" t="s">
        <v>106</v>
      </c>
      <c r="C21" s="10">
        <v>4.96</v>
      </c>
      <c r="D21" s="10">
        <v>12.946</v>
      </c>
      <c r="E21" s="10">
        <v>0</v>
      </c>
      <c r="F21" s="10">
        <v>0</v>
      </c>
      <c r="G21" s="10">
        <v>0</v>
      </c>
      <c r="H21" s="10">
        <v>17.905999999999999</v>
      </c>
      <c r="I21" s="11">
        <f t="shared" si="0"/>
        <v>1</v>
      </c>
      <c r="J21" s="12"/>
    </row>
    <row r="22" spans="1:10" ht="24.75" customHeight="1" x14ac:dyDescent="0.25">
      <c r="A22" s="23"/>
      <c r="B22" s="9" t="s">
        <v>105</v>
      </c>
      <c r="C22" s="10">
        <v>5.86</v>
      </c>
      <c r="D22" s="10">
        <v>10.47</v>
      </c>
      <c r="E22" s="10">
        <v>0</v>
      </c>
      <c r="F22" s="10">
        <v>0</v>
      </c>
      <c r="G22" s="10">
        <v>0</v>
      </c>
      <c r="H22" s="10">
        <f>C22+D22+E22+F22</f>
        <v>16.330000000000002</v>
      </c>
      <c r="I22" s="11">
        <f t="shared" si="0"/>
        <v>12</v>
      </c>
      <c r="J22" s="12"/>
    </row>
    <row r="23" spans="1:10" ht="24.75" customHeight="1" x14ac:dyDescent="0.25">
      <c r="A23" s="23"/>
      <c r="B23" s="9" t="s">
        <v>104</v>
      </c>
      <c r="C23" s="10">
        <v>4.952</v>
      </c>
      <c r="D23" s="10">
        <v>10.91</v>
      </c>
      <c r="E23" s="10">
        <v>0</v>
      </c>
      <c r="F23" s="10">
        <v>0</v>
      </c>
      <c r="G23" s="10">
        <v>0</v>
      </c>
      <c r="H23" s="10">
        <v>15.862</v>
      </c>
      <c r="I23" s="11">
        <f t="shared" si="0"/>
        <v>17</v>
      </c>
      <c r="J23" s="12"/>
    </row>
    <row r="24" spans="1:10" ht="24.75" customHeight="1" x14ac:dyDescent="0.25">
      <c r="A24" s="23"/>
      <c r="B24" s="9" t="s">
        <v>103</v>
      </c>
      <c r="C24" s="10">
        <v>4.968</v>
      </c>
      <c r="D24" s="10">
        <v>10.746</v>
      </c>
      <c r="E24" s="10">
        <v>0</v>
      </c>
      <c r="F24" s="10">
        <v>0</v>
      </c>
      <c r="G24" s="10">
        <v>0</v>
      </c>
      <c r="H24" s="10">
        <v>15.714</v>
      </c>
      <c r="I24" s="11">
        <f t="shared" si="0"/>
        <v>21</v>
      </c>
      <c r="J24" s="12"/>
    </row>
    <row r="25" spans="1:10" ht="24.75" customHeight="1" x14ac:dyDescent="0.25">
      <c r="A25" s="23"/>
      <c r="B25" s="9" t="s">
        <v>102</v>
      </c>
      <c r="C25" s="10">
        <v>4.9640000000000004</v>
      </c>
      <c r="D25" s="10">
        <v>10.878</v>
      </c>
      <c r="E25" s="10">
        <v>0</v>
      </c>
      <c r="F25" s="10">
        <v>0</v>
      </c>
      <c r="G25" s="10">
        <v>0</v>
      </c>
      <c r="H25" s="10">
        <v>15.842000000000001</v>
      </c>
      <c r="I25" s="11">
        <f t="shared" si="0"/>
        <v>18</v>
      </c>
      <c r="J25" s="12"/>
    </row>
    <row r="26" spans="1:10" ht="24.75" customHeight="1" x14ac:dyDescent="0.25">
      <c r="A26" s="24" t="s">
        <v>101</v>
      </c>
      <c r="B26" s="9" t="s">
        <v>100</v>
      </c>
      <c r="C26" s="10">
        <v>4.4800000000000004</v>
      </c>
      <c r="D26" s="10">
        <v>10.666</v>
      </c>
      <c r="E26" s="10">
        <v>0</v>
      </c>
      <c r="F26" s="10">
        <v>0</v>
      </c>
      <c r="G26" s="10">
        <v>0</v>
      </c>
      <c r="H26" s="10">
        <v>15.146000000000001</v>
      </c>
      <c r="I26" s="11">
        <f t="shared" si="0"/>
        <v>55</v>
      </c>
      <c r="J26" s="12"/>
    </row>
    <row r="27" spans="1:10" ht="24.75" customHeight="1" x14ac:dyDescent="0.25">
      <c r="A27" s="25"/>
      <c r="B27" s="9" t="s">
        <v>99</v>
      </c>
      <c r="C27" s="10">
        <v>7.1360000000000001</v>
      </c>
      <c r="D27" s="10">
        <v>10.657999999999999</v>
      </c>
      <c r="E27" s="10">
        <v>0</v>
      </c>
      <c r="F27" s="10">
        <v>0</v>
      </c>
      <c r="G27" s="10">
        <v>0</v>
      </c>
      <c r="H27" s="10">
        <f>C27+D27+E27+F27</f>
        <v>17.794</v>
      </c>
      <c r="I27" s="11">
        <f t="shared" si="0"/>
        <v>2</v>
      </c>
      <c r="J27" s="12"/>
    </row>
    <row r="28" spans="1:10" ht="24.75" customHeight="1" x14ac:dyDescent="0.25">
      <c r="A28" s="25"/>
      <c r="B28" s="9" t="s">
        <v>98</v>
      </c>
      <c r="C28" s="10">
        <v>4.9960000000000004</v>
      </c>
      <c r="D28" s="10">
        <v>10.598000000000001</v>
      </c>
      <c r="E28" s="10">
        <v>0</v>
      </c>
      <c r="F28" s="10">
        <v>0</v>
      </c>
      <c r="G28" s="10">
        <v>0</v>
      </c>
      <c r="H28" s="10">
        <v>15.593999999999999</v>
      </c>
      <c r="I28" s="11">
        <f t="shared" si="0"/>
        <v>30</v>
      </c>
      <c r="J28" s="12"/>
    </row>
    <row r="29" spans="1:10" ht="24.75" customHeight="1" x14ac:dyDescent="0.25">
      <c r="A29" s="25"/>
      <c r="B29" s="9" t="s">
        <v>97</v>
      </c>
      <c r="C29" s="10">
        <v>4.9960000000000004</v>
      </c>
      <c r="D29" s="10">
        <v>10.673999999999999</v>
      </c>
      <c r="E29" s="10">
        <v>0</v>
      </c>
      <c r="F29" s="10">
        <v>0</v>
      </c>
      <c r="G29" s="10">
        <v>0</v>
      </c>
      <c r="H29" s="10">
        <v>15.67</v>
      </c>
      <c r="I29" s="11">
        <f t="shared" si="0"/>
        <v>25</v>
      </c>
      <c r="J29" s="12"/>
    </row>
    <row r="30" spans="1:10" ht="24.75" customHeight="1" x14ac:dyDescent="0.25">
      <c r="A30" s="25"/>
      <c r="B30" s="9" t="s">
        <v>96</v>
      </c>
      <c r="C30" s="10">
        <v>4.9960000000000004</v>
      </c>
      <c r="D30" s="10">
        <v>10.714</v>
      </c>
      <c r="E30" s="10">
        <v>0</v>
      </c>
      <c r="F30" s="10">
        <v>0</v>
      </c>
      <c r="G30" s="10">
        <v>0</v>
      </c>
      <c r="H30" s="10">
        <v>15.71</v>
      </c>
      <c r="I30" s="11">
        <f t="shared" si="0"/>
        <v>22</v>
      </c>
      <c r="J30" s="12"/>
    </row>
    <row r="31" spans="1:10" ht="24.75" customHeight="1" x14ac:dyDescent="0.25">
      <c r="A31" s="25"/>
      <c r="B31" s="9" t="s">
        <v>95</v>
      </c>
      <c r="C31" s="10">
        <v>4.3680000000000003</v>
      </c>
      <c r="D31" s="10">
        <v>8.5060000000000002</v>
      </c>
      <c r="E31" s="10">
        <v>0</v>
      </c>
      <c r="F31" s="10">
        <v>0</v>
      </c>
      <c r="G31" s="10">
        <v>0</v>
      </c>
      <c r="H31" s="10">
        <v>12.874000000000001</v>
      </c>
      <c r="I31" s="11">
        <f t="shared" si="0"/>
        <v>87</v>
      </c>
      <c r="J31" s="12"/>
    </row>
    <row r="32" spans="1:10" ht="24.75" customHeight="1" x14ac:dyDescent="0.25">
      <c r="A32" s="25"/>
      <c r="B32" s="9" t="s">
        <v>94</v>
      </c>
      <c r="C32" s="10">
        <v>5.8959999999999999</v>
      </c>
      <c r="D32" s="10">
        <v>10.63</v>
      </c>
      <c r="E32" s="10">
        <v>0</v>
      </c>
      <c r="F32" s="10">
        <v>0</v>
      </c>
      <c r="G32" s="10">
        <v>0</v>
      </c>
      <c r="H32" s="10">
        <f>C32+D32+E32+F32</f>
        <v>16.526</v>
      </c>
      <c r="I32" s="11">
        <f t="shared" si="0"/>
        <v>10</v>
      </c>
      <c r="J32" s="12"/>
    </row>
    <row r="33" spans="1:10" ht="24.75" customHeight="1" x14ac:dyDescent="0.25">
      <c r="A33" s="25"/>
      <c r="B33" s="9" t="s">
        <v>93</v>
      </c>
      <c r="C33" s="10">
        <v>4.3959999999999999</v>
      </c>
      <c r="D33" s="10">
        <v>10.542</v>
      </c>
      <c r="E33" s="10">
        <v>0</v>
      </c>
      <c r="F33" s="10">
        <v>0</v>
      </c>
      <c r="G33" s="10">
        <v>0</v>
      </c>
      <c r="H33" s="10">
        <v>14.938000000000001</v>
      </c>
      <c r="I33" s="11">
        <f t="shared" si="0"/>
        <v>72</v>
      </c>
      <c r="J33" s="12"/>
    </row>
    <row r="34" spans="1:10" ht="24.75" customHeight="1" x14ac:dyDescent="0.25">
      <c r="A34" s="25"/>
      <c r="B34" s="9" t="s">
        <v>92</v>
      </c>
      <c r="C34" s="10">
        <v>4.92</v>
      </c>
      <c r="D34" s="10">
        <v>10.53</v>
      </c>
      <c r="E34" s="10">
        <v>0</v>
      </c>
      <c r="F34" s="10">
        <v>0</v>
      </c>
      <c r="G34" s="10">
        <v>0</v>
      </c>
      <c r="H34" s="10">
        <v>15.45</v>
      </c>
      <c r="I34" s="11">
        <f t="shared" si="0"/>
        <v>36</v>
      </c>
      <c r="J34" s="12"/>
    </row>
    <row r="35" spans="1:10" ht="24.75" customHeight="1" x14ac:dyDescent="0.25">
      <c r="A35" s="25"/>
      <c r="B35" s="9" t="s">
        <v>91</v>
      </c>
      <c r="C35" s="10">
        <v>4.9640000000000004</v>
      </c>
      <c r="D35" s="10">
        <v>10.682</v>
      </c>
      <c r="E35" s="10">
        <v>0</v>
      </c>
      <c r="F35" s="10">
        <v>0</v>
      </c>
      <c r="G35" s="10">
        <v>0</v>
      </c>
      <c r="H35" s="10">
        <v>15.646000000000001</v>
      </c>
      <c r="I35" s="11">
        <f t="shared" si="0"/>
        <v>27</v>
      </c>
      <c r="J35" s="12"/>
    </row>
    <row r="36" spans="1:10" ht="24.75" customHeight="1" x14ac:dyDescent="0.25">
      <c r="A36" s="25"/>
      <c r="B36" s="9" t="s">
        <v>90</v>
      </c>
      <c r="C36" s="10">
        <v>4.9800000000000004</v>
      </c>
      <c r="D36" s="10">
        <v>10.71</v>
      </c>
      <c r="E36" s="10">
        <v>0</v>
      </c>
      <c r="F36" s="10">
        <v>0</v>
      </c>
      <c r="G36" s="10">
        <v>0</v>
      </c>
      <c r="H36" s="10">
        <v>15.69</v>
      </c>
      <c r="I36" s="11">
        <f t="shared" si="0"/>
        <v>23</v>
      </c>
      <c r="J36" s="12"/>
    </row>
    <row r="37" spans="1:10" ht="24.75" customHeight="1" x14ac:dyDescent="0.25">
      <c r="A37" s="28" t="s">
        <v>89</v>
      </c>
      <c r="B37" s="9" t="s">
        <v>88</v>
      </c>
      <c r="C37" s="10">
        <v>4.46</v>
      </c>
      <c r="D37" s="10">
        <v>10.602</v>
      </c>
      <c r="E37" s="10">
        <v>0</v>
      </c>
      <c r="F37" s="10">
        <v>0</v>
      </c>
      <c r="G37" s="10">
        <v>0</v>
      </c>
      <c r="H37" s="10">
        <v>15.061999999999999</v>
      </c>
      <c r="I37" s="11">
        <f t="shared" si="0"/>
        <v>65</v>
      </c>
      <c r="J37" s="12"/>
    </row>
    <row r="38" spans="1:10" ht="24.75" customHeight="1" x14ac:dyDescent="0.25">
      <c r="A38" s="29"/>
      <c r="B38" s="9" t="s">
        <v>87</v>
      </c>
      <c r="C38" s="10">
        <v>3.008</v>
      </c>
      <c r="D38" s="10">
        <v>12.342000000000001</v>
      </c>
      <c r="E38" s="10">
        <v>0</v>
      </c>
      <c r="F38" s="10">
        <v>0</v>
      </c>
      <c r="G38" s="10">
        <v>0</v>
      </c>
      <c r="H38" s="10">
        <v>15.35</v>
      </c>
      <c r="I38" s="11">
        <f t="shared" si="0"/>
        <v>40</v>
      </c>
      <c r="J38" s="12"/>
    </row>
    <row r="39" spans="1:10" ht="24.75" customHeight="1" x14ac:dyDescent="0.25">
      <c r="A39" s="29"/>
      <c r="B39" s="9" t="s">
        <v>86</v>
      </c>
      <c r="C39" s="10">
        <v>4.4560000000000004</v>
      </c>
      <c r="D39" s="10">
        <v>10.506</v>
      </c>
      <c r="E39" s="10">
        <v>0</v>
      </c>
      <c r="F39" s="10">
        <v>0</v>
      </c>
      <c r="G39" s="10">
        <v>0</v>
      </c>
      <c r="H39" s="10">
        <v>14.962</v>
      </c>
      <c r="I39" s="11">
        <f t="shared" ref="I39:I70" si="1">RANK(H39,$H$7:$H$97)</f>
        <v>71</v>
      </c>
      <c r="J39" s="12"/>
    </row>
    <row r="40" spans="1:10" ht="24.75" customHeight="1" x14ac:dyDescent="0.25">
      <c r="A40" s="29"/>
      <c r="B40" s="9" t="s">
        <v>85</v>
      </c>
      <c r="C40" s="10">
        <v>4.4960000000000004</v>
      </c>
      <c r="D40" s="10">
        <v>10.933999999999999</v>
      </c>
      <c r="E40" s="10">
        <v>0</v>
      </c>
      <c r="F40" s="10">
        <v>0</v>
      </c>
      <c r="G40" s="10">
        <v>0</v>
      </c>
      <c r="H40" s="10">
        <v>15.43</v>
      </c>
      <c r="I40" s="11">
        <f t="shared" si="1"/>
        <v>37</v>
      </c>
      <c r="J40" s="12"/>
    </row>
    <row r="41" spans="1:10" ht="24.75" customHeight="1" x14ac:dyDescent="0.25">
      <c r="A41" s="29"/>
      <c r="B41" s="9" t="s">
        <v>84</v>
      </c>
      <c r="C41" s="10">
        <v>4.1479999999999997</v>
      </c>
      <c r="D41" s="10">
        <v>11.077999999999999</v>
      </c>
      <c r="E41" s="10">
        <v>0</v>
      </c>
      <c r="F41" s="10">
        <v>0</v>
      </c>
      <c r="G41" s="10">
        <v>0</v>
      </c>
      <c r="H41" s="10">
        <v>15.226000000000001</v>
      </c>
      <c r="I41" s="11">
        <f t="shared" si="1"/>
        <v>46</v>
      </c>
      <c r="J41" s="12"/>
    </row>
    <row r="42" spans="1:10" ht="24.75" customHeight="1" x14ac:dyDescent="0.25">
      <c r="A42" s="29"/>
      <c r="B42" s="9" t="s">
        <v>83</v>
      </c>
      <c r="C42" s="10">
        <v>0.5</v>
      </c>
      <c r="D42" s="10">
        <v>10.602</v>
      </c>
      <c r="E42" s="10">
        <v>0</v>
      </c>
      <c r="F42" s="10">
        <v>0</v>
      </c>
      <c r="G42" s="10">
        <v>0</v>
      </c>
      <c r="H42" s="10">
        <v>11.102</v>
      </c>
      <c r="I42" s="11">
        <f t="shared" si="1"/>
        <v>89</v>
      </c>
      <c r="J42" s="12"/>
    </row>
    <row r="43" spans="1:10" ht="24.75" customHeight="1" x14ac:dyDescent="0.25">
      <c r="A43" s="29"/>
      <c r="B43" s="9" t="s">
        <v>82</v>
      </c>
      <c r="C43" s="10">
        <v>5.8680000000000003</v>
      </c>
      <c r="D43" s="10">
        <v>10.742000000000001</v>
      </c>
      <c r="E43" s="10">
        <v>0</v>
      </c>
      <c r="F43" s="10">
        <v>0</v>
      </c>
      <c r="G43" s="10">
        <v>0</v>
      </c>
      <c r="H43" s="10">
        <f>C43+D43+E43+F43</f>
        <v>16.61</v>
      </c>
      <c r="I43" s="11">
        <f t="shared" si="1"/>
        <v>9</v>
      </c>
      <c r="J43" s="12"/>
    </row>
    <row r="44" spans="1:10" ht="24.75" customHeight="1" x14ac:dyDescent="0.25">
      <c r="A44" s="29"/>
      <c r="B44" s="9" t="s">
        <v>81</v>
      </c>
      <c r="C44" s="10">
        <v>4.3639999999999999</v>
      </c>
      <c r="D44" s="10">
        <v>10.874000000000001</v>
      </c>
      <c r="E44" s="10">
        <v>0</v>
      </c>
      <c r="F44" s="10">
        <v>0</v>
      </c>
      <c r="G44" s="10">
        <v>0</v>
      </c>
      <c r="H44" s="10">
        <v>15.238</v>
      </c>
      <c r="I44" s="11">
        <f t="shared" si="1"/>
        <v>44</v>
      </c>
      <c r="J44" s="12"/>
    </row>
    <row r="45" spans="1:10" ht="24.75" customHeight="1" x14ac:dyDescent="0.25">
      <c r="A45" s="29"/>
      <c r="B45" s="9" t="s">
        <v>80</v>
      </c>
      <c r="C45" s="10">
        <v>4.2119999999999997</v>
      </c>
      <c r="D45" s="10">
        <v>11.173999999999999</v>
      </c>
      <c r="E45" s="10">
        <v>0</v>
      </c>
      <c r="F45" s="10">
        <v>0</v>
      </c>
      <c r="G45" s="10">
        <v>0</v>
      </c>
      <c r="H45" s="10">
        <v>15.385999999999999</v>
      </c>
      <c r="I45" s="11">
        <f t="shared" si="1"/>
        <v>38</v>
      </c>
      <c r="J45" s="12"/>
    </row>
    <row r="46" spans="1:10" ht="24.75" customHeight="1" x14ac:dyDescent="0.25">
      <c r="A46" s="29"/>
      <c r="B46" s="8" t="s">
        <v>79</v>
      </c>
      <c r="C46" s="10">
        <v>4.484</v>
      </c>
      <c r="D46" s="10">
        <v>10.278</v>
      </c>
      <c r="E46" s="10">
        <v>0</v>
      </c>
      <c r="F46" s="10">
        <v>0</v>
      </c>
      <c r="G46" s="10">
        <v>0</v>
      </c>
      <c r="H46" s="10">
        <v>14.762</v>
      </c>
      <c r="I46" s="11">
        <f t="shared" si="1"/>
        <v>79</v>
      </c>
      <c r="J46" s="12"/>
    </row>
    <row r="47" spans="1:10" ht="24.75" customHeight="1" x14ac:dyDescent="0.25">
      <c r="A47" s="24" t="s">
        <v>78</v>
      </c>
      <c r="B47" s="9" t="s">
        <v>77</v>
      </c>
      <c r="C47" s="10">
        <v>4.4800000000000004</v>
      </c>
      <c r="D47" s="10">
        <v>10.598000000000001</v>
      </c>
      <c r="E47" s="10">
        <v>0</v>
      </c>
      <c r="F47" s="10">
        <v>0</v>
      </c>
      <c r="G47" s="10">
        <v>0</v>
      </c>
      <c r="H47" s="10">
        <v>15.077999999999999</v>
      </c>
      <c r="I47" s="11">
        <f t="shared" si="1"/>
        <v>64</v>
      </c>
      <c r="J47" s="12"/>
    </row>
    <row r="48" spans="1:10" ht="24.75" customHeight="1" x14ac:dyDescent="0.25">
      <c r="A48" s="25"/>
      <c r="B48" s="9" t="s">
        <v>76</v>
      </c>
      <c r="C48" s="10">
        <v>4.4119999999999999</v>
      </c>
      <c r="D48" s="10">
        <v>10.682</v>
      </c>
      <c r="E48" s="10">
        <v>0</v>
      </c>
      <c r="F48" s="10">
        <v>0</v>
      </c>
      <c r="G48" s="10">
        <v>0</v>
      </c>
      <c r="H48" s="10">
        <v>15.093999999999999</v>
      </c>
      <c r="I48" s="11">
        <f t="shared" si="1"/>
        <v>63</v>
      </c>
      <c r="J48" s="12"/>
    </row>
    <row r="49" spans="1:10" ht="24.75" customHeight="1" x14ac:dyDescent="0.25">
      <c r="A49" s="25"/>
      <c r="B49" s="9" t="s">
        <v>75</v>
      </c>
      <c r="C49" s="10">
        <v>4.3600000000000003</v>
      </c>
      <c r="D49" s="10">
        <v>10.77</v>
      </c>
      <c r="E49" s="10">
        <v>0</v>
      </c>
      <c r="F49" s="10">
        <v>0</v>
      </c>
      <c r="G49" s="10">
        <v>0</v>
      </c>
      <c r="H49" s="10">
        <v>15.13</v>
      </c>
      <c r="I49" s="11">
        <f t="shared" si="1"/>
        <v>58</v>
      </c>
      <c r="J49" s="12"/>
    </row>
    <row r="50" spans="1:10" ht="24.75" customHeight="1" x14ac:dyDescent="0.25">
      <c r="A50" s="25"/>
      <c r="B50" s="9" t="s">
        <v>74</v>
      </c>
      <c r="C50" s="10">
        <v>2.8479999999999999</v>
      </c>
      <c r="D50" s="10">
        <v>12.608000000000001</v>
      </c>
      <c r="E50" s="10">
        <v>0</v>
      </c>
      <c r="F50" s="10">
        <v>0</v>
      </c>
      <c r="G50" s="10">
        <v>0</v>
      </c>
      <c r="H50" s="10">
        <v>15.456</v>
      </c>
      <c r="I50" s="11">
        <f t="shared" si="1"/>
        <v>34</v>
      </c>
      <c r="J50" s="12"/>
    </row>
    <row r="51" spans="1:10" ht="24.75" customHeight="1" x14ac:dyDescent="0.25">
      <c r="A51" s="25"/>
      <c r="B51" s="9" t="s">
        <v>73</v>
      </c>
      <c r="C51" s="10">
        <v>4.976</v>
      </c>
      <c r="D51" s="10">
        <v>10.714</v>
      </c>
      <c r="E51" s="10">
        <v>0</v>
      </c>
      <c r="F51" s="10">
        <v>0</v>
      </c>
      <c r="G51" s="10">
        <v>0</v>
      </c>
      <c r="H51" s="10">
        <v>15.69</v>
      </c>
      <c r="I51" s="11">
        <f t="shared" si="1"/>
        <v>23</v>
      </c>
      <c r="J51" s="12"/>
    </row>
    <row r="52" spans="1:10" ht="24.75" customHeight="1" x14ac:dyDescent="0.25">
      <c r="A52" s="25"/>
      <c r="B52" s="9" t="s">
        <v>72</v>
      </c>
      <c r="C52" s="10">
        <v>4.7160000000000002</v>
      </c>
      <c r="D52" s="10">
        <v>11</v>
      </c>
      <c r="E52" s="10">
        <v>0</v>
      </c>
      <c r="F52" s="10">
        <v>0</v>
      </c>
      <c r="G52" s="10">
        <v>0</v>
      </c>
      <c r="H52" s="10">
        <v>15.715999999999999</v>
      </c>
      <c r="I52" s="11">
        <f t="shared" si="1"/>
        <v>20</v>
      </c>
      <c r="J52" s="12"/>
    </row>
    <row r="53" spans="1:10" ht="24.75" customHeight="1" x14ac:dyDescent="0.25">
      <c r="A53" s="25"/>
      <c r="B53" s="9" t="s">
        <v>71</v>
      </c>
      <c r="C53" s="10">
        <v>4.452</v>
      </c>
      <c r="D53" s="10">
        <v>10.673999999999999</v>
      </c>
      <c r="E53" s="10">
        <v>0</v>
      </c>
      <c r="F53" s="10">
        <v>0</v>
      </c>
      <c r="G53" s="10">
        <v>0</v>
      </c>
      <c r="H53" s="10">
        <v>15.125999999999999</v>
      </c>
      <c r="I53" s="11">
        <f t="shared" si="1"/>
        <v>60</v>
      </c>
      <c r="J53" s="12"/>
    </row>
    <row r="54" spans="1:10" ht="24.75" customHeight="1" x14ac:dyDescent="0.25">
      <c r="A54" s="25"/>
      <c r="B54" s="9" t="s">
        <v>70</v>
      </c>
      <c r="C54" s="10">
        <v>2.3879999999999999</v>
      </c>
      <c r="D54" s="10">
        <v>14.648</v>
      </c>
      <c r="E54" s="10">
        <v>0</v>
      </c>
      <c r="F54" s="10">
        <v>0</v>
      </c>
      <c r="G54" s="10">
        <v>0</v>
      </c>
      <c r="H54" s="10">
        <v>17.036000000000001</v>
      </c>
      <c r="I54" s="11">
        <f t="shared" si="1"/>
        <v>5</v>
      </c>
      <c r="J54" s="12"/>
    </row>
    <row r="55" spans="1:10" ht="24.75" customHeight="1" x14ac:dyDescent="0.25">
      <c r="A55" s="25"/>
      <c r="B55" s="9" t="s">
        <v>69</v>
      </c>
      <c r="C55" s="10">
        <v>4.4320000000000004</v>
      </c>
      <c r="D55" s="10">
        <v>11.544</v>
      </c>
      <c r="E55" s="10">
        <v>0</v>
      </c>
      <c r="F55" s="10">
        <v>0</v>
      </c>
      <c r="G55" s="10">
        <v>0</v>
      </c>
      <c r="H55" s="10">
        <v>15.976000000000001</v>
      </c>
      <c r="I55" s="11">
        <f t="shared" si="1"/>
        <v>16</v>
      </c>
      <c r="J55" s="12"/>
    </row>
    <row r="56" spans="1:10" ht="24.75" customHeight="1" x14ac:dyDescent="0.25">
      <c r="A56" s="25"/>
      <c r="B56" s="9" t="s">
        <v>68</v>
      </c>
      <c r="C56" s="10">
        <v>4.4080000000000004</v>
      </c>
      <c r="D56" s="10">
        <v>10.714</v>
      </c>
      <c r="E56" s="10">
        <v>0</v>
      </c>
      <c r="F56" s="10">
        <v>0</v>
      </c>
      <c r="G56" s="10">
        <v>0</v>
      </c>
      <c r="H56" s="10">
        <v>15.122</v>
      </c>
      <c r="I56" s="11">
        <f t="shared" si="1"/>
        <v>61</v>
      </c>
      <c r="J56" s="12"/>
    </row>
    <row r="57" spans="1:10" ht="24.75" customHeight="1" x14ac:dyDescent="0.25">
      <c r="A57" s="25"/>
      <c r="B57" s="9" t="s">
        <v>67</v>
      </c>
      <c r="C57" s="10">
        <v>4.84</v>
      </c>
      <c r="D57" s="10">
        <v>10.754</v>
      </c>
      <c r="E57" s="10">
        <v>0</v>
      </c>
      <c r="F57" s="10">
        <v>0</v>
      </c>
      <c r="G57" s="10">
        <v>0</v>
      </c>
      <c r="H57" s="10">
        <v>15.593999999999999</v>
      </c>
      <c r="I57" s="11">
        <f t="shared" si="1"/>
        <v>30</v>
      </c>
      <c r="J57" s="12"/>
    </row>
    <row r="58" spans="1:10" ht="24.75" customHeight="1" x14ac:dyDescent="0.25">
      <c r="A58" s="25"/>
      <c r="B58" s="9" t="s">
        <v>66</v>
      </c>
      <c r="C58" s="10">
        <v>5.4279999999999999</v>
      </c>
      <c r="D58" s="10">
        <v>10.837999999999999</v>
      </c>
      <c r="E58" s="10">
        <v>0</v>
      </c>
      <c r="F58" s="10">
        <v>0</v>
      </c>
      <c r="G58" s="10">
        <v>0</v>
      </c>
      <c r="H58" s="10">
        <f>C58+D58+E58+F58</f>
        <v>16.265999999999998</v>
      </c>
      <c r="I58" s="11">
        <f t="shared" si="1"/>
        <v>13</v>
      </c>
      <c r="J58" s="12"/>
    </row>
    <row r="59" spans="1:10" ht="24.75" customHeight="1" x14ac:dyDescent="0.25">
      <c r="A59" s="25"/>
      <c r="B59" s="9" t="s">
        <v>65</v>
      </c>
      <c r="C59" s="10">
        <v>4.5</v>
      </c>
      <c r="D59" s="10">
        <v>10.651999999999999</v>
      </c>
      <c r="E59" s="10">
        <v>0</v>
      </c>
      <c r="F59" s="10">
        <v>0</v>
      </c>
      <c r="G59" s="10">
        <v>0</v>
      </c>
      <c r="H59" s="10">
        <v>15.151999999999999</v>
      </c>
      <c r="I59" s="11">
        <f t="shared" si="1"/>
        <v>53</v>
      </c>
      <c r="J59" s="12"/>
    </row>
    <row r="60" spans="1:10" ht="24.75" customHeight="1" x14ac:dyDescent="0.25">
      <c r="A60" s="24" t="s">
        <v>64</v>
      </c>
      <c r="B60" s="9" t="s">
        <v>63</v>
      </c>
      <c r="C60" s="10">
        <v>4.4800000000000004</v>
      </c>
      <c r="D60" s="10">
        <v>10.654</v>
      </c>
      <c r="E60" s="10">
        <v>0</v>
      </c>
      <c r="F60" s="10">
        <v>0</v>
      </c>
      <c r="G60" s="10">
        <v>0</v>
      </c>
      <c r="H60" s="10">
        <v>15.134</v>
      </c>
      <c r="I60" s="11">
        <f t="shared" si="1"/>
        <v>57</v>
      </c>
      <c r="J60" s="12"/>
    </row>
    <row r="61" spans="1:10" ht="24.75" customHeight="1" x14ac:dyDescent="0.25">
      <c r="A61" s="25"/>
      <c r="B61" s="9" t="s">
        <v>62</v>
      </c>
      <c r="C61" s="10">
        <v>4.3120000000000003</v>
      </c>
      <c r="D61" s="10">
        <v>10.922000000000001</v>
      </c>
      <c r="E61" s="10">
        <v>0</v>
      </c>
      <c r="F61" s="10">
        <v>0</v>
      </c>
      <c r="G61" s="10">
        <v>0</v>
      </c>
      <c r="H61" s="10">
        <v>15.234</v>
      </c>
      <c r="I61" s="11">
        <f t="shared" si="1"/>
        <v>45</v>
      </c>
      <c r="J61" s="12"/>
    </row>
    <row r="62" spans="1:10" ht="24.75" customHeight="1" x14ac:dyDescent="0.25">
      <c r="A62" s="25"/>
      <c r="B62" s="9" t="s">
        <v>61</v>
      </c>
      <c r="C62" s="10">
        <v>6.9240000000000004</v>
      </c>
      <c r="D62" s="10">
        <v>10.657999999999999</v>
      </c>
      <c r="E62" s="10">
        <v>0</v>
      </c>
      <c r="F62" s="10">
        <v>0</v>
      </c>
      <c r="G62" s="10">
        <v>0</v>
      </c>
      <c r="H62" s="10">
        <f>C62+D62+E62+F62</f>
        <v>17.582000000000001</v>
      </c>
      <c r="I62" s="11">
        <f t="shared" si="1"/>
        <v>4</v>
      </c>
      <c r="J62" s="12"/>
    </row>
    <row r="63" spans="1:10" ht="24.75" customHeight="1" x14ac:dyDescent="0.25">
      <c r="A63" s="25"/>
      <c r="B63" s="9" t="s">
        <v>60</v>
      </c>
      <c r="C63" s="10">
        <v>4.42</v>
      </c>
      <c r="D63" s="10">
        <v>11.242000000000001</v>
      </c>
      <c r="E63" s="10">
        <v>0</v>
      </c>
      <c r="F63" s="10">
        <v>0</v>
      </c>
      <c r="G63" s="10">
        <v>0</v>
      </c>
      <c r="H63" s="10">
        <v>15.662000000000001</v>
      </c>
      <c r="I63" s="11">
        <f t="shared" si="1"/>
        <v>26</v>
      </c>
      <c r="J63" s="12"/>
    </row>
    <row r="64" spans="1:10" ht="24.75" customHeight="1" x14ac:dyDescent="0.25">
      <c r="A64" s="25"/>
      <c r="B64" s="9" t="s">
        <v>59</v>
      </c>
      <c r="C64" s="10">
        <v>4.3079999999999998</v>
      </c>
      <c r="D64" s="10">
        <v>10.83</v>
      </c>
      <c r="E64" s="10">
        <v>0</v>
      </c>
      <c r="F64" s="10">
        <v>0</v>
      </c>
      <c r="G64" s="10">
        <v>0</v>
      </c>
      <c r="H64" s="10">
        <v>15.138</v>
      </c>
      <c r="I64" s="11">
        <f t="shared" si="1"/>
        <v>56</v>
      </c>
      <c r="J64" s="12"/>
    </row>
    <row r="65" spans="1:10" ht="24.75" customHeight="1" x14ac:dyDescent="0.25">
      <c r="A65" s="25"/>
      <c r="B65" s="9" t="s">
        <v>58</v>
      </c>
      <c r="C65" s="10">
        <v>4.444</v>
      </c>
      <c r="D65" s="10">
        <v>10.406000000000001</v>
      </c>
      <c r="E65" s="10">
        <v>0</v>
      </c>
      <c r="F65" s="10">
        <v>0</v>
      </c>
      <c r="G65" s="10">
        <v>0</v>
      </c>
      <c r="H65" s="10">
        <v>14.85</v>
      </c>
      <c r="I65" s="11">
        <f t="shared" si="1"/>
        <v>75</v>
      </c>
      <c r="J65" s="12"/>
    </row>
    <row r="66" spans="1:10" ht="24.75" customHeight="1" x14ac:dyDescent="0.25">
      <c r="A66" s="25"/>
      <c r="B66" s="9" t="s">
        <v>57</v>
      </c>
      <c r="C66" s="10">
        <v>4.944</v>
      </c>
      <c r="D66" s="10">
        <v>10.51</v>
      </c>
      <c r="E66" s="10">
        <v>0</v>
      </c>
      <c r="F66" s="10">
        <v>0</v>
      </c>
      <c r="G66" s="10">
        <v>0</v>
      </c>
      <c r="H66" s="10">
        <f>C66+D66+E66+F66</f>
        <v>15.454000000000001</v>
      </c>
      <c r="I66" s="11">
        <f t="shared" si="1"/>
        <v>35</v>
      </c>
      <c r="J66" s="12"/>
    </row>
    <row r="67" spans="1:10" ht="24.75" customHeight="1" x14ac:dyDescent="0.25">
      <c r="A67" s="25"/>
      <c r="B67" s="9" t="s">
        <v>56</v>
      </c>
      <c r="C67" s="10">
        <v>3.524</v>
      </c>
      <c r="D67" s="10">
        <v>10.582000000000001</v>
      </c>
      <c r="E67" s="10">
        <v>0</v>
      </c>
      <c r="F67" s="10">
        <v>0</v>
      </c>
      <c r="G67" s="10">
        <v>0</v>
      </c>
      <c r="H67" s="10">
        <f>C67+D67+E67+F67</f>
        <v>14.106000000000002</v>
      </c>
      <c r="I67" s="11">
        <f t="shared" si="1"/>
        <v>86</v>
      </c>
      <c r="J67" s="12"/>
    </row>
    <row r="68" spans="1:10" ht="24.75" customHeight="1" x14ac:dyDescent="0.25">
      <c r="A68" s="25"/>
      <c r="B68" s="8" t="s">
        <v>55</v>
      </c>
      <c r="C68" s="10">
        <v>4.42</v>
      </c>
      <c r="D68" s="10">
        <v>10.506</v>
      </c>
      <c r="E68" s="10">
        <v>0</v>
      </c>
      <c r="F68" s="10">
        <v>0</v>
      </c>
      <c r="G68" s="10">
        <v>0</v>
      </c>
      <c r="H68" s="10">
        <v>14.926</v>
      </c>
      <c r="I68" s="11">
        <f t="shared" si="1"/>
        <v>74</v>
      </c>
      <c r="J68" s="12"/>
    </row>
    <row r="69" spans="1:10" ht="24.75" customHeight="1" x14ac:dyDescent="0.25">
      <c r="A69" s="24" t="s">
        <v>54</v>
      </c>
      <c r="B69" s="9" t="s">
        <v>53</v>
      </c>
      <c r="C69" s="10">
        <v>3.988</v>
      </c>
      <c r="D69" s="10">
        <v>10.708</v>
      </c>
      <c r="E69" s="10">
        <v>0</v>
      </c>
      <c r="F69" s="10">
        <v>0</v>
      </c>
      <c r="G69" s="10">
        <v>0</v>
      </c>
      <c r="H69" s="10">
        <v>14.696</v>
      </c>
      <c r="I69" s="11">
        <f t="shared" si="1"/>
        <v>80</v>
      </c>
      <c r="J69" s="12"/>
    </row>
    <row r="70" spans="1:10" ht="24.75" customHeight="1" x14ac:dyDescent="0.25">
      <c r="A70" s="25"/>
      <c r="B70" s="9" t="s">
        <v>52</v>
      </c>
      <c r="C70" s="10">
        <v>4.4640000000000004</v>
      </c>
      <c r="D70" s="10">
        <v>6.6820000000000004</v>
      </c>
      <c r="E70" s="10">
        <v>0</v>
      </c>
      <c r="F70" s="10">
        <v>0</v>
      </c>
      <c r="G70" s="10">
        <v>0</v>
      </c>
      <c r="H70" s="10">
        <v>11.146000000000001</v>
      </c>
      <c r="I70" s="11">
        <f t="shared" si="1"/>
        <v>88</v>
      </c>
      <c r="J70" s="12"/>
    </row>
    <row r="71" spans="1:10" ht="24.75" customHeight="1" x14ac:dyDescent="0.25">
      <c r="A71" s="25"/>
      <c r="B71" s="9" t="s">
        <v>51</v>
      </c>
      <c r="C71" s="10">
        <v>4.4000000000000004</v>
      </c>
      <c r="D71" s="10">
        <v>10.714</v>
      </c>
      <c r="E71" s="10">
        <v>0</v>
      </c>
      <c r="F71" s="10">
        <v>0</v>
      </c>
      <c r="G71" s="10">
        <v>0</v>
      </c>
      <c r="H71" s="10">
        <v>15.114000000000001</v>
      </c>
      <c r="I71" s="11">
        <f t="shared" ref="I71:I102" si="2">RANK(H71,$H$7:$H$97)</f>
        <v>62</v>
      </c>
      <c r="J71" s="12"/>
    </row>
    <row r="72" spans="1:10" ht="24.75" customHeight="1" x14ac:dyDescent="0.25">
      <c r="A72" s="25"/>
      <c r="B72" s="9" t="s">
        <v>50</v>
      </c>
      <c r="C72" s="10">
        <v>4.4240000000000004</v>
      </c>
      <c r="D72" s="10">
        <v>10.542</v>
      </c>
      <c r="E72" s="10">
        <v>0</v>
      </c>
      <c r="F72" s="10">
        <v>0</v>
      </c>
      <c r="G72" s="10">
        <v>0</v>
      </c>
      <c r="H72" s="10">
        <v>14.965999999999999</v>
      </c>
      <c r="I72" s="11">
        <f t="shared" si="2"/>
        <v>70</v>
      </c>
      <c r="J72" s="12"/>
    </row>
    <row r="73" spans="1:10" ht="24.75" customHeight="1" x14ac:dyDescent="0.25">
      <c r="A73" s="25"/>
      <c r="B73" s="9" t="s">
        <v>49</v>
      </c>
      <c r="C73" s="10">
        <v>4.1920000000000002</v>
      </c>
      <c r="D73" s="10">
        <v>10.278</v>
      </c>
      <c r="E73" s="10">
        <v>0</v>
      </c>
      <c r="F73" s="10">
        <v>0</v>
      </c>
      <c r="G73" s="10">
        <v>0</v>
      </c>
      <c r="H73" s="10">
        <v>14.47</v>
      </c>
      <c r="I73" s="11">
        <f t="shared" si="2"/>
        <v>82</v>
      </c>
      <c r="J73" s="12"/>
    </row>
    <row r="74" spans="1:10" ht="24.75" customHeight="1" x14ac:dyDescent="0.25">
      <c r="A74" s="25"/>
      <c r="B74" s="9" t="s">
        <v>48</v>
      </c>
      <c r="C74" s="10">
        <v>4.468</v>
      </c>
      <c r="D74" s="10">
        <v>10.47</v>
      </c>
      <c r="E74" s="10">
        <v>0</v>
      </c>
      <c r="F74" s="10">
        <v>0</v>
      </c>
      <c r="G74" s="10">
        <v>0</v>
      </c>
      <c r="H74" s="10">
        <v>14.938000000000001</v>
      </c>
      <c r="I74" s="11">
        <f t="shared" si="2"/>
        <v>72</v>
      </c>
      <c r="J74" s="12"/>
    </row>
    <row r="75" spans="1:10" ht="24.75" customHeight="1" x14ac:dyDescent="0.25">
      <c r="A75" s="25"/>
      <c r="B75" s="9" t="s">
        <v>47</v>
      </c>
      <c r="C75" s="10">
        <v>4.2720000000000002</v>
      </c>
      <c r="D75" s="10">
        <v>10.885999999999999</v>
      </c>
      <c r="E75" s="10">
        <v>0</v>
      </c>
      <c r="F75" s="10">
        <v>0</v>
      </c>
      <c r="G75" s="10">
        <v>0</v>
      </c>
      <c r="H75" s="10">
        <v>15.157999999999999</v>
      </c>
      <c r="I75" s="11">
        <f t="shared" si="2"/>
        <v>52</v>
      </c>
      <c r="J75" s="12"/>
    </row>
    <row r="76" spans="1:10" ht="24.75" customHeight="1" x14ac:dyDescent="0.25">
      <c r="A76" s="25"/>
      <c r="B76" s="9" t="s">
        <v>46</v>
      </c>
      <c r="C76" s="10">
        <v>3.5680000000000001</v>
      </c>
      <c r="D76" s="10">
        <v>10.73</v>
      </c>
      <c r="E76" s="10">
        <v>0</v>
      </c>
      <c r="F76" s="10">
        <v>0</v>
      </c>
      <c r="G76" s="10">
        <v>0</v>
      </c>
      <c r="H76" s="10">
        <v>14.298</v>
      </c>
      <c r="I76" s="11">
        <f t="shared" si="2"/>
        <v>84</v>
      </c>
      <c r="J76" s="12"/>
    </row>
    <row r="77" spans="1:10" ht="24.75" customHeight="1" x14ac:dyDescent="0.25">
      <c r="A77" s="25"/>
      <c r="B77" s="9" t="s">
        <v>45</v>
      </c>
      <c r="C77" s="10">
        <v>5.5679999999999996</v>
      </c>
      <c r="D77" s="10">
        <v>10.657999999999999</v>
      </c>
      <c r="E77" s="10">
        <v>0</v>
      </c>
      <c r="F77" s="10">
        <v>0</v>
      </c>
      <c r="G77" s="10">
        <v>0</v>
      </c>
      <c r="H77" s="10">
        <f>C77+D77+E77+F77</f>
        <v>16.225999999999999</v>
      </c>
      <c r="I77" s="11">
        <f t="shared" si="2"/>
        <v>14</v>
      </c>
      <c r="J77" s="12"/>
    </row>
    <row r="78" spans="1:10" ht="24.75" customHeight="1" x14ac:dyDescent="0.25">
      <c r="A78" s="24" t="s">
        <v>44</v>
      </c>
      <c r="B78" s="9" t="s">
        <v>43</v>
      </c>
      <c r="C78" s="10">
        <v>3.9159999999999999</v>
      </c>
      <c r="D78" s="10">
        <v>12.997999999999999</v>
      </c>
      <c r="E78" s="10">
        <v>0</v>
      </c>
      <c r="F78" s="10">
        <v>0</v>
      </c>
      <c r="G78" s="10">
        <v>0</v>
      </c>
      <c r="H78" s="10">
        <v>16.914000000000001</v>
      </c>
      <c r="I78" s="11">
        <f t="shared" si="2"/>
        <v>6</v>
      </c>
      <c r="J78" s="12"/>
    </row>
    <row r="79" spans="1:10" ht="24.75" customHeight="1" x14ac:dyDescent="0.25">
      <c r="A79" s="25"/>
      <c r="B79" s="9" t="s">
        <v>42</v>
      </c>
      <c r="C79" s="10">
        <v>4.34</v>
      </c>
      <c r="D79" s="10">
        <v>6.7539999999999996</v>
      </c>
      <c r="E79" s="10">
        <v>0</v>
      </c>
      <c r="F79" s="10">
        <v>0</v>
      </c>
      <c r="G79" s="10">
        <v>0</v>
      </c>
      <c r="H79" s="10">
        <v>11.093999999999999</v>
      </c>
      <c r="I79" s="11">
        <f t="shared" si="2"/>
        <v>90</v>
      </c>
      <c r="J79" s="12"/>
    </row>
    <row r="80" spans="1:10" ht="24.75" customHeight="1" x14ac:dyDescent="0.25">
      <c r="A80" s="25"/>
      <c r="B80" s="9" t="s">
        <v>41</v>
      </c>
      <c r="C80" s="10">
        <v>5.2080000000000002</v>
      </c>
      <c r="D80" s="10">
        <v>11.018000000000001</v>
      </c>
      <c r="E80" s="10">
        <v>1.5</v>
      </c>
      <c r="F80" s="10">
        <v>0</v>
      </c>
      <c r="G80" s="10">
        <v>0</v>
      </c>
      <c r="H80" s="10">
        <f>C80+D80+E80+F80</f>
        <v>17.725999999999999</v>
      </c>
      <c r="I80" s="11">
        <f t="shared" si="2"/>
        <v>3</v>
      </c>
      <c r="J80" s="12"/>
    </row>
    <row r="81" spans="1:10" ht="24.75" customHeight="1" x14ac:dyDescent="0.25">
      <c r="A81" s="25"/>
      <c r="B81" s="9" t="s">
        <v>40</v>
      </c>
      <c r="C81" s="10">
        <v>2.02</v>
      </c>
      <c r="D81" s="10">
        <v>8.2479999999999993</v>
      </c>
      <c r="E81" s="10">
        <v>0</v>
      </c>
      <c r="F81" s="10">
        <v>0</v>
      </c>
      <c r="G81" s="10">
        <v>0</v>
      </c>
      <c r="H81" s="10">
        <v>10.268000000000001</v>
      </c>
      <c r="I81" s="11">
        <f t="shared" si="2"/>
        <v>91</v>
      </c>
      <c r="J81" s="12"/>
    </row>
    <row r="82" spans="1:10" ht="24.75" customHeight="1" x14ac:dyDescent="0.25">
      <c r="A82" s="25"/>
      <c r="B82" s="9" t="s">
        <v>39</v>
      </c>
      <c r="C82" s="10">
        <v>3.22</v>
      </c>
      <c r="D82" s="10">
        <v>11.026</v>
      </c>
      <c r="E82" s="10">
        <v>0</v>
      </c>
      <c r="F82" s="10">
        <v>0</v>
      </c>
      <c r="G82" s="10">
        <v>0</v>
      </c>
      <c r="H82" s="10">
        <v>14.246</v>
      </c>
      <c r="I82" s="11">
        <f t="shared" si="2"/>
        <v>85</v>
      </c>
      <c r="J82" s="12"/>
    </row>
    <row r="83" spans="1:10" ht="24.75" customHeight="1" x14ac:dyDescent="0.25">
      <c r="A83" s="25"/>
      <c r="B83" s="8" t="s">
        <v>38</v>
      </c>
      <c r="C83" s="10">
        <v>4.32</v>
      </c>
      <c r="D83" s="10">
        <v>10.962</v>
      </c>
      <c r="E83" s="10">
        <v>0</v>
      </c>
      <c r="F83" s="10">
        <v>0</v>
      </c>
      <c r="G83" s="10">
        <v>0</v>
      </c>
      <c r="H83" s="10">
        <v>15.282</v>
      </c>
      <c r="I83" s="11">
        <f t="shared" si="2"/>
        <v>43</v>
      </c>
      <c r="J83" s="12"/>
    </row>
    <row r="84" spans="1:10" ht="24.75" customHeight="1" x14ac:dyDescent="0.25">
      <c r="A84" s="26" t="s">
        <v>37</v>
      </c>
      <c r="B84" s="9" t="s">
        <v>36</v>
      </c>
      <c r="C84" s="10">
        <v>4.3840000000000003</v>
      </c>
      <c r="D84" s="10">
        <v>10.436</v>
      </c>
      <c r="E84" s="10">
        <v>0</v>
      </c>
      <c r="F84" s="10">
        <v>0</v>
      </c>
      <c r="G84" s="10">
        <v>0</v>
      </c>
      <c r="H84" s="10">
        <v>14.82</v>
      </c>
      <c r="I84" s="11">
        <f t="shared" si="2"/>
        <v>76</v>
      </c>
      <c r="J84" s="12"/>
    </row>
    <row r="85" spans="1:10" ht="24.75" customHeight="1" x14ac:dyDescent="0.25">
      <c r="A85" s="27"/>
      <c r="B85" s="9" t="s">
        <v>35</v>
      </c>
      <c r="C85" s="10">
        <v>4.4480000000000004</v>
      </c>
      <c r="D85" s="10">
        <v>10.57</v>
      </c>
      <c r="E85" s="10">
        <v>0</v>
      </c>
      <c r="F85" s="10">
        <v>0</v>
      </c>
      <c r="G85" s="10">
        <v>0</v>
      </c>
      <c r="H85" s="10">
        <v>15.018000000000001</v>
      </c>
      <c r="I85" s="11">
        <f t="shared" si="2"/>
        <v>66</v>
      </c>
      <c r="J85" s="12"/>
    </row>
    <row r="86" spans="1:10" ht="24.75" customHeight="1" x14ac:dyDescent="0.25">
      <c r="A86" s="27"/>
      <c r="B86" s="9" t="s">
        <v>34</v>
      </c>
      <c r="C86" s="10">
        <v>4.032</v>
      </c>
      <c r="D86" s="10">
        <v>10.742000000000001</v>
      </c>
      <c r="E86" s="10">
        <v>0</v>
      </c>
      <c r="F86" s="10">
        <v>0</v>
      </c>
      <c r="G86" s="10">
        <v>0</v>
      </c>
      <c r="H86" s="10">
        <f>C86+D86+E86+F86</f>
        <v>14.774000000000001</v>
      </c>
      <c r="I86" s="11">
        <f t="shared" si="2"/>
        <v>78</v>
      </c>
      <c r="J86" s="12"/>
    </row>
    <row r="87" spans="1:10" ht="24.75" customHeight="1" x14ac:dyDescent="0.25">
      <c r="A87" s="27"/>
      <c r="B87" s="9" t="s">
        <v>33</v>
      </c>
      <c r="C87" s="10">
        <v>4.46</v>
      </c>
      <c r="D87" s="10">
        <v>10.522</v>
      </c>
      <c r="E87" s="10">
        <v>0</v>
      </c>
      <c r="F87" s="10">
        <v>0</v>
      </c>
      <c r="G87" s="10">
        <v>0</v>
      </c>
      <c r="H87" s="10">
        <v>14.981999999999999</v>
      </c>
      <c r="I87" s="11">
        <f t="shared" si="2"/>
        <v>69</v>
      </c>
      <c r="J87" s="12"/>
    </row>
    <row r="88" spans="1:10" ht="24.75" customHeight="1" x14ac:dyDescent="0.25">
      <c r="A88" s="27"/>
      <c r="B88" s="9" t="s">
        <v>32</v>
      </c>
      <c r="C88" s="10">
        <v>4.3760000000000003</v>
      </c>
      <c r="D88" s="10">
        <v>10.426</v>
      </c>
      <c r="E88" s="10">
        <v>0</v>
      </c>
      <c r="F88" s="10">
        <v>0</v>
      </c>
      <c r="G88" s="10">
        <v>0</v>
      </c>
      <c r="H88" s="10">
        <v>14.802</v>
      </c>
      <c r="I88" s="11">
        <f t="shared" si="2"/>
        <v>77</v>
      </c>
      <c r="J88" s="12"/>
    </row>
    <row r="89" spans="1:10" ht="24.75" customHeight="1" x14ac:dyDescent="0.25">
      <c r="A89" s="27"/>
      <c r="B89" s="9" t="s">
        <v>31</v>
      </c>
      <c r="C89" s="10">
        <v>4.468</v>
      </c>
      <c r="D89" s="10">
        <v>10.54</v>
      </c>
      <c r="E89" s="10">
        <v>0</v>
      </c>
      <c r="F89" s="10">
        <v>0</v>
      </c>
      <c r="G89" s="10">
        <v>0</v>
      </c>
      <c r="H89" s="10">
        <v>15.007999999999999</v>
      </c>
      <c r="I89" s="11">
        <f t="shared" si="2"/>
        <v>68</v>
      </c>
      <c r="J89" s="12"/>
    </row>
    <row r="90" spans="1:10" ht="24.75" customHeight="1" x14ac:dyDescent="0.25">
      <c r="A90" s="27"/>
      <c r="B90" s="9" t="s">
        <v>30</v>
      </c>
      <c r="C90" s="10">
        <v>4.4640000000000004</v>
      </c>
      <c r="D90" s="10">
        <v>10.722</v>
      </c>
      <c r="E90" s="10">
        <v>0</v>
      </c>
      <c r="F90" s="10">
        <v>0</v>
      </c>
      <c r="G90" s="10">
        <v>0</v>
      </c>
      <c r="H90" s="10">
        <v>15.186</v>
      </c>
      <c r="I90" s="11">
        <f t="shared" si="2"/>
        <v>51</v>
      </c>
      <c r="J90" s="12"/>
    </row>
    <row r="91" spans="1:10" ht="24.75" customHeight="1" x14ac:dyDescent="0.25">
      <c r="A91" s="22" t="s">
        <v>29</v>
      </c>
      <c r="B91" s="9" t="s">
        <v>28</v>
      </c>
      <c r="C91" s="10">
        <v>4.2480000000000002</v>
      </c>
      <c r="D91" s="10">
        <v>11.114000000000001</v>
      </c>
      <c r="E91" s="10">
        <v>0</v>
      </c>
      <c r="F91" s="10">
        <v>0</v>
      </c>
      <c r="G91" s="10">
        <v>0</v>
      </c>
      <c r="H91" s="10">
        <v>15.362</v>
      </c>
      <c r="I91" s="11">
        <f t="shared" si="2"/>
        <v>39</v>
      </c>
      <c r="J91" s="12"/>
    </row>
    <row r="92" spans="1:10" ht="24.75" customHeight="1" x14ac:dyDescent="0.25">
      <c r="A92" s="23"/>
      <c r="B92" s="9" t="s">
        <v>27</v>
      </c>
      <c r="C92" s="10">
        <v>4.4960000000000004</v>
      </c>
      <c r="D92" s="10">
        <v>11.15</v>
      </c>
      <c r="E92" s="10">
        <v>0</v>
      </c>
      <c r="F92" s="10">
        <v>0</v>
      </c>
      <c r="G92" s="10">
        <v>0</v>
      </c>
      <c r="H92" s="10">
        <v>15.646000000000001</v>
      </c>
      <c r="I92" s="11">
        <f t="shared" si="2"/>
        <v>27</v>
      </c>
      <c r="J92" s="12"/>
    </row>
    <row r="93" spans="1:10" ht="24.75" customHeight="1" x14ac:dyDescent="0.25">
      <c r="A93" s="23"/>
      <c r="B93" s="9" t="s">
        <v>26</v>
      </c>
      <c r="C93" s="10">
        <v>3.96</v>
      </c>
      <c r="D93" s="10">
        <v>12.782</v>
      </c>
      <c r="E93" s="10">
        <v>0</v>
      </c>
      <c r="F93" s="10">
        <v>0</v>
      </c>
      <c r="G93" s="10">
        <v>0</v>
      </c>
      <c r="H93" s="10">
        <v>16.742000000000001</v>
      </c>
      <c r="I93" s="11">
        <f t="shared" si="2"/>
        <v>7</v>
      </c>
      <c r="J93" s="12"/>
    </row>
    <row r="94" spans="1:10" ht="24.75" customHeight="1" x14ac:dyDescent="0.25">
      <c r="A94" s="23"/>
      <c r="B94" s="9" t="s">
        <v>25</v>
      </c>
      <c r="C94" s="10">
        <v>4.4880000000000004</v>
      </c>
      <c r="D94" s="10">
        <v>10.718</v>
      </c>
      <c r="E94" s="10">
        <v>0</v>
      </c>
      <c r="F94" s="10">
        <v>0</v>
      </c>
      <c r="G94" s="10">
        <v>0</v>
      </c>
      <c r="H94" s="10">
        <v>15.206</v>
      </c>
      <c r="I94" s="11">
        <f t="shared" si="2"/>
        <v>50</v>
      </c>
      <c r="J94" s="12"/>
    </row>
    <row r="95" spans="1:10" ht="24.75" customHeight="1" x14ac:dyDescent="0.25">
      <c r="A95" s="23"/>
      <c r="B95" s="9" t="s">
        <v>24</v>
      </c>
      <c r="C95" s="10">
        <v>3.46</v>
      </c>
      <c r="D95" s="10">
        <v>12.257999999999999</v>
      </c>
      <c r="E95" s="10">
        <v>0</v>
      </c>
      <c r="F95" s="10">
        <v>1</v>
      </c>
      <c r="G95" s="10">
        <v>0</v>
      </c>
      <c r="H95" s="10">
        <v>16.718</v>
      </c>
      <c r="I95" s="11">
        <f t="shared" si="2"/>
        <v>8</v>
      </c>
      <c r="J95" s="12"/>
    </row>
    <row r="96" spans="1:10" ht="24.75" customHeight="1" x14ac:dyDescent="0.25">
      <c r="A96" s="23"/>
      <c r="B96" s="9" t="s">
        <v>23</v>
      </c>
      <c r="C96" s="10">
        <v>3.8879999999999999</v>
      </c>
      <c r="D96" s="10">
        <v>10.566000000000001</v>
      </c>
      <c r="E96" s="10">
        <v>0</v>
      </c>
      <c r="F96" s="10">
        <v>0</v>
      </c>
      <c r="G96" s="10">
        <v>0</v>
      </c>
      <c r="H96" s="10">
        <v>14.454000000000001</v>
      </c>
      <c r="I96" s="11">
        <f t="shared" si="2"/>
        <v>83</v>
      </c>
      <c r="J96" s="12"/>
    </row>
    <row r="97" spans="1:10" ht="24.75" customHeight="1" x14ac:dyDescent="0.25">
      <c r="A97" s="23"/>
      <c r="B97" s="9" t="s">
        <v>22</v>
      </c>
      <c r="C97" s="10">
        <v>5.8680000000000003</v>
      </c>
      <c r="D97" s="10">
        <v>10.542</v>
      </c>
      <c r="E97" s="10">
        <v>0</v>
      </c>
      <c r="F97" s="10">
        <v>0</v>
      </c>
      <c r="G97" s="10">
        <v>0</v>
      </c>
      <c r="H97" s="10">
        <f>C97+D97+E97+F97</f>
        <v>16.41</v>
      </c>
      <c r="I97" s="11">
        <f t="shared" si="2"/>
        <v>11</v>
      </c>
      <c r="J97" s="12"/>
    </row>
  </sheetData>
  <mergeCells count="20">
    <mergeCell ref="A84:A90"/>
    <mergeCell ref="A91:A97"/>
    <mergeCell ref="A37:A46"/>
    <mergeCell ref="A47:A59"/>
    <mergeCell ref="A60:A68"/>
    <mergeCell ref="A69:A77"/>
    <mergeCell ref="A78:A83"/>
    <mergeCell ref="A7:A18"/>
    <mergeCell ref="A19:A25"/>
    <mergeCell ref="A26:A36"/>
    <mergeCell ref="F5:F6"/>
    <mergeCell ref="G5:G6"/>
    <mergeCell ref="I5:I6"/>
    <mergeCell ref="A2:I3"/>
    <mergeCell ref="C5:C6"/>
    <mergeCell ref="D5:D6"/>
    <mergeCell ref="E5:E6"/>
    <mergeCell ref="A5:B6"/>
    <mergeCell ref="H5:H6"/>
    <mergeCell ref="A4:I4"/>
  </mergeCells>
  <pageMargins left="0.11811023622047245" right="0.11811023622047245" top="0.15748031496062992" bottom="0.19685039370078741" header="0.31496062992125984" footer="0.31496062992125984"/>
  <pageSetup paperSize="8" scale="64" fitToHeight="2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65_СВОД МР и ГО &lt;/Code&gt;&#10;  &lt;DocLink&gt;2386580&lt;/DocLink&gt;&#10;  &lt;DocName&gt;Оценка качества организации и осуществления бюджетного процесса сельских поселений в Республике Алтай&lt;/DocName&gt;&#10;  &lt;VariantName&gt;030565_СВОД МР и ГО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668E31A-2902-4BA3-82D5-AE0A44C1B71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МР и ГО</vt:lpstr>
      <vt:lpstr>Сельские поселения</vt:lpstr>
      <vt:lpstr>'Сельские поселения'!Заголовки_для_печати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Героев Сергей Витальевич</dc:creator>
  <cp:lastModifiedBy>Героев Сергей Витальевич</cp:lastModifiedBy>
  <dcterms:created xsi:type="dcterms:W3CDTF">2025-04-23T09:35:35Z</dcterms:created>
  <dcterms:modified xsi:type="dcterms:W3CDTF">2025-04-30T02:38:18Z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Оценка качества организации и осуществления бюджетного процесса сельских поселений в Республике Алтай</vt:lpwstr>
  </property>
  <property fmtid="{D5CDD505-2E9C-101B-9397-08002B2CF9AE}" pid="3" name="Название отчета">
    <vt:lpwstr>030565_СВОД МР и ГО(2).xlsx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10.35.2.94</vt:lpwstr>
  </property>
  <property fmtid="{D5CDD505-2E9C-101B-9397-08002B2CF9AE}" pid="8" name="База">
    <vt:lpwstr>svod</vt:lpwstr>
  </property>
  <property fmtid="{D5CDD505-2E9C-101B-9397-08002B2CF9AE}" pid="9" name="Пользователь">
    <vt:lpwstr>gesv</vt:lpwstr>
  </property>
  <property fmtid="{D5CDD505-2E9C-101B-9397-08002B2CF9AE}" pid="10" name="Шаблон">
    <vt:lpwstr>030565_СВОД МР и ГО.xlt</vt:lpwstr>
  </property>
  <property fmtid="{D5CDD505-2E9C-101B-9397-08002B2CF9AE}" pid="11" name="Локальная база">
    <vt:lpwstr>не используется</vt:lpwstr>
  </property>
</Properties>
</file>