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5 г\на 01.07.2025\"/>
    </mc:Choice>
  </mc:AlternateContent>
  <bookViews>
    <workbookView xWindow="0" yWindow="0" windowWidth="28800" windowHeight="11130" firstSheet="1" activeTab="7"/>
  </bookViews>
  <sheets>
    <sheet name="налог и не налог КБ МО" sheetId="2" r:id="rId1"/>
    <sheet name="налог и не налог МР" sheetId="3" r:id="rId2"/>
    <sheet name="налог и не налог СП" sheetId="4" r:id="rId3"/>
    <sheet name="Годовой план" sheetId="5" r:id="rId4"/>
    <sheet name="налог КБ МО" sheetId="6" r:id="rId5"/>
    <sheet name="налог МР" sheetId="7" r:id="rId6"/>
    <sheet name="налог СП" sheetId="8" r:id="rId7"/>
    <sheet name="структура неналог" sheetId="9" r:id="rId8"/>
  </sheets>
  <calcPr calcId="162913"/>
</workbook>
</file>

<file path=xl/calcChain.xml><?xml version="1.0" encoding="utf-8"?>
<calcChain xmlns="http://schemas.openxmlformats.org/spreadsheetml/2006/main">
  <c r="F27" i="8" l="1"/>
  <c r="F26" i="8"/>
  <c r="F25" i="8"/>
  <c r="F24" i="8"/>
  <c r="F23" i="8"/>
  <c r="F22" i="8"/>
  <c r="F21" i="8"/>
  <c r="F20" i="8"/>
  <c r="F19" i="8"/>
  <c r="F18" i="8"/>
  <c r="F27" i="7"/>
  <c r="F26" i="7"/>
  <c r="F25" i="7"/>
  <c r="F24" i="7"/>
  <c r="F23" i="7"/>
  <c r="F22" i="7"/>
  <c r="F21" i="7"/>
  <c r="F20" i="7"/>
  <c r="F19" i="7"/>
  <c r="F18" i="7"/>
  <c r="F27" i="4"/>
  <c r="F26" i="4"/>
  <c r="F25" i="4"/>
  <c r="F24" i="4"/>
  <c r="F23" i="4"/>
  <c r="F22" i="4"/>
  <c r="F21" i="4"/>
  <c r="F20" i="4"/>
  <c r="F19" i="4"/>
  <c r="F18" i="4"/>
  <c r="F27" i="3"/>
  <c r="F26" i="3"/>
  <c r="F25" i="3"/>
  <c r="F24" i="3"/>
  <c r="F23" i="3"/>
  <c r="F22" i="3"/>
  <c r="F21" i="3"/>
  <c r="F20" i="3"/>
  <c r="F19" i="3"/>
  <c r="F18" i="3"/>
  <c r="F28" i="6"/>
  <c r="F27" i="6"/>
  <c r="F26" i="6"/>
  <c r="F25" i="6"/>
  <c r="F24" i="6"/>
  <c r="F23" i="6"/>
  <c r="F22" i="6"/>
  <c r="F21" i="6"/>
  <c r="F20" i="6"/>
  <c r="F19" i="6"/>
  <c r="F18" i="6"/>
  <c r="F28" i="2"/>
  <c r="F27" i="2"/>
  <c r="F26" i="2"/>
  <c r="F25" i="2"/>
  <c r="F24" i="2"/>
  <c r="F23" i="2"/>
  <c r="F22" i="2"/>
  <c r="F21" i="2"/>
  <c r="F20" i="2"/>
  <c r="F19" i="2"/>
  <c r="F18" i="2"/>
</calcChain>
</file>

<file path=xl/sharedStrings.xml><?xml version="1.0" encoding="utf-8"?>
<sst xmlns="http://schemas.openxmlformats.org/spreadsheetml/2006/main" count="201" uniqueCount="45">
  <si>
    <t>Динамика поступления налоговых и неналоговых доходов (с учетом невыясненных поступлений) КБ МО</t>
  </si>
  <si>
    <t>по состоянию на  1 июля 2025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</si>
  <si>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</si>
  <si>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</si>
  <si>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</si>
  <si>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</si>
  <si>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</si>
  <si>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</si>
  <si>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</si>
  <si>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</si>
  <si>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</si>
  <si>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</si>
  <si>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</si>
  <si>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</si>
  <si>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</si>
  <si>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</si>
  <si>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</si>
  <si>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</si>
  <si>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</si>
  <si>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</si>
  <si>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</si>
  <si>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</si>
  <si>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</si>
  <si>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Динамика поступления налоговых и неналоговых доходов (с учетом невыясненных поступлений) МР</t>
  </si>
  <si>
    <t>итого</t>
  </si>
  <si>
    <t>Динамика поступления налоговых и неналоговых доходов (с учетом невыясненных поступлений) СП</t>
  </si>
  <si>
    <t xml:space="preserve">Уточненный годовой план  </t>
  </si>
  <si>
    <t xml:space="preserve">по МР  </t>
  </si>
  <si>
    <t xml:space="preserve">по СП </t>
  </si>
  <si>
    <t xml:space="preserve">по КБ МО </t>
  </si>
  <si>
    <t>отчетную дату текущего года</t>
  </si>
  <si>
    <t>Итого по МО</t>
  </si>
  <si>
    <t>г. Горно -Алтайск</t>
  </si>
  <si>
    <t>Всего по республике</t>
  </si>
  <si>
    <t>Динамика поступления налоговых  доходов КБ МО</t>
  </si>
  <si>
    <t xml:space="preserve">итого </t>
  </si>
  <si>
    <t>Динамика поступления налоговых доходов  МР</t>
  </si>
  <si>
    <t>Неналоговые доходы</t>
  </si>
  <si>
    <t>Доходы от использования имущества</t>
  </si>
  <si>
    <t>Платежи при польз. природными ресурсами</t>
  </si>
  <si>
    <t>Доходы от оказ. платных услуг и компенс. затрат</t>
  </si>
  <si>
    <t>Доходы от продажи имущества</t>
  </si>
  <si>
    <t>Штрафы</t>
  </si>
  <si>
    <t>темп роста, %</t>
  </si>
  <si>
    <t>Отклонение (+,-)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</si>
</sst>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9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" fillId="4" borderId="5">
      <alignment horizontal="center" vertical="center" wrapText="1"/>
    </xf>
    <xf numFmtId="0" fontId="1" fillId="4" borderId="3">
      <alignment horizontal="center" vertical="center"/>
    </xf>
    <xf numFmtId="0" fontId="1" fillId="4" borderId="6">
      <alignment horizontal="center" vertical="center"/>
    </xf>
    <xf numFmtId="4" fontId="9" fillId="0" borderId="3">
      <alignment horizontal="right" vertical="center"/>
    </xf>
    <xf numFmtId="4" fontId="9" fillId="3" borderId="3">
      <alignment horizontal="right" vertical="center"/>
    </xf>
    <xf numFmtId="4" fontId="10" fillId="3" borderId="3">
      <alignment horizontal="right" vertical="center"/>
    </xf>
    <xf numFmtId="4" fontId="1" fillId="0" borderId="3">
      <alignment horizontal="right" vertical="center"/>
    </xf>
    <xf numFmtId="4" fontId="1" fillId="3" borderId="3">
      <alignment horizontal="right" vertical="center"/>
    </xf>
    <xf numFmtId="4" fontId="11" fillId="3" borderId="3">
      <alignment horizontal="right" vertical="center"/>
    </xf>
    <xf numFmtId="4" fontId="11" fillId="0" borderId="3">
      <alignment horizontal="right" vertical="center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5" borderId="1"/>
  </cellStyleXfs>
  <cellXfs count="63">
    <xf numFmtId="0" fontId="0" fillId="0" borderId="0" xfId="0"/>
    <xf numFmtId="3" fontId="5" fillId="0" borderId="3" xfId="0" applyNumberFormat="1" applyFont="1" applyFill="1" applyBorder="1" applyAlignment="1">
      <alignment horizontal="center" vertical="center"/>
    </xf>
    <xf numFmtId="3" fontId="18" fillId="0" borderId="3" xfId="0" applyNumberFormat="1" applyFont="1" applyFill="1" applyBorder="1" applyAlignment="1">
      <alignment horizontal="center" vertical="center"/>
    </xf>
    <xf numFmtId="49" fontId="5" fillId="0" borderId="1" xfId="1" applyNumberFormat="1" applyFont="1" applyFill="1" applyProtection="1"/>
    <xf numFmtId="0" fontId="5" fillId="0" borderId="1" xfId="2" applyNumberFormat="1" applyFont="1" applyFill="1" applyProtection="1"/>
    <xf numFmtId="0" fontId="15" fillId="0" borderId="1" xfId="3" applyNumberFormat="1" applyFont="1" applyFill="1" applyProtection="1"/>
    <xf numFmtId="0" fontId="16" fillId="0" borderId="0" xfId="0" applyFont="1" applyFill="1" applyProtection="1">
      <protection locked="0"/>
    </xf>
    <xf numFmtId="0" fontId="5" fillId="0" borderId="1" xfId="4" applyNumberFormat="1" applyFont="1" applyFill="1" applyProtection="1">
      <alignment horizontal="left"/>
    </xf>
    <xf numFmtId="49" fontId="17" fillId="0" borderId="1" xfId="5" applyNumberFormat="1" applyFont="1" applyFill="1" applyProtection="1">
      <alignment horizontal="center"/>
    </xf>
    <xf numFmtId="49" fontId="17" fillId="0" borderId="1" xfId="5" applyFont="1" applyFill="1">
      <alignment horizontal="center"/>
    </xf>
    <xf numFmtId="49" fontId="5" fillId="0" borderId="1" xfId="6" applyNumberFormat="1" applyFont="1" applyFill="1" applyProtection="1">
      <alignment horizontal="left"/>
    </xf>
    <xf numFmtId="49" fontId="5" fillId="0" borderId="1" xfId="7" applyNumberFormat="1" applyFont="1" applyFill="1" applyProtection="1">
      <alignment horizontal="center"/>
    </xf>
    <xf numFmtId="49" fontId="5" fillId="0" borderId="1" xfId="7" applyFont="1" applyFill="1">
      <alignment horizontal="center"/>
    </xf>
    <xf numFmtId="49" fontId="5" fillId="0" borderId="1" xfId="8" applyNumberFormat="1" applyFont="1" applyFill="1" applyProtection="1">
      <alignment horizontal="center" wrapText="1"/>
    </xf>
    <xf numFmtId="49" fontId="5" fillId="0" borderId="1" xfId="8" applyFont="1" applyFill="1">
      <alignment horizontal="center" wrapText="1"/>
    </xf>
    <xf numFmtId="49" fontId="5" fillId="0" borderId="1" xfId="9" applyNumberFormat="1" applyFont="1" applyFill="1" applyProtection="1">
      <alignment horizontal="left" wrapText="1"/>
    </xf>
    <xf numFmtId="49" fontId="5" fillId="0" borderId="1" xfId="10" applyNumberFormat="1" applyFont="1" applyFill="1" applyProtection="1">
      <alignment wrapText="1"/>
    </xf>
    <xf numFmtId="49" fontId="7" fillId="0" borderId="1" xfId="11" applyNumberFormat="1" applyFont="1" applyFill="1" applyProtection="1">
      <alignment horizontal="left" wrapText="1"/>
    </xf>
    <xf numFmtId="49" fontId="7" fillId="0" borderId="1" xfId="11" applyFont="1" applyFill="1">
      <alignment horizontal="left" wrapText="1"/>
    </xf>
    <xf numFmtId="49" fontId="5" fillId="0" borderId="1" xfId="12" applyNumberFormat="1" applyFont="1" applyFill="1" applyProtection="1">
      <alignment horizontal="center" vertical="center" wrapText="1"/>
    </xf>
    <xf numFmtId="49" fontId="5" fillId="0" borderId="1" xfId="12" applyFont="1" applyFill="1">
      <alignment horizontal="center" vertical="center" wrapText="1"/>
    </xf>
    <xf numFmtId="0" fontId="5" fillId="0" borderId="1" xfId="13" applyNumberFormat="1" applyFont="1" applyFill="1" applyProtection="1"/>
    <xf numFmtId="49" fontId="5" fillId="0" borderId="2" xfId="14" applyNumberFormat="1" applyFont="1" applyFill="1" applyProtection="1"/>
    <xf numFmtId="0" fontId="5" fillId="0" borderId="2" xfId="15" applyNumberFormat="1" applyFont="1" applyFill="1" applyProtection="1"/>
    <xf numFmtId="0" fontId="5" fillId="0" borderId="3" xfId="16" applyNumberFormat="1" applyFont="1" applyFill="1" applyProtection="1">
      <alignment horizontal="center" vertical="center" wrapText="1"/>
    </xf>
    <xf numFmtId="0" fontId="5" fillId="0" borderId="3" xfId="16" applyFont="1" applyFill="1">
      <alignment horizontal="center" vertical="center" wrapText="1"/>
    </xf>
    <xf numFmtId="0" fontId="5" fillId="0" borderId="4" xfId="17" applyNumberFormat="1" applyFont="1" applyFill="1" applyProtection="1"/>
    <xf numFmtId="0" fontId="5" fillId="0" borderId="3" xfId="16" applyNumberFormat="1" applyFont="1" applyFill="1" applyProtection="1">
      <alignment horizontal="center" vertical="center" wrapText="1"/>
    </xf>
    <xf numFmtId="0" fontId="5" fillId="0" borderId="5" xfId="18" applyNumberFormat="1" applyFont="1" applyFill="1" applyProtection="1">
      <alignment horizontal="left" vertical="center"/>
    </xf>
    <xf numFmtId="4" fontId="5" fillId="0" borderId="3" xfId="19" applyNumberFormat="1" applyFont="1" applyFill="1" applyProtection="1">
      <alignment horizontal="right" shrinkToFit="1"/>
    </xf>
    <xf numFmtId="4" fontId="5" fillId="0" borderId="3" xfId="20" applyNumberFormat="1" applyFont="1" applyFill="1" applyProtection="1">
      <alignment horizontal="right" shrinkToFit="1"/>
    </xf>
    <xf numFmtId="0" fontId="5" fillId="0" borderId="3" xfId="21" applyNumberFormat="1" applyFont="1" applyFill="1" applyProtection="1">
      <alignment horizontal="left" vertical="center"/>
    </xf>
    <xf numFmtId="4" fontId="17" fillId="0" borderId="3" xfId="22" applyNumberFormat="1" applyFont="1" applyFill="1" applyProtection="1">
      <alignment horizontal="right" shrinkToFit="1"/>
    </xf>
    <xf numFmtId="4" fontId="17" fillId="0" borderId="3" xfId="23" applyNumberFormat="1" applyFont="1" applyFill="1" applyProtection="1">
      <alignment horizontal="right" shrinkToFit="1"/>
    </xf>
    <xf numFmtId="0" fontId="17" fillId="0" borderId="5" xfId="24" applyNumberFormat="1" applyFont="1" applyFill="1" applyProtection="1">
      <alignment horizontal="left" vertical="center"/>
    </xf>
    <xf numFmtId="0" fontId="17" fillId="0" borderId="1" xfId="25" applyNumberFormat="1" applyFont="1" applyFill="1" applyProtection="1">
      <alignment horizontal="center" vertical="center"/>
    </xf>
    <xf numFmtId="0" fontId="17" fillId="0" borderId="1" xfId="25" applyFont="1" applyFill="1">
      <alignment horizontal="center" vertical="center"/>
    </xf>
    <xf numFmtId="0" fontId="17" fillId="0" borderId="1" xfId="25" applyNumberFormat="1" applyFont="1" applyFill="1" applyProtection="1">
      <alignment horizontal="center" vertical="center"/>
    </xf>
    <xf numFmtId="0" fontId="5" fillId="0" borderId="1" xfId="26" applyNumberFormat="1" applyFont="1" applyFill="1" applyProtection="1">
      <alignment horizontal="center" vertical="center"/>
    </xf>
    <xf numFmtId="0" fontId="5" fillId="0" borderId="1" xfId="26" applyFont="1" applyFill="1">
      <alignment horizontal="center" vertical="center"/>
    </xf>
    <xf numFmtId="0" fontId="5" fillId="0" borderId="1" xfId="26" applyNumberFormat="1" applyFont="1" applyFill="1" applyProtection="1">
      <alignment horizontal="center" vertical="center"/>
    </xf>
    <xf numFmtId="0" fontId="5" fillId="0" borderId="1" xfId="27" applyNumberFormat="1" applyFont="1" applyFill="1" applyProtection="1">
      <alignment horizontal="center" vertical="center" wrapText="1"/>
    </xf>
    <xf numFmtId="0" fontId="5" fillId="0" borderId="1" xfId="27" applyFont="1" applyFill="1">
      <alignment horizontal="center" vertical="center" wrapText="1"/>
    </xf>
    <xf numFmtId="0" fontId="5" fillId="0" borderId="3" xfId="28" applyNumberFormat="1" applyFont="1" applyFill="1" applyProtection="1">
      <alignment horizontal="center" vertical="center" wrapText="1"/>
    </xf>
    <xf numFmtId="0" fontId="5" fillId="0" borderId="3" xfId="28" applyFont="1" applyFill="1">
      <alignment horizontal="center" vertical="center" wrapText="1"/>
    </xf>
    <xf numFmtId="0" fontId="5" fillId="0" borderId="3" xfId="28" applyNumberFormat="1" applyFont="1" applyFill="1" applyProtection="1">
      <alignment horizontal="center" vertical="center" wrapText="1"/>
    </xf>
    <xf numFmtId="4" fontId="5" fillId="0" borderId="3" xfId="39" applyNumberFormat="1" applyFont="1" applyFill="1" applyProtection="1">
      <alignment horizontal="right" vertical="center"/>
    </xf>
    <xf numFmtId="4" fontId="5" fillId="0" borderId="3" xfId="40" applyNumberFormat="1" applyFont="1" applyFill="1" applyProtection="1">
      <alignment horizontal="right" vertical="center"/>
    </xf>
    <xf numFmtId="0" fontId="17" fillId="0" borderId="3" xfId="31" applyNumberFormat="1" applyFont="1" applyFill="1" applyProtection="1">
      <alignment horizontal="left" vertical="center"/>
    </xf>
    <xf numFmtId="4" fontId="17" fillId="0" borderId="3" xfId="41" applyNumberFormat="1" applyFont="1" applyFill="1" applyProtection="1">
      <alignment horizontal="right" vertical="center"/>
    </xf>
    <xf numFmtId="4" fontId="17" fillId="0" borderId="3" xfId="42" applyNumberFormat="1" applyFont="1" applyFill="1" applyProtection="1">
      <alignment horizontal="right" vertical="center"/>
    </xf>
    <xf numFmtId="4" fontId="5" fillId="0" borderId="3" xfId="36" applyNumberFormat="1" applyFont="1" applyFill="1" applyProtection="1">
      <alignment horizontal="right" vertical="center"/>
    </xf>
    <xf numFmtId="4" fontId="5" fillId="0" borderId="3" xfId="37" applyNumberFormat="1" applyFont="1" applyFill="1" applyProtection="1">
      <alignment horizontal="right" vertical="center"/>
    </xf>
    <xf numFmtId="4" fontId="17" fillId="0" borderId="3" xfId="38" applyNumberFormat="1" applyFont="1" applyFill="1" applyProtection="1">
      <alignment horizontal="right" vertical="center"/>
    </xf>
    <xf numFmtId="4" fontId="5" fillId="0" borderId="3" xfId="29" applyNumberFormat="1" applyFont="1" applyFill="1" applyProtection="1">
      <alignment horizontal="right"/>
    </xf>
    <xf numFmtId="4" fontId="5" fillId="0" borderId="3" xfId="30" applyNumberFormat="1" applyFont="1" applyFill="1" applyProtection="1">
      <alignment horizontal="right"/>
    </xf>
    <xf numFmtId="4" fontId="17" fillId="0" borderId="3" xfId="32" applyNumberFormat="1" applyFont="1" applyFill="1" applyProtection="1">
      <alignment horizontal="right"/>
    </xf>
    <xf numFmtId="0" fontId="5" fillId="0" borderId="5" xfId="33" applyNumberFormat="1" applyFont="1" applyFill="1" applyProtection="1">
      <alignment horizontal="center" vertical="center" wrapText="1"/>
    </xf>
    <xf numFmtId="0" fontId="5" fillId="0" borderId="5" xfId="33" applyFont="1" applyFill="1">
      <alignment horizontal="center" vertical="center" wrapText="1"/>
    </xf>
    <xf numFmtId="0" fontId="5" fillId="0" borderId="3" xfId="34" applyNumberFormat="1" applyFont="1" applyFill="1" applyProtection="1">
      <alignment horizontal="center" vertical="center"/>
    </xf>
    <xf numFmtId="0" fontId="5" fillId="0" borderId="6" xfId="35" applyNumberFormat="1" applyFont="1" applyFill="1" applyProtection="1">
      <alignment horizontal="center" vertical="center"/>
    </xf>
    <xf numFmtId="4" fontId="5" fillId="0" borderId="3" xfId="22" applyNumberFormat="1" applyFont="1" applyFill="1" applyProtection="1">
      <alignment horizontal="right" shrinkToFit="1"/>
    </xf>
    <xf numFmtId="4" fontId="5" fillId="0" borderId="3" xfId="23" applyNumberFormat="1" applyFont="1" applyFill="1" applyProtection="1">
      <alignment horizontal="right" shrinkToFit="1"/>
    </xf>
  </cellXfs>
  <cellStyles count="49">
    <cellStyle name="br" xfId="45"/>
    <cellStyle name="col" xfId="44"/>
    <cellStyle name="st47" xfId="27"/>
    <cellStyle name="style0" xfId="46"/>
    <cellStyle name="td" xfId="47"/>
    <cellStyle name="tr" xfId="43"/>
    <cellStyle name="xl21" xfId="48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20"/>
    <cellStyle name="xl37" xfId="5"/>
    <cellStyle name="xl38" xfId="7"/>
    <cellStyle name="xl39" xfId="8"/>
    <cellStyle name="xl40" xfId="12"/>
    <cellStyle name="xl41" xfId="6"/>
    <cellStyle name="xl42" xfId="9"/>
    <cellStyle name="xl43" xfId="11"/>
    <cellStyle name="xl44" xfId="17"/>
    <cellStyle name="xl45" xfId="3"/>
    <cellStyle name="xl46" xfId="28"/>
    <cellStyle name="xl47" xfId="31"/>
    <cellStyle name="xl48" xfId="29"/>
    <cellStyle name="xl49" xfId="32"/>
    <cellStyle name="xl50" xfId="30"/>
    <cellStyle name="xl51" xfId="25"/>
    <cellStyle name="xl52" xfId="26"/>
    <cellStyle name="xl53" xfId="33"/>
    <cellStyle name="xl54" xfId="34"/>
    <cellStyle name="xl55" xfId="35"/>
    <cellStyle name="xl56" xfId="36"/>
    <cellStyle name="xl57" xfId="38"/>
    <cellStyle name="xl58" xfId="37"/>
    <cellStyle name="xl59" xfId="39"/>
    <cellStyle name="xl60" xfId="41"/>
    <cellStyle name="xl61" xfId="40"/>
    <cellStyle name="xl62" xfId="4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="85" zoomScaleNormal="85" zoomScaleSheetLayoutView="85" zoomScalePageLayoutView="85" workbookViewId="0">
      <selection activeCell="E32" sqref="E32"/>
    </sheetView>
  </sheetViews>
  <sheetFormatPr defaultRowHeight="15.75" x14ac:dyDescent="0.25"/>
  <cols>
    <col min="1" max="1" width="35.140625" style="6" customWidth="1"/>
    <col min="2" max="6" width="20" style="6" customWidth="1"/>
    <col min="7" max="7" width="9.5703125" style="6" customWidth="1"/>
    <col min="8" max="8" width="9.140625" style="6" customWidth="1"/>
    <col min="9" max="16384" width="9.140625" style="6"/>
  </cols>
  <sheetData>
    <row r="1" spans="1:8" x14ac:dyDescent="0.25">
      <c r="A1" s="3"/>
      <c r="B1" s="4"/>
      <c r="C1" s="4"/>
      <c r="D1" s="4"/>
      <c r="E1" s="4"/>
      <c r="F1" s="4"/>
      <c r="G1" s="4"/>
      <c r="H1" s="5"/>
    </row>
    <row r="2" spans="1:8" x14ac:dyDescent="0.25">
      <c r="A2" s="3"/>
      <c r="B2" s="4"/>
      <c r="C2" s="4"/>
      <c r="D2" s="4"/>
      <c r="E2" s="4"/>
      <c r="F2" s="4"/>
      <c r="G2" s="4"/>
      <c r="H2" s="5"/>
    </row>
    <row r="3" spans="1:8" x14ac:dyDescent="0.25">
      <c r="A3" s="3"/>
      <c r="B3" s="7"/>
      <c r="C3" s="7"/>
      <c r="D3" s="7"/>
      <c r="E3" s="7"/>
      <c r="F3" s="7"/>
      <c r="G3" s="4"/>
      <c r="H3" s="5"/>
    </row>
    <row r="4" spans="1:8" x14ac:dyDescent="0.25">
      <c r="A4" s="3"/>
      <c r="B4" s="7"/>
      <c r="C4" s="7"/>
      <c r="D4" s="7"/>
      <c r="E4" s="7"/>
      <c r="F4" s="7"/>
      <c r="G4" s="4"/>
      <c r="H4" s="5"/>
    </row>
    <row r="5" spans="1:8" x14ac:dyDescent="0.25">
      <c r="A5" s="8" t="s">
        <v>0</v>
      </c>
      <c r="B5" s="9"/>
      <c r="C5" s="9"/>
      <c r="D5" s="9"/>
      <c r="E5" s="9"/>
      <c r="F5" s="9"/>
      <c r="G5" s="10"/>
      <c r="H5" s="5"/>
    </row>
    <row r="6" spans="1:8" x14ac:dyDescent="0.25">
      <c r="A6" s="11"/>
      <c r="B6" s="12"/>
      <c r="C6" s="12"/>
      <c r="D6" s="12"/>
      <c r="E6" s="12"/>
      <c r="F6" s="12"/>
      <c r="G6" s="10"/>
      <c r="H6" s="5"/>
    </row>
    <row r="7" spans="1:8" x14ac:dyDescent="0.25">
      <c r="A7" s="13" t="s">
        <v>1</v>
      </c>
      <c r="B7" s="14"/>
      <c r="C7" s="14"/>
      <c r="D7" s="14"/>
      <c r="E7" s="14"/>
      <c r="F7" s="14"/>
      <c r="G7" s="15"/>
      <c r="H7" s="5"/>
    </row>
    <row r="8" spans="1:8" x14ac:dyDescent="0.25">
      <c r="A8" s="16"/>
      <c r="B8" s="17"/>
      <c r="C8" s="18"/>
      <c r="D8" s="18"/>
      <c r="E8" s="18"/>
      <c r="F8" s="18"/>
      <c r="G8" s="18"/>
      <c r="H8" s="5"/>
    </row>
    <row r="9" spans="1:8" x14ac:dyDescent="0.25">
      <c r="A9" s="19" t="s">
        <v>2</v>
      </c>
      <c r="B9" s="20"/>
      <c r="C9" s="20"/>
      <c r="D9" s="20"/>
      <c r="E9" s="20"/>
      <c r="F9" s="20"/>
      <c r="G9" s="4"/>
      <c r="H9" s="5"/>
    </row>
    <row r="10" spans="1:8" x14ac:dyDescent="0.25">
      <c r="A10" s="3"/>
      <c r="B10" s="4"/>
      <c r="C10" s="4"/>
      <c r="D10" s="4"/>
      <c r="E10" s="4"/>
      <c r="F10" s="4"/>
      <c r="G10" s="4"/>
      <c r="H10" s="5"/>
    </row>
    <row r="11" spans="1:8" x14ac:dyDescent="0.25">
      <c r="A11" s="21" t="s">
        <v>3</v>
      </c>
      <c r="B11" s="4"/>
      <c r="C11" s="4"/>
      <c r="D11" s="4"/>
      <c r="E11" s="4"/>
      <c r="F11" s="4"/>
      <c r="G11" s="4"/>
      <c r="H11" s="5"/>
    </row>
    <row r="12" spans="1:8" x14ac:dyDescent="0.25">
      <c r="A12" s="22"/>
      <c r="B12" s="23"/>
      <c r="C12" s="23"/>
      <c r="D12" s="23"/>
      <c r="E12" s="23"/>
      <c r="F12" s="23"/>
      <c r="G12" s="4"/>
      <c r="H12" s="5"/>
    </row>
    <row r="13" spans="1:8" x14ac:dyDescent="0.25">
      <c r="A13" s="24" t="s">
        <v>4</v>
      </c>
      <c r="B13" s="24" t="s">
        <v>5</v>
      </c>
      <c r="C13" s="25"/>
      <c r="D13" s="24" t="s">
        <v>6</v>
      </c>
      <c r="E13" s="24" t="s">
        <v>7</v>
      </c>
      <c r="F13" s="24" t="s">
        <v>8</v>
      </c>
      <c r="G13" s="26"/>
      <c r="H13" s="5"/>
    </row>
    <row r="14" spans="1:8" x14ac:dyDescent="0.25">
      <c r="A14" s="25"/>
      <c r="B14" s="25"/>
      <c r="C14" s="25"/>
      <c r="D14" s="25"/>
      <c r="E14" s="25"/>
      <c r="F14" s="25"/>
      <c r="G14" s="26"/>
      <c r="H14" s="5"/>
    </row>
    <row r="15" spans="1:8" x14ac:dyDescent="0.25">
      <c r="A15" s="25"/>
      <c r="B15" s="24" t="s">
        <v>9</v>
      </c>
      <c r="C15" s="24" t="s">
        <v>10</v>
      </c>
      <c r="D15" s="25"/>
      <c r="E15" s="25"/>
      <c r="F15" s="25"/>
      <c r="G15" s="26"/>
      <c r="H15" s="5"/>
    </row>
    <row r="16" spans="1:8" x14ac:dyDescent="0.25">
      <c r="A16" s="25"/>
      <c r="B16" s="25"/>
      <c r="C16" s="25"/>
      <c r="D16" s="25"/>
      <c r="E16" s="25"/>
      <c r="F16" s="25"/>
      <c r="G16" s="26"/>
      <c r="H16" s="5"/>
    </row>
    <row r="17" spans="1:8" x14ac:dyDescent="0.25">
      <c r="A17" s="27">
        <v>1</v>
      </c>
      <c r="B17" s="27">
        <v>2</v>
      </c>
      <c r="C17" s="27">
        <v>3</v>
      </c>
      <c r="D17" s="27">
        <v>4</v>
      </c>
      <c r="E17" s="27">
        <v>5</v>
      </c>
      <c r="F17" s="27">
        <v>6</v>
      </c>
      <c r="G17" s="26"/>
      <c r="H17" s="5"/>
    </row>
    <row r="18" spans="1:8" x14ac:dyDescent="0.25">
      <c r="A18" s="28" t="s">
        <v>11</v>
      </c>
      <c r="B18" s="29">
        <v>155179.71</v>
      </c>
      <c r="C18" s="29">
        <v>134946.35999999999</v>
      </c>
      <c r="D18" s="30">
        <v>20233.349999999999</v>
      </c>
      <c r="E18" s="30">
        <v>114.99</v>
      </c>
      <c r="F18" s="1">
        <f>RANK(E18,$E$18:$E$28)</f>
        <v>5</v>
      </c>
      <c r="G18" s="26"/>
      <c r="H18" s="5"/>
    </row>
    <row r="19" spans="1:8" x14ac:dyDescent="0.25">
      <c r="A19" s="28" t="s">
        <v>12</v>
      </c>
      <c r="B19" s="29">
        <v>97380.71</v>
      </c>
      <c r="C19" s="29">
        <v>86614.57</v>
      </c>
      <c r="D19" s="30">
        <v>10766.14</v>
      </c>
      <c r="E19" s="30">
        <v>112.43</v>
      </c>
      <c r="F19" s="1">
        <f t="shared" ref="F19:F28" si="0">RANK(E19,$E$18:$E$28)</f>
        <v>7</v>
      </c>
      <c r="G19" s="26"/>
      <c r="H19" s="5"/>
    </row>
    <row r="20" spans="1:8" x14ac:dyDescent="0.25">
      <c r="A20" s="28" t="s">
        <v>13</v>
      </c>
      <c r="B20" s="29">
        <v>73132.490000000005</v>
      </c>
      <c r="C20" s="29">
        <v>69519.37</v>
      </c>
      <c r="D20" s="30">
        <v>3613.12</v>
      </c>
      <c r="E20" s="30">
        <v>105.2</v>
      </c>
      <c r="F20" s="1">
        <f t="shared" si="0"/>
        <v>9</v>
      </c>
      <c r="G20" s="26"/>
      <c r="H20" s="5"/>
    </row>
    <row r="21" spans="1:8" x14ac:dyDescent="0.25">
      <c r="A21" s="31" t="s">
        <v>14</v>
      </c>
      <c r="B21" s="29">
        <v>97283.53</v>
      </c>
      <c r="C21" s="29">
        <v>94712.5</v>
      </c>
      <c r="D21" s="30">
        <v>2571.0300000000002</v>
      </c>
      <c r="E21" s="30">
        <v>102.71</v>
      </c>
      <c r="F21" s="1">
        <f t="shared" si="0"/>
        <v>11</v>
      </c>
      <c r="G21" s="26"/>
      <c r="H21" s="5"/>
    </row>
    <row r="22" spans="1:8" x14ac:dyDescent="0.25">
      <c r="A22" s="31" t="s">
        <v>15</v>
      </c>
      <c r="B22" s="29">
        <v>72874.080000000002</v>
      </c>
      <c r="C22" s="29">
        <v>70696.63</v>
      </c>
      <c r="D22" s="30">
        <v>2177.4499999999998</v>
      </c>
      <c r="E22" s="30">
        <v>103.08</v>
      </c>
      <c r="F22" s="1">
        <f t="shared" si="0"/>
        <v>10</v>
      </c>
      <c r="G22" s="26"/>
      <c r="H22" s="5"/>
    </row>
    <row r="23" spans="1:8" x14ac:dyDescent="0.25">
      <c r="A23" s="31" t="s">
        <v>16</v>
      </c>
      <c r="B23" s="61">
        <v>127856.2</v>
      </c>
      <c r="C23" s="61">
        <v>103582.57</v>
      </c>
      <c r="D23" s="62">
        <v>24273.63</v>
      </c>
      <c r="E23" s="62">
        <v>123.43</v>
      </c>
      <c r="F23" s="1">
        <f t="shared" si="0"/>
        <v>4</v>
      </c>
      <c r="G23" s="26"/>
      <c r="H23" s="5"/>
    </row>
    <row r="24" spans="1:8" x14ac:dyDescent="0.25">
      <c r="A24" s="31" t="s">
        <v>17</v>
      </c>
      <c r="B24" s="29">
        <v>197502.97</v>
      </c>
      <c r="C24" s="29">
        <v>150537.54</v>
      </c>
      <c r="D24" s="30">
        <v>46965.43</v>
      </c>
      <c r="E24" s="30">
        <v>131.19999999999999</v>
      </c>
      <c r="F24" s="1">
        <f t="shared" si="0"/>
        <v>2</v>
      </c>
      <c r="G24" s="26"/>
      <c r="H24" s="5"/>
    </row>
    <row r="25" spans="1:8" x14ac:dyDescent="0.25">
      <c r="A25" s="31" t="s">
        <v>18</v>
      </c>
      <c r="B25" s="29">
        <v>644756.87</v>
      </c>
      <c r="C25" s="29">
        <v>587626.38</v>
      </c>
      <c r="D25" s="30">
        <v>57130.49</v>
      </c>
      <c r="E25" s="30">
        <v>109.72</v>
      </c>
      <c r="F25" s="1">
        <f t="shared" si="0"/>
        <v>8</v>
      </c>
      <c r="G25" s="26"/>
      <c r="H25" s="5"/>
    </row>
    <row r="26" spans="1:8" x14ac:dyDescent="0.25">
      <c r="A26" s="31" t="s">
        <v>19</v>
      </c>
      <c r="B26" s="29">
        <v>87235.95</v>
      </c>
      <c r="C26" s="29">
        <v>63183.7</v>
      </c>
      <c r="D26" s="30">
        <v>24052.25</v>
      </c>
      <c r="E26" s="30">
        <v>138.07</v>
      </c>
      <c r="F26" s="1">
        <f t="shared" si="0"/>
        <v>1</v>
      </c>
      <c r="G26" s="26"/>
      <c r="H26" s="5"/>
    </row>
    <row r="27" spans="1:8" x14ac:dyDescent="0.25">
      <c r="A27" s="31" t="s">
        <v>20</v>
      </c>
      <c r="B27" s="29">
        <v>158243.65</v>
      </c>
      <c r="C27" s="29">
        <v>122372.21</v>
      </c>
      <c r="D27" s="30">
        <v>35871.440000000002</v>
      </c>
      <c r="E27" s="30">
        <v>129.31</v>
      </c>
      <c r="F27" s="1">
        <f t="shared" si="0"/>
        <v>3</v>
      </c>
      <c r="G27" s="26"/>
      <c r="H27" s="5"/>
    </row>
    <row r="28" spans="1:8" x14ac:dyDescent="0.25">
      <c r="A28" s="31" t="s">
        <v>21</v>
      </c>
      <c r="B28" s="32">
        <v>819865.2</v>
      </c>
      <c r="C28" s="32">
        <v>718441.28</v>
      </c>
      <c r="D28" s="33">
        <v>101423.92</v>
      </c>
      <c r="E28" s="33">
        <v>114.12</v>
      </c>
      <c r="F28" s="1">
        <f t="shared" si="0"/>
        <v>6</v>
      </c>
      <c r="G28" s="26"/>
      <c r="H28" s="5"/>
    </row>
    <row r="29" spans="1:8" x14ac:dyDescent="0.25">
      <c r="A29" s="34" t="s">
        <v>22</v>
      </c>
      <c r="B29" s="33">
        <v>2531311.36</v>
      </c>
      <c r="C29" s="33">
        <v>2202233.11</v>
      </c>
      <c r="D29" s="33">
        <v>329078.25</v>
      </c>
      <c r="E29" s="33">
        <v>114.94</v>
      </c>
      <c r="F29" s="30"/>
      <c r="G29" s="26"/>
      <c r="H29" s="5"/>
    </row>
  </sheetData>
  <mergeCells count="12">
    <mergeCell ref="A5:F5"/>
    <mergeCell ref="A6:F6"/>
    <mergeCell ref="A7:F7"/>
    <mergeCell ref="B8:G8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scale="5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zoomScaleSheetLayoutView="100" workbookViewId="0">
      <selection activeCell="E32" sqref="E32"/>
    </sheetView>
  </sheetViews>
  <sheetFormatPr defaultRowHeight="15.75" x14ac:dyDescent="0.25"/>
  <cols>
    <col min="1" max="1" width="35.140625" style="6" customWidth="1"/>
    <col min="2" max="6" width="20" style="6" customWidth="1"/>
    <col min="7" max="7" width="9.140625" style="6" customWidth="1"/>
    <col min="8" max="16384" width="9.140625" style="6"/>
  </cols>
  <sheetData>
    <row r="1" spans="1:7" x14ac:dyDescent="0.25">
      <c r="A1" s="4"/>
      <c r="B1" s="4"/>
      <c r="C1" s="4"/>
      <c r="D1" s="4"/>
      <c r="E1" s="4"/>
      <c r="F1" s="4"/>
      <c r="G1" s="4"/>
    </row>
    <row r="2" spans="1:7" x14ac:dyDescent="0.25">
      <c r="A2" s="4"/>
      <c r="B2" s="4"/>
      <c r="C2" s="4"/>
      <c r="D2" s="4"/>
      <c r="E2" s="4"/>
      <c r="F2" s="4"/>
      <c r="G2" s="4"/>
    </row>
    <row r="3" spans="1:7" x14ac:dyDescent="0.25">
      <c r="A3" s="4"/>
      <c r="B3" s="4"/>
      <c r="C3" s="4"/>
      <c r="D3" s="4"/>
      <c r="E3" s="4"/>
      <c r="F3" s="4"/>
      <c r="G3" s="4"/>
    </row>
    <row r="4" spans="1:7" x14ac:dyDescent="0.25">
      <c r="A4" s="4"/>
      <c r="B4" s="4"/>
      <c r="C4" s="4"/>
      <c r="D4" s="4"/>
      <c r="E4" s="4"/>
      <c r="F4" s="4"/>
      <c r="G4" s="4"/>
    </row>
    <row r="5" spans="1:7" x14ac:dyDescent="0.25">
      <c r="A5" s="35" t="s">
        <v>23</v>
      </c>
      <c r="B5" s="36"/>
      <c r="C5" s="36"/>
      <c r="D5" s="36"/>
      <c r="E5" s="36"/>
      <c r="F5" s="36"/>
      <c r="G5" s="4"/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38" t="s">
        <v>1</v>
      </c>
      <c r="B7" s="39"/>
      <c r="C7" s="39"/>
      <c r="D7" s="39"/>
      <c r="E7" s="39"/>
      <c r="F7" s="39"/>
      <c r="G7" s="4"/>
    </row>
    <row r="8" spans="1:7" x14ac:dyDescent="0.25">
      <c r="A8" s="4"/>
      <c r="B8" s="4"/>
      <c r="C8" s="4"/>
      <c r="D8" s="4"/>
      <c r="E8" s="4"/>
      <c r="F8" s="4"/>
      <c r="G8" s="4"/>
    </row>
    <row r="9" spans="1:7" x14ac:dyDescent="0.25">
      <c r="A9" s="41" t="s">
        <v>2</v>
      </c>
      <c r="B9" s="42"/>
      <c r="C9" s="42"/>
      <c r="D9" s="42"/>
      <c r="E9" s="42"/>
      <c r="F9" s="42"/>
      <c r="G9" s="4"/>
    </row>
    <row r="10" spans="1:7" x14ac:dyDescent="0.25">
      <c r="A10" s="4"/>
      <c r="B10" s="4"/>
      <c r="C10" s="4"/>
      <c r="D10" s="4"/>
      <c r="E10" s="4"/>
      <c r="F10" s="4"/>
      <c r="G10" s="4"/>
    </row>
    <row r="11" spans="1:7" x14ac:dyDescent="0.25">
      <c r="A11" s="4" t="s">
        <v>3</v>
      </c>
      <c r="B11" s="4"/>
      <c r="C11" s="4"/>
      <c r="D11" s="4"/>
      <c r="E11" s="4"/>
      <c r="F11" s="4"/>
      <c r="G11" s="4"/>
    </row>
    <row r="12" spans="1:7" x14ac:dyDescent="0.25">
      <c r="A12" s="4"/>
      <c r="B12" s="4"/>
      <c r="C12" s="4"/>
      <c r="D12" s="4"/>
      <c r="E12" s="4"/>
      <c r="F12" s="4"/>
      <c r="G12" s="4"/>
    </row>
    <row r="13" spans="1:7" x14ac:dyDescent="0.25">
      <c r="A13" s="43" t="s">
        <v>4</v>
      </c>
      <c r="B13" s="43" t="s">
        <v>5</v>
      </c>
      <c r="C13" s="44"/>
      <c r="D13" s="43" t="s">
        <v>6</v>
      </c>
      <c r="E13" s="43" t="s">
        <v>7</v>
      </c>
      <c r="F13" s="43" t="s">
        <v>8</v>
      </c>
      <c r="G13" s="4"/>
    </row>
    <row r="14" spans="1:7" x14ac:dyDescent="0.25">
      <c r="A14" s="44"/>
      <c r="B14" s="44"/>
      <c r="C14" s="44"/>
      <c r="D14" s="44"/>
      <c r="E14" s="44"/>
      <c r="F14" s="44"/>
      <c r="G14" s="4"/>
    </row>
    <row r="15" spans="1:7" x14ac:dyDescent="0.25">
      <c r="A15" s="44"/>
      <c r="B15" s="43" t="s">
        <v>9</v>
      </c>
      <c r="C15" s="43" t="s">
        <v>10</v>
      </c>
      <c r="D15" s="44"/>
      <c r="E15" s="44"/>
      <c r="F15" s="44"/>
      <c r="G15" s="4"/>
    </row>
    <row r="16" spans="1:7" x14ac:dyDescent="0.25">
      <c r="A16" s="44"/>
      <c r="B16" s="44"/>
      <c r="C16" s="44"/>
      <c r="D16" s="44"/>
      <c r="E16" s="44"/>
      <c r="F16" s="44"/>
      <c r="G16" s="4"/>
    </row>
    <row r="17" spans="1:7" x14ac:dyDescent="0.25">
      <c r="A17" s="45">
        <v>1</v>
      </c>
      <c r="B17" s="45">
        <v>2</v>
      </c>
      <c r="C17" s="45">
        <v>3</v>
      </c>
      <c r="D17" s="45">
        <v>4</v>
      </c>
      <c r="E17" s="45">
        <v>5</v>
      </c>
      <c r="F17" s="45">
        <v>6</v>
      </c>
      <c r="G17" s="4"/>
    </row>
    <row r="18" spans="1:7" x14ac:dyDescent="0.25">
      <c r="A18" s="31" t="s">
        <v>11</v>
      </c>
      <c r="B18" s="54">
        <v>149737.54</v>
      </c>
      <c r="C18" s="54">
        <v>126671.65</v>
      </c>
      <c r="D18" s="55">
        <v>23065.89</v>
      </c>
      <c r="E18" s="55">
        <v>118.21</v>
      </c>
      <c r="F18" s="1">
        <f>RANK(E18,$E$18:$E$27)</f>
        <v>5</v>
      </c>
      <c r="G18" s="4"/>
    </row>
    <row r="19" spans="1:7" x14ac:dyDescent="0.25">
      <c r="A19" s="31" t="s">
        <v>12</v>
      </c>
      <c r="B19" s="54">
        <v>93769.65</v>
      </c>
      <c r="C19" s="54">
        <v>83780.06</v>
      </c>
      <c r="D19" s="55">
        <v>9989.59</v>
      </c>
      <c r="E19" s="55">
        <v>111.92</v>
      </c>
      <c r="F19" s="1">
        <f t="shared" ref="F19:F27" si="0">RANK(E19,$E$18:$E$27)</f>
        <v>6</v>
      </c>
      <c r="G19" s="4"/>
    </row>
    <row r="20" spans="1:7" x14ac:dyDescent="0.25">
      <c r="A20" s="31" t="s">
        <v>13</v>
      </c>
      <c r="B20" s="54">
        <v>70078.990000000005</v>
      </c>
      <c r="C20" s="54">
        <v>66853.649999999994</v>
      </c>
      <c r="D20" s="55">
        <v>3225.34</v>
      </c>
      <c r="E20" s="55">
        <v>104.82</v>
      </c>
      <c r="F20" s="1">
        <f t="shared" si="0"/>
        <v>8</v>
      </c>
      <c r="G20" s="4"/>
    </row>
    <row r="21" spans="1:7" x14ac:dyDescent="0.25">
      <c r="A21" s="31" t="s">
        <v>14</v>
      </c>
      <c r="B21" s="54">
        <v>90111.28</v>
      </c>
      <c r="C21" s="54">
        <v>88629.31</v>
      </c>
      <c r="D21" s="55">
        <v>1481.97</v>
      </c>
      <c r="E21" s="55">
        <v>101.67</v>
      </c>
      <c r="F21" s="1">
        <f t="shared" si="0"/>
        <v>10</v>
      </c>
      <c r="G21" s="4"/>
    </row>
    <row r="22" spans="1:7" x14ac:dyDescent="0.25">
      <c r="A22" s="31" t="s">
        <v>15</v>
      </c>
      <c r="B22" s="54">
        <v>65694.710000000006</v>
      </c>
      <c r="C22" s="54">
        <v>62966.63</v>
      </c>
      <c r="D22" s="55">
        <v>2728.08</v>
      </c>
      <c r="E22" s="55">
        <v>104.33</v>
      </c>
      <c r="F22" s="1">
        <f t="shared" si="0"/>
        <v>9</v>
      </c>
      <c r="G22" s="4"/>
    </row>
    <row r="23" spans="1:7" x14ac:dyDescent="0.25">
      <c r="A23" s="31" t="s">
        <v>16</v>
      </c>
      <c r="B23" s="54">
        <v>116499.23</v>
      </c>
      <c r="C23" s="54">
        <v>97809</v>
      </c>
      <c r="D23" s="55">
        <v>18690.23</v>
      </c>
      <c r="E23" s="55">
        <v>119.11</v>
      </c>
      <c r="F23" s="2">
        <f t="shared" si="0"/>
        <v>4</v>
      </c>
      <c r="G23" s="4"/>
    </row>
    <row r="24" spans="1:7" x14ac:dyDescent="0.25">
      <c r="A24" s="31" t="s">
        <v>17</v>
      </c>
      <c r="B24" s="54">
        <v>184142.77</v>
      </c>
      <c r="C24" s="54">
        <v>139628.37</v>
      </c>
      <c r="D24" s="55">
        <v>44514.400000000001</v>
      </c>
      <c r="E24" s="55">
        <v>131.88</v>
      </c>
      <c r="F24" s="1">
        <f t="shared" si="0"/>
        <v>3</v>
      </c>
      <c r="G24" s="4"/>
    </row>
    <row r="25" spans="1:7" x14ac:dyDescent="0.25">
      <c r="A25" s="31" t="s">
        <v>18</v>
      </c>
      <c r="B25" s="54">
        <v>538611.52</v>
      </c>
      <c r="C25" s="54">
        <v>486345.4</v>
      </c>
      <c r="D25" s="55">
        <v>52266.12</v>
      </c>
      <c r="E25" s="55">
        <v>110.75</v>
      </c>
      <c r="F25" s="1">
        <f t="shared" si="0"/>
        <v>7</v>
      </c>
      <c r="G25" s="4"/>
    </row>
    <row r="26" spans="1:7" x14ac:dyDescent="0.25">
      <c r="A26" s="31" t="s">
        <v>19</v>
      </c>
      <c r="B26" s="54">
        <v>84577.58</v>
      </c>
      <c r="C26" s="54">
        <v>60905.82</v>
      </c>
      <c r="D26" s="55">
        <v>23671.759999999998</v>
      </c>
      <c r="E26" s="55">
        <v>138.87</v>
      </c>
      <c r="F26" s="1">
        <f t="shared" si="0"/>
        <v>2</v>
      </c>
      <c r="G26" s="4"/>
    </row>
    <row r="27" spans="1:7" x14ac:dyDescent="0.25">
      <c r="A27" s="31" t="s">
        <v>20</v>
      </c>
      <c r="B27" s="54">
        <v>123683.89</v>
      </c>
      <c r="C27" s="54">
        <v>83292.22</v>
      </c>
      <c r="D27" s="55">
        <v>40391.67</v>
      </c>
      <c r="E27" s="55">
        <v>148.49</v>
      </c>
      <c r="F27" s="1">
        <f t="shared" si="0"/>
        <v>1</v>
      </c>
      <c r="G27" s="4"/>
    </row>
    <row r="28" spans="1:7" x14ac:dyDescent="0.25">
      <c r="A28" s="48" t="s">
        <v>24</v>
      </c>
      <c r="B28" s="56">
        <v>1516907.16</v>
      </c>
      <c r="C28" s="56">
        <v>1296882.1100000001</v>
      </c>
      <c r="D28" s="56">
        <v>220025.05</v>
      </c>
      <c r="E28" s="56">
        <v>116.97</v>
      </c>
      <c r="F28" s="55"/>
      <c r="G28" s="4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zoomScaleSheetLayoutView="100" workbookViewId="0">
      <selection activeCell="E32" sqref="E32"/>
    </sheetView>
  </sheetViews>
  <sheetFormatPr defaultRowHeight="15.75" x14ac:dyDescent="0.25"/>
  <cols>
    <col min="1" max="1" width="35.140625" style="6" customWidth="1"/>
    <col min="2" max="6" width="20" style="6" customWidth="1"/>
    <col min="7" max="7" width="9.140625" style="6" customWidth="1"/>
    <col min="8" max="16384" width="9.140625" style="6"/>
  </cols>
  <sheetData>
    <row r="1" spans="1:7" x14ac:dyDescent="0.25">
      <c r="A1" s="4"/>
      <c r="B1" s="4"/>
      <c r="C1" s="4"/>
      <c r="D1" s="4"/>
      <c r="E1" s="4"/>
      <c r="F1" s="4"/>
      <c r="G1" s="4"/>
    </row>
    <row r="2" spans="1:7" x14ac:dyDescent="0.25">
      <c r="A2" s="4"/>
      <c r="B2" s="4"/>
      <c r="C2" s="4"/>
      <c r="D2" s="4"/>
      <c r="E2" s="4"/>
      <c r="F2" s="4"/>
      <c r="G2" s="4"/>
    </row>
    <row r="3" spans="1:7" x14ac:dyDescent="0.25">
      <c r="A3" s="4"/>
      <c r="B3" s="4"/>
      <c r="C3" s="4"/>
      <c r="D3" s="4"/>
      <c r="E3" s="4"/>
      <c r="F3" s="4"/>
      <c r="G3" s="4"/>
    </row>
    <row r="4" spans="1:7" x14ac:dyDescent="0.25">
      <c r="A4" s="4"/>
      <c r="B4" s="4"/>
      <c r="C4" s="4"/>
      <c r="D4" s="4"/>
      <c r="E4" s="4"/>
      <c r="F4" s="4"/>
      <c r="G4" s="4"/>
    </row>
    <row r="5" spans="1:7" x14ac:dyDescent="0.25">
      <c r="A5" s="35" t="s">
        <v>25</v>
      </c>
      <c r="B5" s="36"/>
      <c r="C5" s="36"/>
      <c r="D5" s="36"/>
      <c r="E5" s="36"/>
      <c r="F5" s="36"/>
      <c r="G5" s="4"/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38" t="s">
        <v>1</v>
      </c>
      <c r="B7" s="39"/>
      <c r="C7" s="39"/>
      <c r="D7" s="39"/>
      <c r="E7" s="39"/>
      <c r="F7" s="39"/>
      <c r="G7" s="4"/>
    </row>
    <row r="8" spans="1:7" x14ac:dyDescent="0.25">
      <c r="A8" s="4"/>
      <c r="B8" s="4"/>
      <c r="C8" s="4"/>
      <c r="D8" s="4"/>
      <c r="E8" s="4"/>
      <c r="F8" s="4"/>
      <c r="G8" s="4"/>
    </row>
    <row r="9" spans="1:7" x14ac:dyDescent="0.25">
      <c r="A9" s="41" t="s">
        <v>2</v>
      </c>
      <c r="B9" s="42"/>
      <c r="C9" s="42"/>
      <c r="D9" s="42"/>
      <c r="E9" s="42"/>
      <c r="F9" s="42"/>
      <c r="G9" s="4"/>
    </row>
    <row r="10" spans="1:7" x14ac:dyDescent="0.25">
      <c r="A10" s="4"/>
      <c r="B10" s="4"/>
      <c r="C10" s="4"/>
      <c r="D10" s="4"/>
      <c r="E10" s="4"/>
      <c r="F10" s="4"/>
      <c r="G10" s="4"/>
    </row>
    <row r="11" spans="1:7" x14ac:dyDescent="0.25">
      <c r="A11" s="4" t="s">
        <v>3</v>
      </c>
      <c r="B11" s="4"/>
      <c r="C11" s="4"/>
      <c r="D11" s="4"/>
      <c r="E11" s="4"/>
      <c r="F11" s="4"/>
      <c r="G11" s="4"/>
    </row>
    <row r="12" spans="1:7" x14ac:dyDescent="0.25">
      <c r="A12" s="4"/>
      <c r="B12" s="4"/>
      <c r="C12" s="4"/>
      <c r="D12" s="4"/>
      <c r="E12" s="4"/>
      <c r="F12" s="4"/>
      <c r="G12" s="4"/>
    </row>
    <row r="13" spans="1:7" x14ac:dyDescent="0.25">
      <c r="A13" s="43" t="s">
        <v>4</v>
      </c>
      <c r="B13" s="43" t="s">
        <v>5</v>
      </c>
      <c r="C13" s="44"/>
      <c r="D13" s="43" t="s">
        <v>6</v>
      </c>
      <c r="E13" s="43" t="s">
        <v>7</v>
      </c>
      <c r="F13" s="43" t="s">
        <v>8</v>
      </c>
      <c r="G13" s="4"/>
    </row>
    <row r="14" spans="1:7" x14ac:dyDescent="0.25">
      <c r="A14" s="44"/>
      <c r="B14" s="44"/>
      <c r="C14" s="44"/>
      <c r="D14" s="44"/>
      <c r="E14" s="44"/>
      <c r="F14" s="44"/>
      <c r="G14" s="4"/>
    </row>
    <row r="15" spans="1:7" x14ac:dyDescent="0.25">
      <c r="A15" s="44"/>
      <c r="B15" s="43" t="s">
        <v>9</v>
      </c>
      <c r="C15" s="43" t="s">
        <v>10</v>
      </c>
      <c r="D15" s="44"/>
      <c r="E15" s="44"/>
      <c r="F15" s="44"/>
      <c r="G15" s="4"/>
    </row>
    <row r="16" spans="1:7" x14ac:dyDescent="0.25">
      <c r="A16" s="44"/>
      <c r="B16" s="44"/>
      <c r="C16" s="44"/>
      <c r="D16" s="44"/>
      <c r="E16" s="44"/>
      <c r="F16" s="44"/>
      <c r="G16" s="4"/>
    </row>
    <row r="17" spans="1:7" x14ac:dyDescent="0.25">
      <c r="A17" s="45">
        <v>1</v>
      </c>
      <c r="B17" s="45">
        <v>2</v>
      </c>
      <c r="C17" s="45">
        <v>3</v>
      </c>
      <c r="D17" s="45">
        <v>4</v>
      </c>
      <c r="E17" s="45">
        <v>5</v>
      </c>
      <c r="F17" s="45">
        <v>6</v>
      </c>
      <c r="G17" s="4"/>
    </row>
    <row r="18" spans="1:7" x14ac:dyDescent="0.25">
      <c r="A18" s="31" t="s">
        <v>11</v>
      </c>
      <c r="B18" s="54">
        <v>5442.17</v>
      </c>
      <c r="C18" s="54">
        <v>8274.7099999999991</v>
      </c>
      <c r="D18" s="55">
        <v>-2832.54</v>
      </c>
      <c r="E18" s="55">
        <v>65.77</v>
      </c>
      <c r="F18" s="1">
        <f>RANK(E18,$E$18:$E$27)</f>
        <v>10</v>
      </c>
      <c r="G18" s="4"/>
    </row>
    <row r="19" spans="1:7" x14ac:dyDescent="0.25">
      <c r="A19" s="31" t="s">
        <v>12</v>
      </c>
      <c r="B19" s="54">
        <v>3611.06</v>
      </c>
      <c r="C19" s="54">
        <v>2834.51</v>
      </c>
      <c r="D19" s="55">
        <v>776.55</v>
      </c>
      <c r="E19" s="55">
        <v>127.4</v>
      </c>
      <c r="F19" s="1">
        <f t="shared" ref="F19:F27" si="0">RANK(E19,$E$18:$E$27)</f>
        <v>2</v>
      </c>
      <c r="G19" s="4"/>
    </row>
    <row r="20" spans="1:7" x14ac:dyDescent="0.25">
      <c r="A20" s="31" t="s">
        <v>13</v>
      </c>
      <c r="B20" s="54">
        <v>3053.5</v>
      </c>
      <c r="C20" s="54">
        <v>2665.72</v>
      </c>
      <c r="D20" s="55">
        <v>387.78</v>
      </c>
      <c r="E20" s="55">
        <v>114.55</v>
      </c>
      <c r="F20" s="1">
        <f t="shared" si="0"/>
        <v>6</v>
      </c>
      <c r="G20" s="4"/>
    </row>
    <row r="21" spans="1:7" x14ac:dyDescent="0.25">
      <c r="A21" s="31" t="s">
        <v>14</v>
      </c>
      <c r="B21" s="54">
        <v>7172.25</v>
      </c>
      <c r="C21" s="54">
        <v>6083.19</v>
      </c>
      <c r="D21" s="55">
        <v>1089.06</v>
      </c>
      <c r="E21" s="55">
        <v>117.9</v>
      </c>
      <c r="F21" s="1">
        <f t="shared" si="0"/>
        <v>4</v>
      </c>
      <c r="G21" s="4"/>
    </row>
    <row r="22" spans="1:7" x14ac:dyDescent="0.25">
      <c r="A22" s="31" t="s">
        <v>15</v>
      </c>
      <c r="B22" s="54">
        <v>7179.37</v>
      </c>
      <c r="C22" s="54">
        <v>7730</v>
      </c>
      <c r="D22" s="55">
        <v>-550.63</v>
      </c>
      <c r="E22" s="55">
        <v>92.88</v>
      </c>
      <c r="F22" s="1">
        <f t="shared" si="0"/>
        <v>8</v>
      </c>
      <c r="G22" s="4"/>
    </row>
    <row r="23" spans="1:7" x14ac:dyDescent="0.25">
      <c r="A23" s="31" t="s">
        <v>16</v>
      </c>
      <c r="B23" s="54">
        <v>11356.98</v>
      </c>
      <c r="C23" s="54">
        <v>5773.57</v>
      </c>
      <c r="D23" s="55">
        <v>5583.41</v>
      </c>
      <c r="E23" s="55">
        <v>196.71</v>
      </c>
      <c r="F23" s="2">
        <f t="shared" si="0"/>
        <v>1</v>
      </c>
      <c r="G23" s="4"/>
    </row>
    <row r="24" spans="1:7" x14ac:dyDescent="0.25">
      <c r="A24" s="31" t="s">
        <v>17</v>
      </c>
      <c r="B24" s="54">
        <v>13360.19</v>
      </c>
      <c r="C24" s="54">
        <v>10909.17</v>
      </c>
      <c r="D24" s="55">
        <v>2451.02</v>
      </c>
      <c r="E24" s="55">
        <v>122.47</v>
      </c>
      <c r="F24" s="1">
        <f t="shared" si="0"/>
        <v>3</v>
      </c>
      <c r="G24" s="4"/>
    </row>
    <row r="25" spans="1:7" x14ac:dyDescent="0.25">
      <c r="A25" s="31" t="s">
        <v>18</v>
      </c>
      <c r="B25" s="54">
        <v>106145.35</v>
      </c>
      <c r="C25" s="54">
        <v>101280.98</v>
      </c>
      <c r="D25" s="55">
        <v>4864.37</v>
      </c>
      <c r="E25" s="55">
        <v>104.8</v>
      </c>
      <c r="F25" s="1">
        <f t="shared" si="0"/>
        <v>7</v>
      </c>
      <c r="G25" s="4"/>
    </row>
    <row r="26" spans="1:7" x14ac:dyDescent="0.25">
      <c r="A26" s="31" t="s">
        <v>19</v>
      </c>
      <c r="B26" s="54">
        <v>2658.37</v>
      </c>
      <c r="C26" s="54">
        <v>2277.88</v>
      </c>
      <c r="D26" s="55">
        <v>380.49</v>
      </c>
      <c r="E26" s="55">
        <v>116.7</v>
      </c>
      <c r="F26" s="1">
        <f t="shared" si="0"/>
        <v>5</v>
      </c>
      <c r="G26" s="4"/>
    </row>
    <row r="27" spans="1:7" x14ac:dyDescent="0.25">
      <c r="A27" s="31" t="s">
        <v>20</v>
      </c>
      <c r="B27" s="54">
        <v>34559.760000000002</v>
      </c>
      <c r="C27" s="54">
        <v>39079.99</v>
      </c>
      <c r="D27" s="55">
        <v>-4520.2299999999996</v>
      </c>
      <c r="E27" s="55">
        <v>88.43</v>
      </c>
      <c r="F27" s="1">
        <f t="shared" si="0"/>
        <v>9</v>
      </c>
      <c r="G27" s="4"/>
    </row>
    <row r="28" spans="1:7" x14ac:dyDescent="0.25">
      <c r="A28" s="48" t="s">
        <v>24</v>
      </c>
      <c r="B28" s="56">
        <v>194539</v>
      </c>
      <c r="C28" s="56">
        <v>186909.72</v>
      </c>
      <c r="D28" s="56">
        <v>7629.28</v>
      </c>
      <c r="E28" s="56">
        <v>104.08</v>
      </c>
      <c r="F28" s="55"/>
      <c r="G28" s="4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zoomScaleNormal="100" zoomScaleSheetLayoutView="100" workbookViewId="0">
      <selection activeCell="E32" sqref="E32"/>
    </sheetView>
  </sheetViews>
  <sheetFormatPr defaultRowHeight="15.75" x14ac:dyDescent="0.25"/>
  <cols>
    <col min="1" max="1" width="35.140625" style="6" customWidth="1"/>
    <col min="2" max="6" width="20" style="6" customWidth="1"/>
    <col min="7" max="16384" width="9.140625" style="6"/>
  </cols>
  <sheetData>
    <row r="1" spans="1:5" x14ac:dyDescent="0.25">
      <c r="A1" s="4"/>
      <c r="B1" s="4"/>
      <c r="C1" s="4"/>
      <c r="D1" s="4"/>
      <c r="E1" s="4"/>
    </row>
    <row r="2" spans="1:5" x14ac:dyDescent="0.25">
      <c r="A2" s="4"/>
      <c r="B2" s="4"/>
      <c r="C2" s="4"/>
      <c r="D2" s="4"/>
      <c r="E2" s="4"/>
    </row>
    <row r="3" spans="1:5" x14ac:dyDescent="0.25">
      <c r="A3" s="4"/>
      <c r="B3" s="4"/>
      <c r="C3" s="4"/>
      <c r="D3" s="4"/>
      <c r="E3" s="4"/>
    </row>
    <row r="4" spans="1:5" x14ac:dyDescent="0.25">
      <c r="A4" s="4"/>
      <c r="B4" s="4"/>
      <c r="C4" s="4"/>
      <c r="D4" s="4"/>
      <c r="E4" s="4"/>
    </row>
    <row r="5" spans="1:5" x14ac:dyDescent="0.25">
      <c r="A5" s="35" t="s">
        <v>26</v>
      </c>
      <c r="B5" s="36"/>
      <c r="C5" s="36"/>
      <c r="D5" s="36"/>
      <c r="E5" s="4"/>
    </row>
    <row r="6" spans="1:5" x14ac:dyDescent="0.25">
      <c r="A6" s="4"/>
      <c r="B6" s="4"/>
      <c r="C6" s="4"/>
      <c r="D6" s="4"/>
      <c r="E6" s="4"/>
    </row>
    <row r="7" spans="1:5" x14ac:dyDescent="0.25">
      <c r="A7" s="38" t="s">
        <v>1</v>
      </c>
      <c r="B7" s="39"/>
      <c r="C7" s="39"/>
      <c r="D7" s="39"/>
      <c r="E7" s="4"/>
    </row>
    <row r="8" spans="1:5" x14ac:dyDescent="0.25">
      <c r="A8" s="4"/>
      <c r="B8" s="4"/>
      <c r="C8" s="4"/>
      <c r="D8" s="4"/>
      <c r="E8" s="4"/>
    </row>
    <row r="9" spans="1:5" x14ac:dyDescent="0.25">
      <c r="A9" s="41" t="s">
        <v>2</v>
      </c>
      <c r="B9" s="42"/>
      <c r="C9" s="42"/>
      <c r="D9" s="42"/>
      <c r="E9" s="4"/>
    </row>
    <row r="10" spans="1:5" x14ac:dyDescent="0.25">
      <c r="A10" s="4"/>
      <c r="B10" s="4"/>
      <c r="C10" s="4"/>
      <c r="D10" s="4"/>
      <c r="E10" s="4"/>
    </row>
    <row r="11" spans="1:5" x14ac:dyDescent="0.25">
      <c r="A11" s="4" t="s">
        <v>3</v>
      </c>
      <c r="B11" s="4"/>
      <c r="C11" s="4"/>
      <c r="D11" s="4"/>
      <c r="E11" s="4"/>
    </row>
    <row r="12" spans="1:5" x14ac:dyDescent="0.25">
      <c r="A12" s="4"/>
      <c r="B12" s="4"/>
      <c r="C12" s="4"/>
      <c r="D12" s="4"/>
      <c r="E12" s="4"/>
    </row>
    <row r="13" spans="1:5" x14ac:dyDescent="0.25">
      <c r="A13" s="57" t="s">
        <v>4</v>
      </c>
      <c r="B13" s="43" t="s">
        <v>27</v>
      </c>
      <c r="C13" s="43" t="s">
        <v>28</v>
      </c>
      <c r="D13" s="43" t="s">
        <v>29</v>
      </c>
      <c r="E13" s="4"/>
    </row>
    <row r="14" spans="1:5" x14ac:dyDescent="0.25">
      <c r="A14" s="58"/>
      <c r="B14" s="44"/>
      <c r="C14" s="44"/>
      <c r="D14" s="44"/>
      <c r="E14" s="4"/>
    </row>
    <row r="15" spans="1:5" x14ac:dyDescent="0.25">
      <c r="A15" s="58"/>
      <c r="B15" s="43" t="s">
        <v>30</v>
      </c>
      <c r="C15" s="43" t="s">
        <v>30</v>
      </c>
      <c r="D15" s="43" t="s">
        <v>30</v>
      </c>
      <c r="E15" s="4"/>
    </row>
    <row r="16" spans="1:5" x14ac:dyDescent="0.25">
      <c r="A16" s="58"/>
      <c r="B16" s="44"/>
      <c r="C16" s="44"/>
      <c r="D16" s="44"/>
      <c r="E16" s="4"/>
    </row>
    <row r="17" spans="1:5" x14ac:dyDescent="0.25">
      <c r="A17" s="59">
        <v>1</v>
      </c>
      <c r="B17" s="60">
        <v>2</v>
      </c>
      <c r="C17" s="60">
        <v>3</v>
      </c>
      <c r="D17" s="60">
        <v>4</v>
      </c>
      <c r="E17" s="4"/>
    </row>
    <row r="18" spans="1:5" x14ac:dyDescent="0.25">
      <c r="A18" s="31" t="s">
        <v>11</v>
      </c>
      <c r="B18" s="54">
        <v>252612.91</v>
      </c>
      <c r="C18" s="54">
        <v>14615.65</v>
      </c>
      <c r="D18" s="54">
        <v>267228.56</v>
      </c>
      <c r="E18" s="4"/>
    </row>
    <row r="19" spans="1:5" x14ac:dyDescent="0.25">
      <c r="A19" s="31" t="s">
        <v>12</v>
      </c>
      <c r="B19" s="54">
        <v>194278.84</v>
      </c>
      <c r="C19" s="54">
        <v>12618.8</v>
      </c>
      <c r="D19" s="54">
        <v>206897.64</v>
      </c>
      <c r="E19" s="4"/>
    </row>
    <row r="20" spans="1:5" x14ac:dyDescent="0.25">
      <c r="A20" s="31" t="s">
        <v>13</v>
      </c>
      <c r="B20" s="54">
        <v>158830.85</v>
      </c>
      <c r="C20" s="54">
        <v>11851.9</v>
      </c>
      <c r="D20" s="54">
        <v>170682.75</v>
      </c>
      <c r="E20" s="4"/>
    </row>
    <row r="21" spans="1:5" x14ac:dyDescent="0.25">
      <c r="A21" s="31" t="s">
        <v>14</v>
      </c>
      <c r="B21" s="54">
        <v>218200.68</v>
      </c>
      <c r="C21" s="54">
        <v>18945.72</v>
      </c>
      <c r="D21" s="54">
        <v>237146.4</v>
      </c>
      <c r="E21" s="4"/>
    </row>
    <row r="22" spans="1:5" x14ac:dyDescent="0.25">
      <c r="A22" s="31" t="s">
        <v>15</v>
      </c>
      <c r="B22" s="54">
        <v>159470.79999999999</v>
      </c>
      <c r="C22" s="54">
        <v>18410.7</v>
      </c>
      <c r="D22" s="54">
        <v>177881.5</v>
      </c>
      <c r="E22" s="4"/>
    </row>
    <row r="23" spans="1:5" x14ac:dyDescent="0.25">
      <c r="A23" s="31" t="s">
        <v>16</v>
      </c>
      <c r="B23" s="54">
        <v>234728</v>
      </c>
      <c r="C23" s="54">
        <v>22806.2</v>
      </c>
      <c r="D23" s="54">
        <v>257534.2</v>
      </c>
      <c r="E23" s="4"/>
    </row>
    <row r="24" spans="1:5" x14ac:dyDescent="0.25">
      <c r="A24" s="31" t="s">
        <v>17</v>
      </c>
      <c r="B24" s="54">
        <v>406682.98</v>
      </c>
      <c r="C24" s="54">
        <v>31599.599999999999</v>
      </c>
      <c r="D24" s="54">
        <v>438282.58</v>
      </c>
      <c r="E24" s="4"/>
    </row>
    <row r="25" spans="1:5" x14ac:dyDescent="0.25">
      <c r="A25" s="31" t="s">
        <v>18</v>
      </c>
      <c r="B25" s="54">
        <v>1275949.8999999999</v>
      </c>
      <c r="C25" s="54">
        <v>217775.82</v>
      </c>
      <c r="D25" s="54">
        <v>1493725.72</v>
      </c>
      <c r="E25" s="4"/>
    </row>
    <row r="26" spans="1:5" x14ac:dyDescent="0.25">
      <c r="A26" s="31" t="s">
        <v>19</v>
      </c>
      <c r="B26" s="54">
        <v>151593.95000000001</v>
      </c>
      <c r="C26" s="54">
        <v>7847.83</v>
      </c>
      <c r="D26" s="54">
        <v>159441.78</v>
      </c>
      <c r="E26" s="4"/>
    </row>
    <row r="27" spans="1:5" x14ac:dyDescent="0.25">
      <c r="A27" s="31" t="s">
        <v>20</v>
      </c>
      <c r="B27" s="54">
        <v>340409.3</v>
      </c>
      <c r="C27" s="54">
        <v>82416.77</v>
      </c>
      <c r="D27" s="54">
        <v>422826.07</v>
      </c>
      <c r="E27" s="4"/>
    </row>
    <row r="28" spans="1:5" x14ac:dyDescent="0.25">
      <c r="A28" s="48" t="s">
        <v>31</v>
      </c>
      <c r="B28" s="56">
        <v>3392758.21</v>
      </c>
      <c r="C28" s="56">
        <v>438888.99</v>
      </c>
      <c r="D28" s="56">
        <v>3831647.2</v>
      </c>
      <c r="E28" s="4"/>
    </row>
    <row r="29" spans="1:5" x14ac:dyDescent="0.25">
      <c r="A29" s="31" t="s">
        <v>32</v>
      </c>
      <c r="B29" s="54">
        <v>0</v>
      </c>
      <c r="C29" s="54">
        <v>0</v>
      </c>
      <c r="D29" s="54">
        <v>1957285</v>
      </c>
      <c r="E29" s="4"/>
    </row>
    <row r="30" spans="1:5" x14ac:dyDescent="0.25">
      <c r="A30" s="48" t="s">
        <v>33</v>
      </c>
      <c r="B30" s="56">
        <v>0</v>
      </c>
      <c r="C30" s="56">
        <v>0</v>
      </c>
      <c r="D30" s="56">
        <v>5788932.2000000002</v>
      </c>
      <c r="E30" s="4"/>
    </row>
  </sheetData>
  <mergeCells count="10">
    <mergeCell ref="A5:D5"/>
    <mergeCell ref="A7:D7"/>
    <mergeCell ref="A9:D9"/>
    <mergeCell ref="A13:A16"/>
    <mergeCell ref="B13:B14"/>
    <mergeCell ref="C13:C14"/>
    <mergeCell ref="D13:D14"/>
    <mergeCell ref="B15:B16"/>
    <mergeCell ref="C15:C16"/>
    <mergeCell ref="D15:D16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zoomScaleNormal="100" zoomScaleSheetLayoutView="100" workbookViewId="0">
      <selection activeCell="E32" sqref="E32"/>
    </sheetView>
  </sheetViews>
  <sheetFormatPr defaultRowHeight="15.75" x14ac:dyDescent="0.25"/>
  <cols>
    <col min="1" max="1" width="35.140625" style="6" customWidth="1"/>
    <col min="2" max="6" width="20" style="6" customWidth="1"/>
    <col min="7" max="7" width="9.140625" style="6" customWidth="1"/>
    <col min="8" max="16384" width="9.140625" style="6"/>
  </cols>
  <sheetData>
    <row r="1" spans="1:7" x14ac:dyDescent="0.25">
      <c r="A1" s="4"/>
      <c r="B1" s="4"/>
      <c r="C1" s="4"/>
      <c r="D1" s="4"/>
      <c r="E1" s="4"/>
      <c r="F1" s="4"/>
      <c r="G1" s="4"/>
    </row>
    <row r="2" spans="1:7" x14ac:dyDescent="0.25">
      <c r="A2" s="4"/>
      <c r="B2" s="4"/>
      <c r="C2" s="4"/>
      <c r="D2" s="4"/>
      <c r="E2" s="4"/>
      <c r="F2" s="4"/>
      <c r="G2" s="4"/>
    </row>
    <row r="3" spans="1:7" x14ac:dyDescent="0.25">
      <c r="A3" s="4"/>
      <c r="B3" s="4"/>
      <c r="C3" s="4"/>
      <c r="D3" s="4"/>
      <c r="E3" s="4"/>
      <c r="F3" s="4"/>
      <c r="G3" s="4"/>
    </row>
    <row r="4" spans="1:7" x14ac:dyDescent="0.25">
      <c r="A4" s="4"/>
      <c r="B4" s="4"/>
      <c r="C4" s="4"/>
      <c r="D4" s="4"/>
      <c r="E4" s="4"/>
      <c r="F4" s="4"/>
      <c r="G4" s="4"/>
    </row>
    <row r="5" spans="1:7" x14ac:dyDescent="0.25">
      <c r="A5" s="35" t="s">
        <v>34</v>
      </c>
      <c r="B5" s="36"/>
      <c r="C5" s="36"/>
      <c r="D5" s="36"/>
      <c r="E5" s="36"/>
      <c r="F5" s="36"/>
      <c r="G5" s="4"/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38" t="s">
        <v>1</v>
      </c>
      <c r="B7" s="39"/>
      <c r="C7" s="39"/>
      <c r="D7" s="39"/>
      <c r="E7" s="39"/>
      <c r="F7" s="39"/>
      <c r="G7" s="4"/>
    </row>
    <row r="8" spans="1:7" x14ac:dyDescent="0.25">
      <c r="A8" s="4"/>
      <c r="B8" s="4"/>
      <c r="C8" s="4"/>
      <c r="D8" s="4"/>
      <c r="E8" s="4"/>
      <c r="F8" s="4"/>
      <c r="G8" s="4"/>
    </row>
    <row r="9" spans="1:7" x14ac:dyDescent="0.25">
      <c r="A9" s="41" t="s">
        <v>2</v>
      </c>
      <c r="B9" s="42"/>
      <c r="C9" s="42"/>
      <c r="D9" s="42"/>
      <c r="E9" s="42"/>
      <c r="F9" s="42"/>
      <c r="G9" s="4"/>
    </row>
    <row r="10" spans="1:7" x14ac:dyDescent="0.25">
      <c r="A10" s="4"/>
      <c r="B10" s="4"/>
      <c r="C10" s="4"/>
      <c r="D10" s="4"/>
      <c r="E10" s="4"/>
      <c r="F10" s="4"/>
      <c r="G10" s="4"/>
    </row>
    <row r="11" spans="1:7" x14ac:dyDescent="0.25">
      <c r="A11" s="4" t="s">
        <v>3</v>
      </c>
      <c r="B11" s="4"/>
      <c r="C11" s="4"/>
      <c r="D11" s="4"/>
      <c r="E11" s="4"/>
      <c r="F11" s="4"/>
      <c r="G11" s="4"/>
    </row>
    <row r="12" spans="1:7" x14ac:dyDescent="0.25">
      <c r="A12" s="4"/>
      <c r="B12" s="4"/>
      <c r="C12" s="4"/>
      <c r="D12" s="4"/>
      <c r="E12" s="4"/>
      <c r="F12" s="4"/>
      <c r="G12" s="4"/>
    </row>
    <row r="13" spans="1:7" x14ac:dyDescent="0.25">
      <c r="A13" s="43" t="s">
        <v>4</v>
      </c>
      <c r="B13" s="43" t="s">
        <v>5</v>
      </c>
      <c r="C13" s="44"/>
      <c r="D13" s="43" t="s">
        <v>6</v>
      </c>
      <c r="E13" s="43" t="s">
        <v>7</v>
      </c>
      <c r="F13" s="43" t="s">
        <v>8</v>
      </c>
      <c r="G13" s="4"/>
    </row>
    <row r="14" spans="1:7" x14ac:dyDescent="0.25">
      <c r="A14" s="44"/>
      <c r="B14" s="44"/>
      <c r="C14" s="44"/>
      <c r="D14" s="44"/>
      <c r="E14" s="44"/>
      <c r="F14" s="44"/>
      <c r="G14" s="4"/>
    </row>
    <row r="15" spans="1:7" x14ac:dyDescent="0.25">
      <c r="A15" s="44"/>
      <c r="B15" s="43" t="s">
        <v>9</v>
      </c>
      <c r="C15" s="43" t="s">
        <v>10</v>
      </c>
      <c r="D15" s="44"/>
      <c r="E15" s="44"/>
      <c r="F15" s="44"/>
      <c r="G15" s="4"/>
    </row>
    <row r="16" spans="1:7" x14ac:dyDescent="0.25">
      <c r="A16" s="44"/>
      <c r="B16" s="44"/>
      <c r="C16" s="44"/>
      <c r="D16" s="44"/>
      <c r="E16" s="44"/>
      <c r="F16" s="44"/>
      <c r="G16" s="4"/>
    </row>
    <row r="17" spans="1:7" x14ac:dyDescent="0.25">
      <c r="A17" s="45">
        <v>1</v>
      </c>
      <c r="B17" s="45">
        <v>2</v>
      </c>
      <c r="C17" s="45">
        <v>3</v>
      </c>
      <c r="D17" s="45">
        <v>4</v>
      </c>
      <c r="E17" s="45">
        <v>5</v>
      </c>
      <c r="F17" s="45">
        <v>6</v>
      </c>
      <c r="G17" s="4"/>
    </row>
    <row r="18" spans="1:7" x14ac:dyDescent="0.25">
      <c r="A18" s="31" t="s">
        <v>11</v>
      </c>
      <c r="B18" s="54">
        <v>119246.17</v>
      </c>
      <c r="C18" s="54">
        <v>105498.96</v>
      </c>
      <c r="D18" s="55">
        <v>13747.21</v>
      </c>
      <c r="E18" s="55">
        <v>113.03</v>
      </c>
      <c r="F18" s="1">
        <f>RANK(E18,$E$18:$E$28)</f>
        <v>9</v>
      </c>
      <c r="G18" s="4"/>
    </row>
    <row r="19" spans="1:7" x14ac:dyDescent="0.25">
      <c r="A19" s="31" t="s">
        <v>12</v>
      </c>
      <c r="B19" s="54">
        <v>79471.899999999994</v>
      </c>
      <c r="C19" s="54">
        <v>59976.34</v>
      </c>
      <c r="D19" s="55">
        <v>19495.560000000001</v>
      </c>
      <c r="E19" s="55">
        <v>132.51</v>
      </c>
      <c r="F19" s="1">
        <f t="shared" ref="F19:F28" si="0">RANK(E19,$E$18:$E$28)</f>
        <v>4</v>
      </c>
      <c r="G19" s="4"/>
    </row>
    <row r="20" spans="1:7" x14ac:dyDescent="0.25">
      <c r="A20" s="31" t="s">
        <v>13</v>
      </c>
      <c r="B20" s="54">
        <v>69546.06</v>
      </c>
      <c r="C20" s="54">
        <v>61321.24</v>
      </c>
      <c r="D20" s="55">
        <v>8224.82</v>
      </c>
      <c r="E20" s="55">
        <v>113.41</v>
      </c>
      <c r="F20" s="1">
        <f t="shared" si="0"/>
        <v>8</v>
      </c>
      <c r="G20" s="4"/>
    </row>
    <row r="21" spans="1:7" x14ac:dyDescent="0.25">
      <c r="A21" s="31" t="s">
        <v>14</v>
      </c>
      <c r="B21" s="54">
        <v>74621.89</v>
      </c>
      <c r="C21" s="54">
        <v>71374.41</v>
      </c>
      <c r="D21" s="55">
        <v>3247.48</v>
      </c>
      <c r="E21" s="55">
        <v>104.55</v>
      </c>
      <c r="F21" s="1">
        <f t="shared" si="0"/>
        <v>11</v>
      </c>
      <c r="G21" s="4"/>
    </row>
    <row r="22" spans="1:7" x14ac:dyDescent="0.25">
      <c r="A22" s="31" t="s">
        <v>15</v>
      </c>
      <c r="B22" s="54">
        <v>67252.75</v>
      </c>
      <c r="C22" s="54">
        <v>58473.14</v>
      </c>
      <c r="D22" s="55">
        <v>8779.61</v>
      </c>
      <c r="E22" s="55">
        <v>115.01</v>
      </c>
      <c r="F22" s="1">
        <f t="shared" si="0"/>
        <v>7</v>
      </c>
      <c r="G22" s="4"/>
    </row>
    <row r="23" spans="1:7" x14ac:dyDescent="0.25">
      <c r="A23" s="31" t="s">
        <v>16</v>
      </c>
      <c r="B23" s="54">
        <v>101232.18</v>
      </c>
      <c r="C23" s="54">
        <v>76202.23</v>
      </c>
      <c r="D23" s="55">
        <v>25029.95</v>
      </c>
      <c r="E23" s="55">
        <v>132.85</v>
      </c>
      <c r="F23" s="1">
        <f t="shared" si="0"/>
        <v>3</v>
      </c>
      <c r="G23" s="4"/>
    </row>
    <row r="24" spans="1:7" x14ac:dyDescent="0.25">
      <c r="A24" s="31" t="s">
        <v>17</v>
      </c>
      <c r="B24" s="54">
        <v>185157.17</v>
      </c>
      <c r="C24" s="54">
        <v>137945.60000000001</v>
      </c>
      <c r="D24" s="55">
        <v>47211.57</v>
      </c>
      <c r="E24" s="55">
        <v>134.22</v>
      </c>
      <c r="F24" s="1">
        <f t="shared" si="0"/>
        <v>2</v>
      </c>
      <c r="G24" s="4"/>
    </row>
    <row r="25" spans="1:7" x14ac:dyDescent="0.25">
      <c r="A25" s="31" t="s">
        <v>18</v>
      </c>
      <c r="B25" s="54">
        <v>496894.85</v>
      </c>
      <c r="C25" s="54">
        <v>386761.87</v>
      </c>
      <c r="D25" s="55">
        <v>110132.98</v>
      </c>
      <c r="E25" s="55">
        <v>128.47999999999999</v>
      </c>
      <c r="F25" s="1">
        <f t="shared" si="0"/>
        <v>5</v>
      </c>
      <c r="G25" s="4"/>
    </row>
    <row r="26" spans="1:7" x14ac:dyDescent="0.25">
      <c r="A26" s="31" t="s">
        <v>19</v>
      </c>
      <c r="B26" s="54">
        <v>81807.87</v>
      </c>
      <c r="C26" s="54">
        <v>57178.79</v>
      </c>
      <c r="D26" s="55">
        <v>24629.08</v>
      </c>
      <c r="E26" s="55">
        <v>143.07</v>
      </c>
      <c r="F26" s="1">
        <f t="shared" si="0"/>
        <v>1</v>
      </c>
      <c r="G26" s="4"/>
    </row>
    <row r="27" spans="1:7" x14ac:dyDescent="0.25">
      <c r="A27" s="31" t="s">
        <v>20</v>
      </c>
      <c r="B27" s="54">
        <v>115667.68</v>
      </c>
      <c r="C27" s="54">
        <v>93344.37</v>
      </c>
      <c r="D27" s="55">
        <v>22323.31</v>
      </c>
      <c r="E27" s="55">
        <v>123.92</v>
      </c>
      <c r="F27" s="1">
        <f t="shared" si="0"/>
        <v>6</v>
      </c>
      <c r="G27" s="4"/>
    </row>
    <row r="28" spans="1:7" x14ac:dyDescent="0.25">
      <c r="A28" s="31" t="s">
        <v>21</v>
      </c>
      <c r="B28" s="54">
        <v>778790.14</v>
      </c>
      <c r="C28" s="54">
        <v>689749.57</v>
      </c>
      <c r="D28" s="55">
        <v>89040.57</v>
      </c>
      <c r="E28" s="55">
        <v>112.91</v>
      </c>
      <c r="F28" s="1">
        <f t="shared" si="0"/>
        <v>10</v>
      </c>
      <c r="G28" s="4"/>
    </row>
    <row r="29" spans="1:7" x14ac:dyDescent="0.25">
      <c r="A29" s="48" t="s">
        <v>35</v>
      </c>
      <c r="B29" s="56">
        <v>2169688.66</v>
      </c>
      <c r="C29" s="56">
        <v>1797826.52</v>
      </c>
      <c r="D29" s="56">
        <v>371862.14</v>
      </c>
      <c r="E29" s="56">
        <v>120.68</v>
      </c>
      <c r="F29" s="55"/>
      <c r="G29" s="4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zoomScaleSheetLayoutView="100" workbookViewId="0">
      <selection activeCell="E32" sqref="E32"/>
    </sheetView>
  </sheetViews>
  <sheetFormatPr defaultRowHeight="15.75" x14ac:dyDescent="0.25"/>
  <cols>
    <col min="1" max="1" width="35.140625" style="6" customWidth="1"/>
    <col min="2" max="6" width="20" style="6" customWidth="1"/>
    <col min="7" max="7" width="9.140625" style="6" customWidth="1"/>
    <col min="8" max="16384" width="9.140625" style="6"/>
  </cols>
  <sheetData>
    <row r="1" spans="1:7" x14ac:dyDescent="0.25">
      <c r="A1" s="4"/>
      <c r="B1" s="4"/>
      <c r="C1" s="4"/>
      <c r="D1" s="4"/>
      <c r="E1" s="4"/>
      <c r="F1" s="4"/>
      <c r="G1" s="4"/>
    </row>
    <row r="2" spans="1:7" x14ac:dyDescent="0.25">
      <c r="A2" s="4"/>
      <c r="B2" s="4"/>
      <c r="C2" s="4"/>
      <c r="D2" s="4"/>
      <c r="E2" s="4"/>
      <c r="F2" s="4"/>
      <c r="G2" s="4"/>
    </row>
    <row r="3" spans="1:7" x14ac:dyDescent="0.25">
      <c r="A3" s="4"/>
      <c r="B3" s="4"/>
      <c r="C3" s="4"/>
      <c r="D3" s="4"/>
      <c r="E3" s="4"/>
      <c r="F3" s="4"/>
      <c r="G3" s="4"/>
    </row>
    <row r="4" spans="1:7" x14ac:dyDescent="0.25">
      <c r="A4" s="4"/>
      <c r="B4" s="4"/>
      <c r="C4" s="4"/>
      <c r="D4" s="4"/>
      <c r="E4" s="4"/>
      <c r="F4" s="4"/>
      <c r="G4" s="4"/>
    </row>
    <row r="5" spans="1:7" x14ac:dyDescent="0.25">
      <c r="A5" s="35" t="s">
        <v>36</v>
      </c>
      <c r="B5" s="36"/>
      <c r="C5" s="36"/>
      <c r="D5" s="36"/>
      <c r="E5" s="36"/>
      <c r="F5" s="36"/>
      <c r="G5" s="4"/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38" t="s">
        <v>1</v>
      </c>
      <c r="B7" s="39"/>
      <c r="C7" s="39"/>
      <c r="D7" s="39"/>
      <c r="E7" s="39"/>
      <c r="F7" s="39"/>
      <c r="G7" s="4"/>
    </row>
    <row r="8" spans="1:7" x14ac:dyDescent="0.25">
      <c r="A8" s="4"/>
      <c r="B8" s="4"/>
      <c r="C8" s="4"/>
      <c r="D8" s="4"/>
      <c r="E8" s="4"/>
      <c r="F8" s="4"/>
      <c r="G8" s="4"/>
    </row>
    <row r="9" spans="1:7" x14ac:dyDescent="0.25">
      <c r="A9" s="41" t="s">
        <v>2</v>
      </c>
      <c r="B9" s="42"/>
      <c r="C9" s="42"/>
      <c r="D9" s="42"/>
      <c r="E9" s="42"/>
      <c r="F9" s="42"/>
      <c r="G9" s="4"/>
    </row>
    <row r="10" spans="1:7" x14ac:dyDescent="0.25">
      <c r="A10" s="4"/>
      <c r="B10" s="4"/>
      <c r="C10" s="4"/>
      <c r="D10" s="4"/>
      <c r="E10" s="4"/>
      <c r="F10" s="4"/>
      <c r="G10" s="4"/>
    </row>
    <row r="11" spans="1:7" x14ac:dyDescent="0.25">
      <c r="A11" s="4" t="s">
        <v>3</v>
      </c>
      <c r="B11" s="4"/>
      <c r="C11" s="4"/>
      <c r="D11" s="4"/>
      <c r="E11" s="4"/>
      <c r="F11" s="4"/>
      <c r="G11" s="4"/>
    </row>
    <row r="12" spans="1:7" x14ac:dyDescent="0.25">
      <c r="A12" s="4"/>
      <c r="B12" s="4"/>
      <c r="C12" s="4"/>
      <c r="D12" s="4"/>
      <c r="E12" s="4"/>
      <c r="F12" s="4"/>
      <c r="G12" s="4"/>
    </row>
    <row r="13" spans="1:7" x14ac:dyDescent="0.25">
      <c r="A13" s="43" t="s">
        <v>4</v>
      </c>
      <c r="B13" s="43" t="s">
        <v>5</v>
      </c>
      <c r="C13" s="44"/>
      <c r="D13" s="43" t="s">
        <v>6</v>
      </c>
      <c r="E13" s="43" t="s">
        <v>7</v>
      </c>
      <c r="F13" s="43" t="s">
        <v>8</v>
      </c>
      <c r="G13" s="4"/>
    </row>
    <row r="14" spans="1:7" x14ac:dyDescent="0.25">
      <c r="A14" s="44"/>
      <c r="B14" s="44"/>
      <c r="C14" s="44"/>
      <c r="D14" s="44"/>
      <c r="E14" s="44"/>
      <c r="F14" s="44"/>
      <c r="G14" s="4"/>
    </row>
    <row r="15" spans="1:7" x14ac:dyDescent="0.25">
      <c r="A15" s="44"/>
      <c r="B15" s="43" t="s">
        <v>9</v>
      </c>
      <c r="C15" s="43" t="s">
        <v>10</v>
      </c>
      <c r="D15" s="44"/>
      <c r="E15" s="44"/>
      <c r="F15" s="44"/>
      <c r="G15" s="4"/>
    </row>
    <row r="16" spans="1:7" x14ac:dyDescent="0.25">
      <c r="A16" s="44"/>
      <c r="B16" s="44"/>
      <c r="C16" s="44"/>
      <c r="D16" s="44"/>
      <c r="E16" s="44"/>
      <c r="F16" s="44"/>
      <c r="G16" s="4"/>
    </row>
    <row r="17" spans="1:7" x14ac:dyDescent="0.25">
      <c r="A17" s="45">
        <v>1</v>
      </c>
      <c r="B17" s="45">
        <v>2</v>
      </c>
      <c r="C17" s="45">
        <v>3</v>
      </c>
      <c r="D17" s="45">
        <v>4</v>
      </c>
      <c r="E17" s="45">
        <v>5</v>
      </c>
      <c r="F17" s="45">
        <v>6</v>
      </c>
      <c r="G17" s="4"/>
    </row>
    <row r="18" spans="1:7" x14ac:dyDescent="0.25">
      <c r="A18" s="31" t="s">
        <v>11</v>
      </c>
      <c r="B18" s="51">
        <v>114815.97</v>
      </c>
      <c r="C18" s="51">
        <v>98190.68</v>
      </c>
      <c r="D18" s="52">
        <v>16625.29</v>
      </c>
      <c r="E18" s="52">
        <v>116.93</v>
      </c>
      <c r="F18" s="1">
        <f>RANK(E18,$E$18:$E$27)</f>
        <v>8</v>
      </c>
      <c r="G18" s="4"/>
    </row>
    <row r="19" spans="1:7" x14ac:dyDescent="0.25">
      <c r="A19" s="31" t="s">
        <v>12</v>
      </c>
      <c r="B19" s="51">
        <v>75899.490000000005</v>
      </c>
      <c r="C19" s="51">
        <v>58127.76</v>
      </c>
      <c r="D19" s="52">
        <v>17771.73</v>
      </c>
      <c r="E19" s="52">
        <v>130.57</v>
      </c>
      <c r="F19" s="1">
        <f t="shared" ref="F19:F27" si="0">RANK(E19,$E$18:$E$27)</f>
        <v>4</v>
      </c>
      <c r="G19" s="4"/>
    </row>
    <row r="20" spans="1:7" x14ac:dyDescent="0.25">
      <c r="A20" s="31" t="s">
        <v>13</v>
      </c>
      <c r="B20" s="51">
        <v>66546.070000000007</v>
      </c>
      <c r="C20" s="51">
        <v>58680.36</v>
      </c>
      <c r="D20" s="52">
        <v>7865.71</v>
      </c>
      <c r="E20" s="52">
        <v>113.4</v>
      </c>
      <c r="F20" s="1">
        <f t="shared" si="0"/>
        <v>9</v>
      </c>
      <c r="G20" s="4"/>
    </row>
    <row r="21" spans="1:7" x14ac:dyDescent="0.25">
      <c r="A21" s="31" t="s">
        <v>14</v>
      </c>
      <c r="B21" s="51">
        <v>68740.55</v>
      </c>
      <c r="C21" s="51">
        <v>66601.070000000007</v>
      </c>
      <c r="D21" s="52">
        <v>2139.48</v>
      </c>
      <c r="E21" s="52">
        <v>103.21</v>
      </c>
      <c r="F21" s="1">
        <f t="shared" si="0"/>
        <v>10</v>
      </c>
      <c r="G21" s="4"/>
    </row>
    <row r="22" spans="1:7" x14ac:dyDescent="0.25">
      <c r="A22" s="31" t="s">
        <v>15</v>
      </c>
      <c r="B22" s="51">
        <v>60209.5</v>
      </c>
      <c r="C22" s="51">
        <v>51060.28</v>
      </c>
      <c r="D22" s="52">
        <v>9149.2199999999993</v>
      </c>
      <c r="E22" s="52">
        <v>117.92</v>
      </c>
      <c r="F22" s="1">
        <f t="shared" si="0"/>
        <v>7</v>
      </c>
      <c r="G22" s="4"/>
    </row>
    <row r="23" spans="1:7" x14ac:dyDescent="0.25">
      <c r="A23" s="31" t="s">
        <v>16</v>
      </c>
      <c r="B23" s="51">
        <v>91496.21</v>
      </c>
      <c r="C23" s="51">
        <v>71479.960000000006</v>
      </c>
      <c r="D23" s="52">
        <v>20016.25</v>
      </c>
      <c r="E23" s="52">
        <v>128</v>
      </c>
      <c r="F23" s="2">
        <f t="shared" si="0"/>
        <v>5</v>
      </c>
      <c r="G23" s="4"/>
    </row>
    <row r="24" spans="1:7" x14ac:dyDescent="0.25">
      <c r="A24" s="31" t="s">
        <v>17</v>
      </c>
      <c r="B24" s="51">
        <v>173069.2</v>
      </c>
      <c r="C24" s="51">
        <v>128249.41</v>
      </c>
      <c r="D24" s="52">
        <v>44819.79</v>
      </c>
      <c r="E24" s="52">
        <v>134.94999999999999</v>
      </c>
      <c r="F24" s="1">
        <f t="shared" si="0"/>
        <v>3</v>
      </c>
      <c r="G24" s="4"/>
    </row>
    <row r="25" spans="1:7" x14ac:dyDescent="0.25">
      <c r="A25" s="31" t="s">
        <v>18</v>
      </c>
      <c r="B25" s="51">
        <v>449300.2</v>
      </c>
      <c r="C25" s="51">
        <v>358977.43</v>
      </c>
      <c r="D25" s="52">
        <v>90322.77</v>
      </c>
      <c r="E25" s="52">
        <v>125.16</v>
      </c>
      <c r="F25" s="1">
        <f t="shared" si="0"/>
        <v>6</v>
      </c>
      <c r="G25" s="4"/>
    </row>
    <row r="26" spans="1:7" x14ac:dyDescent="0.25">
      <c r="A26" s="31" t="s">
        <v>19</v>
      </c>
      <c r="B26" s="51">
        <v>79474.95</v>
      </c>
      <c r="C26" s="51">
        <v>55065.16</v>
      </c>
      <c r="D26" s="52">
        <v>24409.79</v>
      </c>
      <c r="E26" s="52">
        <v>144.33000000000001</v>
      </c>
      <c r="F26" s="1">
        <f t="shared" si="0"/>
        <v>2</v>
      </c>
      <c r="G26" s="4"/>
    </row>
    <row r="27" spans="1:7" x14ac:dyDescent="0.25">
      <c r="A27" s="31" t="s">
        <v>20</v>
      </c>
      <c r="B27" s="51">
        <v>94696.59</v>
      </c>
      <c r="C27" s="51">
        <v>65510.8</v>
      </c>
      <c r="D27" s="52">
        <v>29185.79</v>
      </c>
      <c r="E27" s="52">
        <v>144.55000000000001</v>
      </c>
      <c r="F27" s="1">
        <f t="shared" si="0"/>
        <v>1</v>
      </c>
      <c r="G27" s="4"/>
    </row>
    <row r="28" spans="1:7" x14ac:dyDescent="0.25">
      <c r="A28" s="48" t="s">
        <v>24</v>
      </c>
      <c r="B28" s="53">
        <v>1274248.73</v>
      </c>
      <c r="C28" s="53">
        <v>1011942.91</v>
      </c>
      <c r="D28" s="53">
        <v>262305.82</v>
      </c>
      <c r="E28" s="53">
        <v>125.92</v>
      </c>
      <c r="F28" s="52"/>
      <c r="G28" s="4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zoomScaleSheetLayoutView="100" workbookViewId="0">
      <selection activeCell="E32" sqref="E32"/>
    </sheetView>
  </sheetViews>
  <sheetFormatPr defaultRowHeight="15.75" x14ac:dyDescent="0.25"/>
  <cols>
    <col min="1" max="1" width="35.140625" style="6" customWidth="1"/>
    <col min="2" max="6" width="20" style="6" customWidth="1"/>
    <col min="7" max="7" width="9.140625" style="6" customWidth="1"/>
    <col min="8" max="16384" width="9.140625" style="6"/>
  </cols>
  <sheetData>
    <row r="1" spans="1:7" x14ac:dyDescent="0.25">
      <c r="A1" s="4"/>
      <c r="B1" s="4"/>
      <c r="C1" s="4"/>
      <c r="D1" s="4"/>
      <c r="E1" s="4"/>
      <c r="F1" s="4"/>
      <c r="G1" s="4"/>
    </row>
    <row r="2" spans="1:7" x14ac:dyDescent="0.25">
      <c r="A2" s="4"/>
      <c r="B2" s="4"/>
      <c r="C2" s="4"/>
      <c r="D2" s="4"/>
      <c r="E2" s="4"/>
      <c r="F2" s="4"/>
      <c r="G2" s="4"/>
    </row>
    <row r="3" spans="1:7" x14ac:dyDescent="0.25">
      <c r="A3" s="4"/>
      <c r="B3" s="4"/>
      <c r="C3" s="4"/>
      <c r="D3" s="4"/>
      <c r="E3" s="4"/>
      <c r="F3" s="4"/>
      <c r="G3" s="4"/>
    </row>
    <row r="4" spans="1:7" x14ac:dyDescent="0.25">
      <c r="A4" s="4"/>
      <c r="B4" s="4"/>
      <c r="C4" s="4"/>
      <c r="D4" s="4"/>
      <c r="E4" s="4"/>
      <c r="F4" s="4"/>
      <c r="G4" s="4"/>
    </row>
    <row r="5" spans="1:7" x14ac:dyDescent="0.25">
      <c r="A5" s="35" t="s">
        <v>25</v>
      </c>
      <c r="B5" s="36"/>
      <c r="C5" s="36"/>
      <c r="D5" s="36"/>
      <c r="E5" s="36"/>
      <c r="F5" s="36"/>
      <c r="G5" s="4"/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38" t="s">
        <v>1</v>
      </c>
      <c r="B7" s="39"/>
      <c r="C7" s="39"/>
      <c r="D7" s="39"/>
      <c r="E7" s="39"/>
      <c r="F7" s="39"/>
      <c r="G7" s="4"/>
    </row>
    <row r="8" spans="1:7" x14ac:dyDescent="0.25">
      <c r="A8" s="4"/>
      <c r="B8" s="4"/>
      <c r="C8" s="4"/>
      <c r="D8" s="4"/>
      <c r="E8" s="4"/>
      <c r="F8" s="4"/>
      <c r="G8" s="4"/>
    </row>
    <row r="9" spans="1:7" x14ac:dyDescent="0.25">
      <c r="A9" s="41" t="s">
        <v>2</v>
      </c>
      <c r="B9" s="42"/>
      <c r="C9" s="42"/>
      <c r="D9" s="42"/>
      <c r="E9" s="42"/>
      <c r="F9" s="42"/>
      <c r="G9" s="4"/>
    </row>
    <row r="10" spans="1:7" x14ac:dyDescent="0.25">
      <c r="A10" s="4"/>
      <c r="B10" s="4"/>
      <c r="C10" s="4"/>
      <c r="D10" s="4"/>
      <c r="E10" s="4"/>
      <c r="F10" s="4"/>
      <c r="G10" s="4"/>
    </row>
    <row r="11" spans="1:7" x14ac:dyDescent="0.25">
      <c r="A11" s="4" t="s">
        <v>3</v>
      </c>
      <c r="B11" s="4"/>
      <c r="C11" s="4"/>
      <c r="D11" s="4"/>
      <c r="E11" s="4"/>
      <c r="F11" s="4"/>
      <c r="G11" s="4"/>
    </row>
    <row r="12" spans="1:7" x14ac:dyDescent="0.25">
      <c r="A12" s="4"/>
      <c r="B12" s="4"/>
      <c r="C12" s="4"/>
      <c r="D12" s="4"/>
      <c r="E12" s="4"/>
      <c r="F12" s="4"/>
      <c r="G12" s="4"/>
    </row>
    <row r="13" spans="1:7" x14ac:dyDescent="0.25">
      <c r="A13" s="43" t="s">
        <v>4</v>
      </c>
      <c r="B13" s="43" t="s">
        <v>5</v>
      </c>
      <c r="C13" s="44"/>
      <c r="D13" s="43" t="s">
        <v>6</v>
      </c>
      <c r="E13" s="43" t="s">
        <v>7</v>
      </c>
      <c r="F13" s="43" t="s">
        <v>8</v>
      </c>
      <c r="G13" s="4"/>
    </row>
    <row r="14" spans="1:7" x14ac:dyDescent="0.25">
      <c r="A14" s="44"/>
      <c r="B14" s="44"/>
      <c r="C14" s="44"/>
      <c r="D14" s="44"/>
      <c r="E14" s="44"/>
      <c r="F14" s="44"/>
      <c r="G14" s="4"/>
    </row>
    <row r="15" spans="1:7" x14ac:dyDescent="0.25">
      <c r="A15" s="44"/>
      <c r="B15" s="43" t="s">
        <v>9</v>
      </c>
      <c r="C15" s="43" t="s">
        <v>10</v>
      </c>
      <c r="D15" s="44"/>
      <c r="E15" s="44"/>
      <c r="F15" s="44"/>
      <c r="G15" s="4"/>
    </row>
    <row r="16" spans="1:7" x14ac:dyDescent="0.25">
      <c r="A16" s="44"/>
      <c r="B16" s="44"/>
      <c r="C16" s="44"/>
      <c r="D16" s="44"/>
      <c r="E16" s="44"/>
      <c r="F16" s="44"/>
      <c r="G16" s="4"/>
    </row>
    <row r="17" spans="1:7" x14ac:dyDescent="0.25">
      <c r="A17" s="45">
        <v>1</v>
      </c>
      <c r="B17" s="45">
        <v>2</v>
      </c>
      <c r="C17" s="45">
        <v>3</v>
      </c>
      <c r="D17" s="45">
        <v>4</v>
      </c>
      <c r="E17" s="45">
        <v>5</v>
      </c>
      <c r="F17" s="45">
        <v>6</v>
      </c>
      <c r="G17" s="4"/>
    </row>
    <row r="18" spans="1:7" x14ac:dyDescent="0.25">
      <c r="A18" s="31" t="s">
        <v>11</v>
      </c>
      <c r="B18" s="51">
        <v>4430.2</v>
      </c>
      <c r="C18" s="51">
        <v>7308.27</v>
      </c>
      <c r="D18" s="52">
        <v>-2878.07</v>
      </c>
      <c r="E18" s="52">
        <v>60.62</v>
      </c>
      <c r="F18" s="1">
        <f>RANK(E18,$E$18:$E$27)</f>
        <v>10</v>
      </c>
      <c r="G18" s="4"/>
    </row>
    <row r="19" spans="1:7" x14ac:dyDescent="0.25">
      <c r="A19" s="31" t="s">
        <v>12</v>
      </c>
      <c r="B19" s="51">
        <v>3572.41</v>
      </c>
      <c r="C19" s="51">
        <v>1848.58</v>
      </c>
      <c r="D19" s="52">
        <v>1723.83</v>
      </c>
      <c r="E19" s="52">
        <v>193.25</v>
      </c>
      <c r="F19" s="1">
        <f t="shared" ref="F19:F27" si="0">RANK(E19,$E$18:$E$27)</f>
        <v>2</v>
      </c>
      <c r="G19" s="4"/>
    </row>
    <row r="20" spans="1:7" x14ac:dyDescent="0.25">
      <c r="A20" s="31" t="s">
        <v>13</v>
      </c>
      <c r="B20" s="51">
        <v>2999.98</v>
      </c>
      <c r="C20" s="51">
        <v>2640.88</v>
      </c>
      <c r="D20" s="52">
        <v>359.1</v>
      </c>
      <c r="E20" s="52">
        <v>113.6</v>
      </c>
      <c r="F20" s="1">
        <f t="shared" si="0"/>
        <v>6</v>
      </c>
      <c r="G20" s="4"/>
    </row>
    <row r="21" spans="1:7" x14ac:dyDescent="0.25">
      <c r="A21" s="31" t="s">
        <v>14</v>
      </c>
      <c r="B21" s="51">
        <v>5881.34</v>
      </c>
      <c r="C21" s="51">
        <v>4773.3500000000004</v>
      </c>
      <c r="D21" s="52">
        <v>1107.99</v>
      </c>
      <c r="E21" s="52">
        <v>123.21</v>
      </c>
      <c r="F21" s="1">
        <f t="shared" si="0"/>
        <v>5</v>
      </c>
      <c r="G21" s="4"/>
    </row>
    <row r="22" spans="1:7" x14ac:dyDescent="0.25">
      <c r="A22" s="31" t="s">
        <v>15</v>
      </c>
      <c r="B22" s="51">
        <v>7043.24</v>
      </c>
      <c r="C22" s="51">
        <v>7412.86</v>
      </c>
      <c r="D22" s="52">
        <v>-369.62</v>
      </c>
      <c r="E22" s="52">
        <v>95.01</v>
      </c>
      <c r="F22" s="1">
        <f t="shared" si="0"/>
        <v>8</v>
      </c>
      <c r="G22" s="4"/>
    </row>
    <row r="23" spans="1:7" x14ac:dyDescent="0.25">
      <c r="A23" s="31" t="s">
        <v>16</v>
      </c>
      <c r="B23" s="51">
        <v>9735.9699999999993</v>
      </c>
      <c r="C23" s="51">
        <v>4722.2700000000004</v>
      </c>
      <c r="D23" s="52">
        <v>5013.7</v>
      </c>
      <c r="E23" s="52">
        <v>206.17</v>
      </c>
      <c r="F23" s="2">
        <f t="shared" si="0"/>
        <v>1</v>
      </c>
      <c r="G23" s="4"/>
    </row>
    <row r="24" spans="1:7" x14ac:dyDescent="0.25">
      <c r="A24" s="31" t="s">
        <v>17</v>
      </c>
      <c r="B24" s="51">
        <v>12087.97</v>
      </c>
      <c r="C24" s="51">
        <v>9696.19</v>
      </c>
      <c r="D24" s="52">
        <v>2391.7800000000002</v>
      </c>
      <c r="E24" s="52">
        <v>124.67</v>
      </c>
      <c r="F24" s="1">
        <f t="shared" si="0"/>
        <v>4</v>
      </c>
      <c r="G24" s="4"/>
    </row>
    <row r="25" spans="1:7" x14ac:dyDescent="0.25">
      <c r="A25" s="31" t="s">
        <v>18</v>
      </c>
      <c r="B25" s="51">
        <v>47594.65</v>
      </c>
      <c r="C25" s="51">
        <v>27784.44</v>
      </c>
      <c r="D25" s="52">
        <v>19810.21</v>
      </c>
      <c r="E25" s="52">
        <v>171.3</v>
      </c>
      <c r="F25" s="1">
        <f t="shared" si="0"/>
        <v>3</v>
      </c>
      <c r="G25" s="4"/>
    </row>
    <row r="26" spans="1:7" x14ac:dyDescent="0.25">
      <c r="A26" s="31" t="s">
        <v>19</v>
      </c>
      <c r="B26" s="51">
        <v>2332.92</v>
      </c>
      <c r="C26" s="51">
        <v>2113.63</v>
      </c>
      <c r="D26" s="52">
        <v>219.29</v>
      </c>
      <c r="E26" s="52">
        <v>110.38</v>
      </c>
      <c r="F26" s="1">
        <f t="shared" si="0"/>
        <v>7</v>
      </c>
      <c r="G26" s="4"/>
    </row>
    <row r="27" spans="1:7" x14ac:dyDescent="0.25">
      <c r="A27" s="31" t="s">
        <v>20</v>
      </c>
      <c r="B27" s="51">
        <v>20971.080000000002</v>
      </c>
      <c r="C27" s="51">
        <v>27833.58</v>
      </c>
      <c r="D27" s="52">
        <v>-6862.5</v>
      </c>
      <c r="E27" s="52">
        <v>75.34</v>
      </c>
      <c r="F27" s="1">
        <f t="shared" si="0"/>
        <v>9</v>
      </c>
      <c r="G27" s="4"/>
    </row>
    <row r="28" spans="1:7" x14ac:dyDescent="0.25">
      <c r="A28" s="48" t="s">
        <v>24</v>
      </c>
      <c r="B28" s="53">
        <v>116649.76</v>
      </c>
      <c r="C28" s="53">
        <v>96134.05</v>
      </c>
      <c r="D28" s="53">
        <v>20515.71</v>
      </c>
      <c r="E28" s="53">
        <v>121.34</v>
      </c>
      <c r="F28" s="53"/>
      <c r="G28" s="4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tabSelected="1" zoomScaleNormal="100" zoomScaleSheetLayoutView="100" workbookViewId="0">
      <selection activeCell="D21" sqref="D21"/>
    </sheetView>
  </sheetViews>
  <sheetFormatPr defaultRowHeight="15.75" x14ac:dyDescent="0.25"/>
  <cols>
    <col min="1" max="1" width="35.140625" style="6" customWidth="1"/>
    <col min="2" max="6" width="20" style="6" customWidth="1"/>
    <col min="7" max="16" width="15.5703125" style="6" customWidth="1"/>
    <col min="17" max="17" width="16" style="6" bestFit="1" customWidth="1"/>
    <col min="18" max="34" width="18.140625" style="6" customWidth="1"/>
    <col min="35" max="16384" width="9.140625" style="6"/>
  </cols>
  <sheetData>
    <row r="1" spans="1:22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x14ac:dyDescent="0.25">
      <c r="A5" s="35" t="s">
        <v>37</v>
      </c>
      <c r="B5" s="36"/>
      <c r="C5" s="36"/>
      <c r="D5" s="36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4"/>
    </row>
    <row r="6" spans="1:22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x14ac:dyDescent="0.25">
      <c r="A7" s="38" t="s">
        <v>1</v>
      </c>
      <c r="B7" s="39"/>
      <c r="C7" s="39"/>
      <c r="D7" s="39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"/>
    </row>
    <row r="8" spans="1:22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x14ac:dyDescent="0.25">
      <c r="A9" s="41" t="s">
        <v>2</v>
      </c>
      <c r="B9" s="42"/>
      <c r="C9" s="42"/>
      <c r="D9" s="42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"/>
    </row>
    <row r="10" spans="1:22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x14ac:dyDescent="0.25">
      <c r="A11" s="4" t="s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x14ac:dyDescent="0.25">
      <c r="A13" s="43" t="s">
        <v>4</v>
      </c>
      <c r="B13" s="43" t="s">
        <v>38</v>
      </c>
      <c r="C13" s="44"/>
      <c r="D13" s="44"/>
      <c r="E13" s="44"/>
      <c r="F13" s="43" t="s">
        <v>39</v>
      </c>
      <c r="G13" s="44"/>
      <c r="H13" s="44"/>
      <c r="I13" s="44"/>
      <c r="J13" s="43" t="s">
        <v>40</v>
      </c>
      <c r="K13" s="44"/>
      <c r="L13" s="44"/>
      <c r="M13" s="44"/>
      <c r="N13" s="43" t="s">
        <v>41</v>
      </c>
      <c r="O13" s="44"/>
      <c r="P13" s="44"/>
      <c r="Q13" s="44"/>
      <c r="R13" s="43" t="s">
        <v>42</v>
      </c>
      <c r="S13" s="44"/>
      <c r="T13" s="44"/>
      <c r="U13" s="44"/>
      <c r="V13" s="4"/>
    </row>
    <row r="14" spans="1:22" x14ac:dyDescent="0.25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"/>
    </row>
    <row r="15" spans="1:22" x14ac:dyDescent="0.25">
      <c r="A15" s="44"/>
      <c r="B15" s="43" t="s">
        <v>10</v>
      </c>
      <c r="C15" s="43" t="s">
        <v>9</v>
      </c>
      <c r="D15" s="43" t="s">
        <v>43</v>
      </c>
      <c r="E15" s="43" t="s">
        <v>44</v>
      </c>
      <c r="F15" s="43" t="s">
        <v>10</v>
      </c>
      <c r="G15" s="43" t="s">
        <v>9</v>
      </c>
      <c r="H15" s="43" t="s">
        <v>43</v>
      </c>
      <c r="I15" s="43" t="s">
        <v>44</v>
      </c>
      <c r="J15" s="43" t="s">
        <v>10</v>
      </c>
      <c r="K15" s="43" t="s">
        <v>9</v>
      </c>
      <c r="L15" s="43" t="s">
        <v>43</v>
      </c>
      <c r="M15" s="43" t="s">
        <v>44</v>
      </c>
      <c r="N15" s="43" t="s">
        <v>10</v>
      </c>
      <c r="O15" s="43" t="s">
        <v>9</v>
      </c>
      <c r="P15" s="43" t="s">
        <v>43</v>
      </c>
      <c r="Q15" s="43" t="s">
        <v>44</v>
      </c>
      <c r="R15" s="43" t="s">
        <v>10</v>
      </c>
      <c r="S15" s="43" t="s">
        <v>9</v>
      </c>
      <c r="T15" s="43" t="s">
        <v>43</v>
      </c>
      <c r="U15" s="43" t="s">
        <v>44</v>
      </c>
      <c r="V15" s="4"/>
    </row>
    <row r="16" spans="1:22" x14ac:dyDescent="0.25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"/>
    </row>
    <row r="17" spans="1:22" x14ac:dyDescent="0.25">
      <c r="A17" s="45">
        <v>1</v>
      </c>
      <c r="B17" s="45">
        <v>2</v>
      </c>
      <c r="C17" s="45">
        <v>3</v>
      </c>
      <c r="D17" s="45">
        <v>4</v>
      </c>
      <c r="E17" s="45">
        <v>5</v>
      </c>
      <c r="F17" s="45">
        <v>6</v>
      </c>
      <c r="G17" s="45">
        <v>7</v>
      </c>
      <c r="H17" s="45">
        <v>8</v>
      </c>
      <c r="I17" s="45">
        <v>9</v>
      </c>
      <c r="J17" s="45">
        <v>10</v>
      </c>
      <c r="K17" s="45">
        <v>11</v>
      </c>
      <c r="L17" s="45">
        <v>12</v>
      </c>
      <c r="M17" s="45">
        <v>13</v>
      </c>
      <c r="N17" s="45">
        <v>14</v>
      </c>
      <c r="O17" s="45">
        <v>15</v>
      </c>
      <c r="P17" s="45">
        <v>16</v>
      </c>
      <c r="Q17" s="45">
        <v>17</v>
      </c>
      <c r="R17" s="45">
        <v>18</v>
      </c>
      <c r="S17" s="45">
        <v>19</v>
      </c>
      <c r="T17" s="45">
        <v>20</v>
      </c>
      <c r="U17" s="45">
        <v>21</v>
      </c>
      <c r="V17" s="4"/>
    </row>
    <row r="18" spans="1:22" x14ac:dyDescent="0.25">
      <c r="A18" s="31" t="s">
        <v>11</v>
      </c>
      <c r="B18" s="46">
        <v>10983.5</v>
      </c>
      <c r="C18" s="46">
        <v>8227.82</v>
      </c>
      <c r="D18" s="47">
        <v>74.91</v>
      </c>
      <c r="E18" s="47">
        <v>-2755.68</v>
      </c>
      <c r="F18" s="46">
        <v>1820.48</v>
      </c>
      <c r="G18" s="46">
        <v>1468.62</v>
      </c>
      <c r="H18" s="47">
        <v>80.67</v>
      </c>
      <c r="I18" s="47">
        <v>-351.86</v>
      </c>
      <c r="J18" s="46">
        <v>11210.48</v>
      </c>
      <c r="K18" s="46">
        <v>15760.87</v>
      </c>
      <c r="L18" s="47">
        <v>140.59</v>
      </c>
      <c r="M18" s="47">
        <v>4550.3900000000003</v>
      </c>
      <c r="N18" s="46">
        <v>5197.53</v>
      </c>
      <c r="O18" s="46">
        <v>9869.4599999999991</v>
      </c>
      <c r="P18" s="47">
        <v>189.89</v>
      </c>
      <c r="Q18" s="47">
        <v>4671.93</v>
      </c>
      <c r="R18" s="46">
        <v>445.99</v>
      </c>
      <c r="S18" s="46">
        <v>456.98</v>
      </c>
      <c r="T18" s="47">
        <v>102.46</v>
      </c>
      <c r="U18" s="47">
        <v>10.99</v>
      </c>
      <c r="V18" s="4"/>
    </row>
    <row r="19" spans="1:22" x14ac:dyDescent="0.25">
      <c r="A19" s="31" t="s">
        <v>12</v>
      </c>
      <c r="B19" s="46">
        <v>1985.5</v>
      </c>
      <c r="C19" s="46">
        <v>2290.4</v>
      </c>
      <c r="D19" s="47">
        <v>115.36</v>
      </c>
      <c r="E19" s="47">
        <v>304.89999999999998</v>
      </c>
      <c r="F19" s="46">
        <v>59.47</v>
      </c>
      <c r="G19" s="46">
        <v>63.57</v>
      </c>
      <c r="H19" s="47">
        <v>106.89</v>
      </c>
      <c r="I19" s="47">
        <v>4.0999999999999996</v>
      </c>
      <c r="J19" s="46">
        <v>11153.88</v>
      </c>
      <c r="K19" s="46">
        <v>7275.8</v>
      </c>
      <c r="L19" s="47">
        <v>65.23</v>
      </c>
      <c r="M19" s="47">
        <v>-3878.08</v>
      </c>
      <c r="N19" s="46">
        <v>4181.25</v>
      </c>
      <c r="O19" s="46">
        <v>7197.33</v>
      </c>
      <c r="P19" s="47">
        <v>172.13</v>
      </c>
      <c r="Q19" s="47">
        <v>3016.08</v>
      </c>
      <c r="R19" s="46">
        <v>8163.85</v>
      </c>
      <c r="S19" s="46">
        <v>891.4</v>
      </c>
      <c r="T19" s="47">
        <v>10.92</v>
      </c>
      <c r="U19" s="47">
        <v>-7272.45</v>
      </c>
      <c r="V19" s="4"/>
    </row>
    <row r="20" spans="1:22" x14ac:dyDescent="0.25">
      <c r="A20" s="31" t="s">
        <v>13</v>
      </c>
      <c r="B20" s="46">
        <v>1748.58</v>
      </c>
      <c r="C20" s="46">
        <v>2165.71</v>
      </c>
      <c r="D20" s="47">
        <v>123.86</v>
      </c>
      <c r="E20" s="47">
        <v>417.13</v>
      </c>
      <c r="F20" s="46">
        <v>51.56</v>
      </c>
      <c r="G20" s="46">
        <v>87.83</v>
      </c>
      <c r="H20" s="47">
        <v>170.35</v>
      </c>
      <c r="I20" s="47">
        <v>36.270000000000003</v>
      </c>
      <c r="J20" s="46">
        <v>60.51</v>
      </c>
      <c r="K20" s="46">
        <v>20.49</v>
      </c>
      <c r="L20" s="47">
        <v>33.86</v>
      </c>
      <c r="M20" s="47">
        <v>-40.020000000000003</v>
      </c>
      <c r="N20" s="46">
        <v>294.42</v>
      </c>
      <c r="O20" s="46">
        <v>435.79</v>
      </c>
      <c r="P20" s="47">
        <v>148.02000000000001</v>
      </c>
      <c r="Q20" s="47">
        <v>141.37</v>
      </c>
      <c r="R20" s="46">
        <v>6043.05</v>
      </c>
      <c r="S20" s="46">
        <v>881.96</v>
      </c>
      <c r="T20" s="47">
        <v>14.59</v>
      </c>
      <c r="U20" s="47">
        <v>-5161.09</v>
      </c>
      <c r="V20" s="4"/>
    </row>
    <row r="21" spans="1:22" x14ac:dyDescent="0.25">
      <c r="A21" s="31" t="s">
        <v>14</v>
      </c>
      <c r="B21" s="46">
        <v>4368.6899999999996</v>
      </c>
      <c r="C21" s="46">
        <v>5290.12</v>
      </c>
      <c r="D21" s="47">
        <v>121.09</v>
      </c>
      <c r="E21" s="47">
        <v>921.43</v>
      </c>
      <c r="F21" s="46">
        <v>48.24</v>
      </c>
      <c r="G21" s="46">
        <v>69.44</v>
      </c>
      <c r="H21" s="47">
        <v>143.94999999999999</v>
      </c>
      <c r="I21" s="47">
        <v>21.2</v>
      </c>
      <c r="J21" s="46">
        <v>14399.94</v>
      </c>
      <c r="K21" s="46">
        <v>13070.97</v>
      </c>
      <c r="L21" s="47">
        <v>90.77</v>
      </c>
      <c r="M21" s="47">
        <v>-1328.97</v>
      </c>
      <c r="N21" s="46">
        <v>3284.17</v>
      </c>
      <c r="O21" s="46">
        <v>3898.36</v>
      </c>
      <c r="P21" s="47">
        <v>118.7</v>
      </c>
      <c r="Q21" s="47">
        <v>614.19000000000005</v>
      </c>
      <c r="R21" s="46">
        <v>1201.17</v>
      </c>
      <c r="S21" s="46">
        <v>217.02</v>
      </c>
      <c r="T21" s="47">
        <v>18.07</v>
      </c>
      <c r="U21" s="47">
        <v>-984.15</v>
      </c>
      <c r="V21" s="4"/>
    </row>
    <row r="22" spans="1:22" x14ac:dyDescent="0.25">
      <c r="A22" s="31" t="s">
        <v>15</v>
      </c>
      <c r="B22" s="46">
        <v>2302.96</v>
      </c>
      <c r="C22" s="46">
        <v>3208.22</v>
      </c>
      <c r="D22" s="47">
        <v>139.31</v>
      </c>
      <c r="E22" s="47">
        <v>905.26</v>
      </c>
      <c r="F22" s="46">
        <v>199.88</v>
      </c>
      <c r="G22" s="46">
        <v>311.75</v>
      </c>
      <c r="H22" s="47">
        <v>155.97</v>
      </c>
      <c r="I22" s="47">
        <v>111.87</v>
      </c>
      <c r="J22" s="46">
        <v>304.56</v>
      </c>
      <c r="K22" s="46">
        <v>428.34</v>
      </c>
      <c r="L22" s="47">
        <v>140.63999999999999</v>
      </c>
      <c r="M22" s="47">
        <v>123.78</v>
      </c>
      <c r="N22" s="46">
        <v>8295.68</v>
      </c>
      <c r="O22" s="46">
        <v>696.9</v>
      </c>
      <c r="P22" s="47">
        <v>8.4</v>
      </c>
      <c r="Q22" s="47">
        <v>-7598.78</v>
      </c>
      <c r="R22" s="46">
        <v>1036.56</v>
      </c>
      <c r="S22" s="46">
        <v>951.7</v>
      </c>
      <c r="T22" s="47">
        <v>91.81</v>
      </c>
      <c r="U22" s="47">
        <v>-84.86</v>
      </c>
      <c r="V22" s="4"/>
    </row>
    <row r="23" spans="1:22" x14ac:dyDescent="0.25">
      <c r="A23" s="31" t="s">
        <v>16</v>
      </c>
      <c r="B23" s="46">
        <v>17906.89</v>
      </c>
      <c r="C23" s="46">
        <v>16773.3</v>
      </c>
      <c r="D23" s="47">
        <v>93.67</v>
      </c>
      <c r="E23" s="47">
        <v>-1133.5899999999999</v>
      </c>
      <c r="F23" s="46">
        <v>1802.83</v>
      </c>
      <c r="G23" s="46">
        <v>894.07</v>
      </c>
      <c r="H23" s="47">
        <v>49.59</v>
      </c>
      <c r="I23" s="47">
        <v>-908.76</v>
      </c>
      <c r="J23" s="46">
        <v>3940.49</v>
      </c>
      <c r="K23" s="46">
        <v>194.15</v>
      </c>
      <c r="L23" s="47">
        <v>4.93</v>
      </c>
      <c r="M23" s="47">
        <v>-3746.34</v>
      </c>
      <c r="N23" s="46">
        <v>5650.83</v>
      </c>
      <c r="O23" s="46">
        <v>7802.93</v>
      </c>
      <c r="P23" s="47">
        <v>138.08000000000001</v>
      </c>
      <c r="Q23" s="47">
        <v>2152.1</v>
      </c>
      <c r="R23" s="46">
        <v>1029.0899999999999</v>
      </c>
      <c r="S23" s="46">
        <v>914.93</v>
      </c>
      <c r="T23" s="47">
        <v>88.91</v>
      </c>
      <c r="U23" s="47">
        <v>-114.16</v>
      </c>
      <c r="V23" s="4"/>
    </row>
    <row r="24" spans="1:22" x14ac:dyDescent="0.25">
      <c r="A24" s="31" t="s">
        <v>17</v>
      </c>
      <c r="B24" s="46">
        <v>6573.02</v>
      </c>
      <c r="C24" s="46">
        <v>8206.3700000000008</v>
      </c>
      <c r="D24" s="47">
        <v>124.85</v>
      </c>
      <c r="E24" s="47">
        <v>1633.35</v>
      </c>
      <c r="F24" s="46">
        <v>198.86</v>
      </c>
      <c r="G24" s="46">
        <v>84.72</v>
      </c>
      <c r="H24" s="47">
        <v>42.6</v>
      </c>
      <c r="I24" s="47">
        <v>-114.14</v>
      </c>
      <c r="J24" s="46">
        <v>102.7</v>
      </c>
      <c r="K24" s="46">
        <v>875.91</v>
      </c>
      <c r="L24" s="47">
        <v>852.88</v>
      </c>
      <c r="M24" s="47">
        <v>773.21</v>
      </c>
      <c r="N24" s="46">
        <v>4099.1499999999996</v>
      </c>
      <c r="O24" s="46">
        <v>2299.83</v>
      </c>
      <c r="P24" s="47">
        <v>56.11</v>
      </c>
      <c r="Q24" s="47">
        <v>-1799.32</v>
      </c>
      <c r="R24" s="46">
        <v>1565.17</v>
      </c>
      <c r="S24" s="46">
        <v>857.01</v>
      </c>
      <c r="T24" s="47">
        <v>54.76</v>
      </c>
      <c r="U24" s="47">
        <v>-708.16</v>
      </c>
      <c r="V24" s="4"/>
    </row>
    <row r="25" spans="1:22" x14ac:dyDescent="0.25">
      <c r="A25" s="31" t="s">
        <v>18</v>
      </c>
      <c r="B25" s="46">
        <v>27279.25</v>
      </c>
      <c r="C25" s="46">
        <v>33371</v>
      </c>
      <c r="D25" s="47">
        <v>122.33</v>
      </c>
      <c r="E25" s="47">
        <v>6091.75</v>
      </c>
      <c r="F25" s="46">
        <v>6345.08</v>
      </c>
      <c r="G25" s="46">
        <v>5211.3</v>
      </c>
      <c r="H25" s="47">
        <v>82.13</v>
      </c>
      <c r="I25" s="47">
        <v>-1133.78</v>
      </c>
      <c r="J25" s="46">
        <v>5567.17</v>
      </c>
      <c r="K25" s="46">
        <v>2018.42</v>
      </c>
      <c r="L25" s="47">
        <v>36.26</v>
      </c>
      <c r="M25" s="47">
        <v>-3548.75</v>
      </c>
      <c r="N25" s="46">
        <v>160293.46</v>
      </c>
      <c r="O25" s="46">
        <v>104032.21</v>
      </c>
      <c r="P25" s="47">
        <v>64.900000000000006</v>
      </c>
      <c r="Q25" s="47">
        <v>-56261.25</v>
      </c>
      <c r="R25" s="46">
        <v>1473.16</v>
      </c>
      <c r="S25" s="46">
        <v>3229.09</v>
      </c>
      <c r="T25" s="47">
        <v>219.19</v>
      </c>
      <c r="U25" s="47">
        <v>1755.93</v>
      </c>
      <c r="V25" s="4"/>
    </row>
    <row r="26" spans="1:22" x14ac:dyDescent="0.25">
      <c r="A26" s="31" t="s">
        <v>19</v>
      </c>
      <c r="B26" s="46">
        <v>3105.8</v>
      </c>
      <c r="C26" s="46">
        <v>3121.47</v>
      </c>
      <c r="D26" s="47">
        <v>100.5</v>
      </c>
      <c r="E26" s="47">
        <v>15.67</v>
      </c>
      <c r="F26" s="46">
        <v>39.07</v>
      </c>
      <c r="G26" s="46">
        <v>89.01</v>
      </c>
      <c r="H26" s="47">
        <v>227.82</v>
      </c>
      <c r="I26" s="47">
        <v>49.94</v>
      </c>
      <c r="J26" s="46">
        <v>148.55000000000001</v>
      </c>
      <c r="K26" s="46">
        <v>299.3</v>
      </c>
      <c r="L26" s="47">
        <v>201.48</v>
      </c>
      <c r="M26" s="47">
        <v>150.75</v>
      </c>
      <c r="N26" s="46">
        <v>1174.05</v>
      </c>
      <c r="O26" s="46">
        <v>165.84</v>
      </c>
      <c r="P26" s="47">
        <v>14.13</v>
      </c>
      <c r="Q26" s="47">
        <v>-1008.21</v>
      </c>
      <c r="R26" s="46">
        <v>1485.04</v>
      </c>
      <c r="S26" s="46">
        <v>1745.16</v>
      </c>
      <c r="T26" s="47">
        <v>117.52</v>
      </c>
      <c r="U26" s="47">
        <v>260.12</v>
      </c>
      <c r="V26" s="4"/>
    </row>
    <row r="27" spans="1:22" x14ac:dyDescent="0.25">
      <c r="A27" s="31" t="s">
        <v>20</v>
      </c>
      <c r="B27" s="46">
        <v>17855.73</v>
      </c>
      <c r="C27" s="46">
        <v>15563.76</v>
      </c>
      <c r="D27" s="47">
        <v>87.16</v>
      </c>
      <c r="E27" s="47">
        <v>-2291.9699999999998</v>
      </c>
      <c r="F27" s="46">
        <v>601.74</v>
      </c>
      <c r="G27" s="46">
        <v>652.72</v>
      </c>
      <c r="H27" s="47">
        <v>108.47</v>
      </c>
      <c r="I27" s="47">
        <v>50.98</v>
      </c>
      <c r="J27" s="46">
        <v>169.3</v>
      </c>
      <c r="K27" s="46">
        <v>86.59</v>
      </c>
      <c r="L27" s="47">
        <v>51.15</v>
      </c>
      <c r="M27" s="47">
        <v>-82.71</v>
      </c>
      <c r="N27" s="46">
        <v>9270.7800000000007</v>
      </c>
      <c r="O27" s="46">
        <v>21659.61</v>
      </c>
      <c r="P27" s="47">
        <v>233.63</v>
      </c>
      <c r="Q27" s="47">
        <v>12388.83</v>
      </c>
      <c r="R27" s="46">
        <v>1190.1400000000001</v>
      </c>
      <c r="S27" s="46">
        <v>4588.5600000000004</v>
      </c>
      <c r="T27" s="47">
        <v>385.55</v>
      </c>
      <c r="U27" s="47">
        <v>3398.42</v>
      </c>
      <c r="V27" s="4"/>
    </row>
    <row r="28" spans="1:22" x14ac:dyDescent="0.25">
      <c r="A28" s="48" t="s">
        <v>31</v>
      </c>
      <c r="B28" s="49">
        <v>94109.92</v>
      </c>
      <c r="C28" s="49">
        <v>98218.17</v>
      </c>
      <c r="D28" s="49">
        <v>104.37</v>
      </c>
      <c r="E28" s="49">
        <v>4108.25</v>
      </c>
      <c r="F28" s="50">
        <v>11167.21</v>
      </c>
      <c r="G28" s="50">
        <v>8933.0300000000007</v>
      </c>
      <c r="H28" s="49">
        <v>79.989999999999995</v>
      </c>
      <c r="I28" s="49">
        <v>-2234.1799999999998</v>
      </c>
      <c r="J28" s="50">
        <v>47057.58</v>
      </c>
      <c r="K28" s="50">
        <v>40030.839999999997</v>
      </c>
      <c r="L28" s="49">
        <v>85.07</v>
      </c>
      <c r="M28" s="49">
        <v>-7026.74</v>
      </c>
      <c r="N28" s="50">
        <v>201741.32</v>
      </c>
      <c r="O28" s="50">
        <v>158058.26</v>
      </c>
      <c r="P28" s="49">
        <v>78.349999999999994</v>
      </c>
      <c r="Q28" s="49">
        <v>-43683.06</v>
      </c>
      <c r="R28" s="50">
        <v>23633.22</v>
      </c>
      <c r="S28" s="50">
        <v>14733.81</v>
      </c>
      <c r="T28" s="49">
        <v>62.34</v>
      </c>
      <c r="U28" s="49">
        <v>-8899.41</v>
      </c>
      <c r="V28" s="4"/>
    </row>
    <row r="29" spans="1:22" x14ac:dyDescent="0.25">
      <c r="A29" s="31" t="s">
        <v>32</v>
      </c>
      <c r="B29" s="46">
        <v>12084.64</v>
      </c>
      <c r="C29" s="46">
        <v>5949.88</v>
      </c>
      <c r="D29" s="47">
        <v>49.24</v>
      </c>
      <c r="E29" s="47">
        <v>-6134.76</v>
      </c>
      <c r="F29" s="46">
        <v>494.47</v>
      </c>
      <c r="G29" s="46">
        <v>1106.42</v>
      </c>
      <c r="H29" s="47">
        <v>223.76</v>
      </c>
      <c r="I29" s="47">
        <v>611.95000000000005</v>
      </c>
      <c r="J29" s="46">
        <v>1860.98</v>
      </c>
      <c r="K29" s="46">
        <v>4389.3599999999997</v>
      </c>
      <c r="L29" s="47">
        <v>235.86</v>
      </c>
      <c r="M29" s="47">
        <v>2528.38</v>
      </c>
      <c r="N29" s="46">
        <v>12695.72</v>
      </c>
      <c r="O29" s="46">
        <v>9426.68</v>
      </c>
      <c r="P29" s="47">
        <v>74.25</v>
      </c>
      <c r="Q29" s="47">
        <v>-3269.04</v>
      </c>
      <c r="R29" s="46">
        <v>1488.51</v>
      </c>
      <c r="S29" s="46">
        <v>9924.1200000000008</v>
      </c>
      <c r="T29" s="47">
        <v>666.72</v>
      </c>
      <c r="U29" s="47">
        <v>8435.61</v>
      </c>
      <c r="V29" s="4"/>
    </row>
    <row r="30" spans="1:22" x14ac:dyDescent="0.25">
      <c r="A30" s="48" t="s">
        <v>33</v>
      </c>
      <c r="B30" s="49">
        <v>106194.56</v>
      </c>
      <c r="C30" s="49">
        <v>104168.05</v>
      </c>
      <c r="D30" s="49">
        <v>98.09</v>
      </c>
      <c r="E30" s="49">
        <v>-2026.51</v>
      </c>
      <c r="F30" s="50">
        <v>11661.68</v>
      </c>
      <c r="G30" s="50">
        <v>10039.450000000001</v>
      </c>
      <c r="H30" s="49">
        <v>86.09</v>
      </c>
      <c r="I30" s="49">
        <v>-1622.23</v>
      </c>
      <c r="J30" s="50">
        <v>48918.559999999998</v>
      </c>
      <c r="K30" s="50">
        <v>44420.2</v>
      </c>
      <c r="L30" s="49">
        <v>90.8</v>
      </c>
      <c r="M30" s="49">
        <v>-4498.3599999999997</v>
      </c>
      <c r="N30" s="50">
        <v>214437.04</v>
      </c>
      <c r="O30" s="50">
        <v>167484.94</v>
      </c>
      <c r="P30" s="49">
        <v>78.099999999999994</v>
      </c>
      <c r="Q30" s="49">
        <v>-46952.1</v>
      </c>
      <c r="R30" s="50">
        <v>25121.73</v>
      </c>
      <c r="S30" s="50">
        <v>24657.93</v>
      </c>
      <c r="T30" s="49">
        <v>98.15</v>
      </c>
      <c r="U30" s="49">
        <v>-463.8</v>
      </c>
      <c r="V30" s="4"/>
    </row>
  </sheetData>
  <mergeCells count="29">
    <mergeCell ref="A5:D5"/>
    <mergeCell ref="A7:D7"/>
    <mergeCell ref="A9:D9"/>
    <mergeCell ref="A13:A16"/>
    <mergeCell ref="B13:E14"/>
    <mergeCell ref="F13:I14"/>
    <mergeCell ref="J13:M14"/>
    <mergeCell ref="N13:Q14"/>
    <mergeCell ref="R13:U14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S15:S16"/>
    <mergeCell ref="T15:T16"/>
    <mergeCell ref="U15:U16"/>
    <mergeCell ref="N15:N16"/>
    <mergeCell ref="O15:O16"/>
    <mergeCell ref="P15:P16"/>
    <mergeCell ref="Q15:Q16"/>
    <mergeCell ref="R15:R16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Приложение 1 к форме 0305318&lt;/Code&gt;&#10;  &lt;DocLink&gt;2435578&lt;/DocLink&gt;&#10;  &lt;DocName&gt;Динамика поступления налоговых и неналоговых доходов &lt;/DocName&gt;&#10;  &lt;VariantName&gt;Приложение к ф.03053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66283FA-5F33-48C7-A7CF-E1F5550F649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налог и не налог КБ МО</vt:lpstr>
      <vt:lpstr>налог и не налог МР</vt:lpstr>
      <vt:lpstr>налог и не налог СП</vt:lpstr>
      <vt:lpstr>Годовой план</vt:lpstr>
      <vt:lpstr>налог КБ МО</vt:lpstr>
      <vt:lpstr>налог МР</vt:lpstr>
      <vt:lpstr>налог СП</vt:lpstr>
      <vt:lpstr>структура неналог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DESKTOP-TOACAD9\kursaeva</dc:creator>
  <cp:lastModifiedBy>kursaeva</cp:lastModifiedBy>
  <dcterms:created xsi:type="dcterms:W3CDTF">2025-10-22T03:51:30Z</dcterms:created>
  <dcterms:modified xsi:type="dcterms:W3CDTF">2026-02-09T04:45:14Z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Динамика поступления налоговых и неналоговых доходов </vt:lpwstr>
  </property>
  <property fmtid="{D5CDD505-2E9C-101B-9397-08002B2CF9AE}" pid="3" name="Название отчета">
    <vt:lpwstr>Приложение к ф.0305318(5).xlsx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