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5 г\на 01.06.2025\"/>
    </mc:Choice>
  </mc:AlternateContent>
  <bookViews>
    <workbookView xWindow="0" yWindow="0" windowWidth="28800" windowHeight="11130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  <c r="F19" i="6"/>
  <c r="F20" i="6"/>
  <c r="F21" i="6"/>
  <c r="F22" i="6"/>
  <c r="F23" i="6"/>
  <c r="F24" i="6"/>
  <c r="F25" i="6"/>
  <c r="F26" i="6"/>
  <c r="F27" i="6"/>
  <c r="F28" i="6"/>
  <c r="F18" i="6"/>
  <c r="F27" i="8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</calcChain>
</file>

<file path=xl/sharedStrings.xml><?xml version="1.0" encoding="utf-8"?>
<sst xmlns="http://schemas.openxmlformats.org/spreadsheetml/2006/main" count="201" uniqueCount="45">
  <si>
    <t>Динамика поступления налоговых и неналоговых доходов (с учетом невыясненных поступлений) КБ МО</t>
  </si>
  <si>
    <t>по состоянию на  1 июня 2025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</si>
  <si>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</si>
  <si>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</si>
  <si>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</si>
  <si>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</si>
  <si>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</si>
  <si>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</si>
  <si>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</si>
  <si>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</si>
  <si>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</si>
  <si>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</si>
  <si>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</si>
  <si>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</si>
  <si>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</si>
  <si>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</si>
  <si>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</si>
  <si>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</si>
  <si>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</si>
  <si>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</si>
  <si>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</si>
  <si>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</si>
  <si>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</si>
  <si>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</si>
  <si>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</si>
  <si>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</si>
  <si>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</si>
  <si>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</si>
  <si>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</si>
  <si>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</si>
  <si>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</si>
  <si>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</si>
  <si>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</si>
  <si>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</si>
  <si>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</si>
  <si>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</si>
  <si>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</si>
  <si>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Неналоговые доходы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</si>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</sst>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9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" fillId="4" borderId="5">
      <alignment horizontal="center" vertical="center" wrapText="1"/>
    </xf>
    <xf numFmtId="0" fontId="1" fillId="4" borderId="3">
      <alignment horizontal="center" vertical="center"/>
    </xf>
    <xf numFmtId="0" fontId="1" fillId="4" borderId="6">
      <alignment horizontal="center" vertical="center"/>
    </xf>
    <xf numFmtId="4" fontId="9" fillId="0" borderId="3">
      <alignment horizontal="right" vertical="center"/>
    </xf>
    <xf numFmtId="4" fontId="9" fillId="3" borderId="3">
      <alignment horizontal="right" vertical="center"/>
    </xf>
    <xf numFmtId="4" fontId="10" fillId="3" borderId="3">
      <alignment horizontal="right" vertical="center"/>
    </xf>
    <xf numFmtId="4" fontId="1" fillId="0" borderId="3">
      <alignment horizontal="right" vertical="center"/>
    </xf>
    <xf numFmtId="4" fontId="1" fillId="3" borderId="3">
      <alignment horizontal="right" vertical="center"/>
    </xf>
    <xf numFmtId="4" fontId="11" fillId="3" borderId="3">
      <alignment horizontal="right" vertical="center"/>
    </xf>
    <xf numFmtId="4" fontId="11" fillId="0" borderId="3">
      <alignment horizontal="right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5" borderId="1"/>
  </cellStyleXfs>
  <cellXfs count="66">
    <xf numFmtId="0" fontId="0" fillId="0" borderId="0" xfId="0"/>
    <xf numFmtId="49" fontId="5" fillId="0" borderId="1" xfId="1" applyNumberFormat="1" applyFont="1" applyFill="1" applyProtection="1"/>
    <xf numFmtId="0" fontId="5" fillId="0" borderId="1" xfId="2" applyNumberFormat="1" applyFont="1" applyFill="1" applyProtection="1"/>
    <xf numFmtId="0" fontId="15" fillId="0" borderId="1" xfId="3" applyNumberFormat="1" applyFont="1" applyFill="1" applyProtection="1"/>
    <xf numFmtId="0" fontId="16" fillId="0" borderId="0" xfId="0" applyFont="1" applyFill="1" applyProtection="1">
      <protection locked="0"/>
    </xf>
    <xf numFmtId="0" fontId="5" fillId="0" borderId="1" xfId="4" applyNumberFormat="1" applyFont="1" applyFill="1" applyProtection="1">
      <alignment horizontal="left"/>
    </xf>
    <xf numFmtId="49" fontId="17" fillId="0" borderId="1" xfId="5" applyNumberFormat="1" applyFont="1" applyFill="1" applyProtection="1">
      <alignment horizontal="center"/>
    </xf>
    <xf numFmtId="49" fontId="17" fillId="0" borderId="1" xfId="5" applyFont="1" applyFill="1">
      <alignment horizontal="center"/>
    </xf>
    <xf numFmtId="49" fontId="5" fillId="0" borderId="1" xfId="6" applyNumberFormat="1" applyFont="1" applyFill="1" applyProtection="1">
      <alignment horizontal="left"/>
    </xf>
    <xf numFmtId="49" fontId="5" fillId="0" borderId="1" xfId="7" applyNumberFormat="1" applyFont="1" applyFill="1" applyProtection="1">
      <alignment horizontal="center"/>
    </xf>
    <xf numFmtId="49" fontId="5" fillId="0" borderId="1" xfId="7" applyFont="1" applyFill="1">
      <alignment horizontal="center"/>
    </xf>
    <xf numFmtId="49" fontId="5" fillId="0" borderId="1" xfId="8" applyNumberFormat="1" applyFont="1" applyFill="1" applyProtection="1">
      <alignment horizontal="center" wrapText="1"/>
    </xf>
    <xf numFmtId="49" fontId="5" fillId="0" borderId="1" xfId="8" applyFont="1" applyFill="1">
      <alignment horizontal="center" wrapText="1"/>
    </xf>
    <xf numFmtId="49" fontId="5" fillId="0" borderId="1" xfId="9" applyNumberFormat="1" applyFont="1" applyFill="1" applyProtection="1">
      <alignment horizontal="left" wrapText="1"/>
    </xf>
    <xf numFmtId="49" fontId="5" fillId="0" borderId="1" xfId="10" applyNumberFormat="1" applyFont="1" applyFill="1" applyProtection="1">
      <alignment wrapText="1"/>
    </xf>
    <xf numFmtId="49" fontId="7" fillId="0" borderId="1" xfId="11" applyNumberFormat="1" applyFont="1" applyFill="1" applyProtection="1">
      <alignment horizontal="left" wrapText="1"/>
    </xf>
    <xf numFmtId="49" fontId="7" fillId="0" borderId="1" xfId="11" applyFont="1" applyFill="1">
      <alignment horizontal="left" wrapText="1"/>
    </xf>
    <xf numFmtId="49" fontId="5" fillId="0" borderId="1" xfId="12" applyNumberFormat="1" applyFont="1" applyFill="1" applyProtection="1">
      <alignment horizontal="center" vertical="center" wrapText="1"/>
    </xf>
    <xf numFmtId="49" fontId="5" fillId="0" borderId="1" xfId="12" applyFont="1" applyFill="1">
      <alignment horizontal="center" vertical="center" wrapText="1"/>
    </xf>
    <xf numFmtId="0" fontId="5" fillId="0" borderId="1" xfId="13" applyNumberFormat="1" applyFont="1" applyFill="1" applyProtection="1"/>
    <xf numFmtId="49" fontId="5" fillId="0" borderId="2" xfId="14" applyNumberFormat="1" applyFont="1" applyFill="1" applyProtection="1"/>
    <xf numFmtId="0" fontId="5" fillId="0" borderId="2" xfId="15" applyNumberFormat="1" applyFont="1" applyFill="1" applyProtection="1"/>
    <xf numFmtId="0" fontId="5" fillId="0" borderId="3" xfId="16" applyNumberFormat="1" applyFont="1" applyFill="1" applyProtection="1">
      <alignment horizontal="center" vertical="center" wrapText="1"/>
    </xf>
    <xf numFmtId="0" fontId="5" fillId="0" borderId="3" xfId="16" applyFont="1" applyFill="1">
      <alignment horizontal="center" vertical="center" wrapText="1"/>
    </xf>
    <xf numFmtId="0" fontId="5" fillId="0" borderId="4" xfId="17" applyNumberFormat="1" applyFont="1" applyFill="1" applyProtection="1"/>
    <xf numFmtId="0" fontId="5" fillId="0" borderId="3" xfId="16" applyNumberFormat="1" applyFont="1" applyFill="1" applyProtection="1">
      <alignment horizontal="center" vertical="center" wrapText="1"/>
    </xf>
    <xf numFmtId="0" fontId="5" fillId="0" borderId="5" xfId="18" applyNumberFormat="1" applyFont="1" applyFill="1" applyProtection="1">
      <alignment horizontal="left" vertical="center"/>
    </xf>
    <xf numFmtId="4" fontId="5" fillId="0" borderId="3" xfId="19" applyNumberFormat="1" applyFont="1" applyFill="1" applyProtection="1">
      <alignment horizontal="right" shrinkToFit="1"/>
    </xf>
    <xf numFmtId="4" fontId="5" fillId="0" borderId="3" xfId="20" applyNumberFormat="1" applyFont="1" applyFill="1" applyProtection="1">
      <alignment horizontal="right" shrinkToFit="1"/>
    </xf>
    <xf numFmtId="0" fontId="5" fillId="0" borderId="3" xfId="21" applyNumberFormat="1" applyFont="1" applyFill="1" applyProtection="1">
      <alignment horizontal="left" vertical="center"/>
    </xf>
    <xf numFmtId="4" fontId="5" fillId="0" borderId="3" xfId="22" applyNumberFormat="1" applyFont="1" applyFill="1" applyProtection="1">
      <alignment horizontal="right" shrinkToFit="1"/>
    </xf>
    <xf numFmtId="4" fontId="5" fillId="0" borderId="3" xfId="23" applyNumberFormat="1" applyFont="1" applyFill="1" applyProtection="1">
      <alignment horizontal="right" shrinkToFit="1"/>
    </xf>
    <xf numFmtId="0" fontId="17" fillId="0" borderId="5" xfId="24" applyNumberFormat="1" applyFont="1" applyFill="1" applyProtection="1">
      <alignment horizontal="left" vertical="center"/>
    </xf>
    <xf numFmtId="4" fontId="17" fillId="0" borderId="3" xfId="23" applyNumberFormat="1" applyFont="1" applyFill="1" applyProtection="1">
      <alignment horizontal="right" shrinkToFit="1"/>
    </xf>
    <xf numFmtId="0" fontId="17" fillId="0" borderId="1" xfId="25" applyNumberFormat="1" applyFont="1" applyFill="1" applyProtection="1">
      <alignment horizontal="center" vertical="center"/>
    </xf>
    <xf numFmtId="0" fontId="17" fillId="0" borderId="1" xfId="25" applyFont="1" applyFill="1">
      <alignment horizontal="center" vertical="center"/>
    </xf>
    <xf numFmtId="0" fontId="17" fillId="0" borderId="1" xfId="25" applyNumberFormat="1" applyFont="1" applyFill="1" applyProtection="1">
      <alignment horizontal="center" vertical="center"/>
    </xf>
    <xf numFmtId="0" fontId="5" fillId="0" borderId="1" xfId="26" applyNumberFormat="1" applyFont="1" applyFill="1" applyProtection="1">
      <alignment horizontal="center" vertical="center"/>
    </xf>
    <xf numFmtId="0" fontId="5" fillId="0" borderId="1" xfId="26" applyFont="1" applyFill="1">
      <alignment horizontal="center" vertical="center"/>
    </xf>
    <xf numFmtId="0" fontId="5" fillId="0" borderId="1" xfId="26" applyNumberFormat="1" applyFont="1" applyFill="1" applyProtection="1">
      <alignment horizontal="center" vertical="center"/>
    </xf>
    <xf numFmtId="0" fontId="5" fillId="0" borderId="1" xfId="27" applyNumberFormat="1" applyFont="1" applyFill="1" applyProtection="1">
      <alignment horizontal="center" vertical="center" wrapText="1"/>
    </xf>
    <xf numFmtId="0" fontId="5" fillId="0" borderId="1" xfId="27" applyFont="1" applyFill="1">
      <alignment horizontal="center" vertical="center" wrapText="1"/>
    </xf>
    <xf numFmtId="0" fontId="5" fillId="0" borderId="3" xfId="28" applyNumberFormat="1" applyFont="1" applyFill="1" applyProtection="1">
      <alignment horizontal="center" vertical="center" wrapText="1"/>
    </xf>
    <xf numFmtId="0" fontId="5" fillId="0" borderId="3" xfId="28" applyFont="1" applyFill="1">
      <alignment horizontal="center" vertical="center" wrapText="1"/>
    </xf>
    <xf numFmtId="0" fontId="5" fillId="0" borderId="3" xfId="28" applyNumberFormat="1" applyFont="1" applyFill="1" applyProtection="1">
      <alignment horizontal="center" vertical="center" wrapText="1"/>
    </xf>
    <xf numFmtId="4" fontId="5" fillId="0" borderId="3" xfId="39" applyNumberFormat="1" applyFont="1" applyFill="1" applyProtection="1">
      <alignment horizontal="right" vertical="center"/>
    </xf>
    <xf numFmtId="4" fontId="5" fillId="0" borderId="3" xfId="40" applyNumberFormat="1" applyFont="1" applyFill="1" applyProtection="1">
      <alignment horizontal="right" vertical="center"/>
    </xf>
    <xf numFmtId="0" fontId="5" fillId="0" borderId="3" xfId="31" applyNumberFormat="1" applyFont="1" applyFill="1" applyProtection="1">
      <alignment horizontal="left" vertical="center"/>
    </xf>
    <xf numFmtId="4" fontId="5" fillId="0" borderId="3" xfId="41" applyNumberFormat="1" applyFont="1" applyFill="1" applyProtection="1">
      <alignment horizontal="right" vertical="center"/>
    </xf>
    <xf numFmtId="4" fontId="5" fillId="0" borderId="3" xfId="42" applyNumberFormat="1" applyFont="1" applyFill="1" applyProtection="1">
      <alignment horizontal="right" vertical="center"/>
    </xf>
    <xf numFmtId="0" fontId="17" fillId="0" borderId="3" xfId="31" applyNumberFormat="1" applyFont="1" applyFill="1" applyProtection="1">
      <alignment horizontal="left" vertical="center"/>
    </xf>
    <xf numFmtId="4" fontId="17" fillId="0" borderId="3" xfId="41" applyNumberFormat="1" applyFont="1" applyFill="1" applyProtection="1">
      <alignment horizontal="right" vertical="center"/>
    </xf>
    <xf numFmtId="4" fontId="17" fillId="0" borderId="3" xfId="42" applyNumberFormat="1" applyFont="1" applyFill="1" applyProtection="1">
      <alignment horizontal="right" vertical="center"/>
    </xf>
    <xf numFmtId="4" fontId="5" fillId="0" borderId="3" xfId="36" applyNumberFormat="1" applyFont="1" applyFill="1" applyProtection="1">
      <alignment horizontal="right" vertical="center"/>
    </xf>
    <xf numFmtId="4" fontId="5" fillId="0" borderId="3" xfId="37" applyNumberFormat="1" applyFont="1" applyFill="1" applyProtection="1">
      <alignment horizontal="right" vertical="center"/>
    </xf>
    <xf numFmtId="4" fontId="5" fillId="0" borderId="3" xfId="38" applyNumberFormat="1" applyFont="1" applyFill="1" applyProtection="1">
      <alignment horizontal="right" vertical="center"/>
    </xf>
    <xf numFmtId="4" fontId="5" fillId="0" borderId="3" xfId="29" applyNumberFormat="1" applyFont="1" applyFill="1" applyProtection="1">
      <alignment horizontal="right"/>
    </xf>
    <xf numFmtId="4" fontId="5" fillId="0" borderId="3" xfId="30" applyNumberFormat="1" applyFont="1" applyFill="1" applyProtection="1">
      <alignment horizontal="right"/>
    </xf>
    <xf numFmtId="4" fontId="17" fillId="0" borderId="3" xfId="32" applyNumberFormat="1" applyFont="1" applyFill="1" applyProtection="1">
      <alignment horizontal="right"/>
    </xf>
    <xf numFmtId="0" fontId="5" fillId="0" borderId="5" xfId="33" applyNumberFormat="1" applyFont="1" applyFill="1" applyProtection="1">
      <alignment horizontal="center" vertical="center" wrapText="1"/>
    </xf>
    <xf numFmtId="0" fontId="5" fillId="0" borderId="5" xfId="33" applyFont="1" applyFill="1">
      <alignment horizontal="center" vertical="center" wrapText="1"/>
    </xf>
    <xf numFmtId="0" fontId="5" fillId="0" borderId="3" xfId="34" applyNumberFormat="1" applyFont="1" applyFill="1" applyProtection="1">
      <alignment horizontal="center" vertical="center"/>
    </xf>
    <xf numFmtId="0" fontId="5" fillId="0" borderId="6" xfId="35" applyNumberFormat="1" applyFont="1" applyFill="1" applyProtection="1">
      <alignment horizontal="center" vertical="center"/>
    </xf>
    <xf numFmtId="4" fontId="5" fillId="0" borderId="3" xfId="32" applyNumberFormat="1" applyFont="1" applyFill="1" applyProtection="1">
      <alignment horizontal="right"/>
    </xf>
    <xf numFmtId="3" fontId="3" fillId="0" borderId="3" xfId="0" applyNumberFormat="1" applyFont="1" applyFill="1" applyBorder="1" applyAlignment="1">
      <alignment horizontal="center" vertical="center"/>
    </xf>
    <xf numFmtId="3" fontId="18" fillId="0" borderId="3" xfId="0" applyNumberFormat="1" applyFont="1" applyFill="1" applyBorder="1" applyAlignment="1">
      <alignment horizontal="center" vertical="center"/>
    </xf>
  </cellXfs>
  <cellStyles count="49">
    <cellStyle name="br" xfId="45"/>
    <cellStyle name="col" xfId="44"/>
    <cellStyle name="st47" xfId="27"/>
    <cellStyle name="style0" xfId="46"/>
    <cellStyle name="td" xfId="47"/>
    <cellStyle name="tr" xfId="43"/>
    <cellStyle name="xl21" xfId="48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20"/>
    <cellStyle name="xl37" xfId="5"/>
    <cellStyle name="xl38" xfId="7"/>
    <cellStyle name="xl39" xfId="8"/>
    <cellStyle name="xl40" xfId="12"/>
    <cellStyle name="xl41" xfId="6"/>
    <cellStyle name="xl42" xfId="9"/>
    <cellStyle name="xl43" xfId="11"/>
    <cellStyle name="xl44" xfId="17"/>
    <cellStyle name="xl45" xfId="3"/>
    <cellStyle name="xl46" xfId="28"/>
    <cellStyle name="xl47" xfId="31"/>
    <cellStyle name="xl48" xfId="29"/>
    <cellStyle name="xl49" xfId="32"/>
    <cellStyle name="xl50" xfId="30"/>
    <cellStyle name="xl51" xfId="25"/>
    <cellStyle name="xl52" xfId="26"/>
    <cellStyle name="xl53" xfId="33"/>
    <cellStyle name="xl54" xfId="34"/>
    <cellStyle name="xl55" xfId="35"/>
    <cellStyle name="xl56" xfId="36"/>
    <cellStyle name="xl57" xfId="38"/>
    <cellStyle name="xl58" xfId="37"/>
    <cellStyle name="xl59" xfId="39"/>
    <cellStyle name="xl60" xfId="41"/>
    <cellStyle name="xl61" xfId="40"/>
    <cellStyle name="xl62" xfId="4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85" zoomScaleNormal="85" zoomScaleSheetLayoutView="85" zoomScalePageLayoutView="85" workbookViewId="0">
      <selection activeCell="G18" sqref="G18"/>
    </sheetView>
  </sheetViews>
  <sheetFormatPr defaultRowHeight="15.75" x14ac:dyDescent="0.25"/>
  <cols>
    <col min="1" max="1" width="33.5703125" style="4" customWidth="1"/>
    <col min="2" max="8" width="16.28515625" style="4" customWidth="1"/>
    <col min="9" max="16384" width="9.140625" style="4"/>
  </cols>
  <sheetData>
    <row r="1" spans="1:8" x14ac:dyDescent="0.25">
      <c r="A1" s="1"/>
      <c r="B1" s="2"/>
      <c r="C1" s="2"/>
      <c r="D1" s="2"/>
      <c r="E1" s="2"/>
      <c r="F1" s="2"/>
      <c r="G1" s="2"/>
      <c r="H1" s="3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3" spans="1:8" x14ac:dyDescent="0.25">
      <c r="A3" s="1"/>
      <c r="B3" s="5"/>
      <c r="C3" s="5"/>
      <c r="D3" s="5"/>
      <c r="E3" s="5"/>
      <c r="F3" s="5"/>
      <c r="G3" s="2"/>
      <c r="H3" s="3"/>
    </row>
    <row r="4" spans="1:8" x14ac:dyDescent="0.25">
      <c r="A4" s="1"/>
      <c r="B4" s="5"/>
      <c r="C4" s="5"/>
      <c r="D4" s="5"/>
      <c r="E4" s="5"/>
      <c r="F4" s="5"/>
      <c r="G4" s="2"/>
      <c r="H4" s="3"/>
    </row>
    <row r="5" spans="1:8" x14ac:dyDescent="0.25">
      <c r="A5" s="6" t="s">
        <v>0</v>
      </c>
      <c r="B5" s="7"/>
      <c r="C5" s="7"/>
      <c r="D5" s="7"/>
      <c r="E5" s="7"/>
      <c r="F5" s="7"/>
      <c r="G5" s="8"/>
      <c r="H5" s="3"/>
    </row>
    <row r="6" spans="1:8" x14ac:dyDescent="0.25">
      <c r="A6" s="9"/>
      <c r="B6" s="10"/>
      <c r="C6" s="10"/>
      <c r="D6" s="10"/>
      <c r="E6" s="10"/>
      <c r="F6" s="10"/>
      <c r="G6" s="8"/>
      <c r="H6" s="3"/>
    </row>
    <row r="7" spans="1:8" x14ac:dyDescent="0.25">
      <c r="A7" s="11" t="s">
        <v>1</v>
      </c>
      <c r="B7" s="12"/>
      <c r="C7" s="12"/>
      <c r="D7" s="12"/>
      <c r="E7" s="12"/>
      <c r="F7" s="12"/>
      <c r="G7" s="13"/>
      <c r="H7" s="3"/>
    </row>
    <row r="8" spans="1:8" x14ac:dyDescent="0.25">
      <c r="A8" s="14"/>
      <c r="B8" s="15"/>
      <c r="C8" s="16"/>
      <c r="D8" s="16"/>
      <c r="E8" s="16"/>
      <c r="F8" s="16"/>
      <c r="G8" s="16"/>
      <c r="H8" s="3"/>
    </row>
    <row r="9" spans="1:8" x14ac:dyDescent="0.25">
      <c r="A9" s="17" t="s">
        <v>2</v>
      </c>
      <c r="B9" s="18"/>
      <c r="C9" s="18"/>
      <c r="D9" s="18"/>
      <c r="E9" s="18"/>
      <c r="F9" s="18"/>
      <c r="G9" s="2"/>
      <c r="H9" s="3"/>
    </row>
    <row r="10" spans="1:8" x14ac:dyDescent="0.25">
      <c r="A10" s="1"/>
      <c r="B10" s="2"/>
      <c r="C10" s="2"/>
      <c r="D10" s="2"/>
      <c r="E10" s="2"/>
      <c r="F10" s="2"/>
      <c r="G10" s="2"/>
      <c r="H10" s="3"/>
    </row>
    <row r="11" spans="1:8" x14ac:dyDescent="0.25">
      <c r="A11" s="19" t="s">
        <v>3</v>
      </c>
      <c r="B11" s="2"/>
      <c r="C11" s="2"/>
      <c r="D11" s="2"/>
      <c r="E11" s="2"/>
      <c r="F11" s="2"/>
      <c r="G11" s="2"/>
      <c r="H11" s="3"/>
    </row>
    <row r="12" spans="1:8" x14ac:dyDescent="0.25">
      <c r="A12" s="20"/>
      <c r="B12" s="21"/>
      <c r="C12" s="21"/>
      <c r="D12" s="21"/>
      <c r="E12" s="21"/>
      <c r="F12" s="21"/>
      <c r="G12" s="2"/>
      <c r="H12" s="3"/>
    </row>
    <row r="13" spans="1:8" x14ac:dyDescent="0.25">
      <c r="A13" s="22" t="s">
        <v>4</v>
      </c>
      <c r="B13" s="22" t="s">
        <v>5</v>
      </c>
      <c r="C13" s="23"/>
      <c r="D13" s="22" t="s">
        <v>6</v>
      </c>
      <c r="E13" s="22" t="s">
        <v>7</v>
      </c>
      <c r="F13" s="22" t="s">
        <v>8</v>
      </c>
      <c r="G13" s="24"/>
      <c r="H13" s="3"/>
    </row>
    <row r="14" spans="1:8" x14ac:dyDescent="0.25">
      <c r="A14" s="23"/>
      <c r="B14" s="23"/>
      <c r="C14" s="23"/>
      <c r="D14" s="23"/>
      <c r="E14" s="23"/>
      <c r="F14" s="23"/>
      <c r="G14" s="24"/>
      <c r="H14" s="3"/>
    </row>
    <row r="15" spans="1:8" x14ac:dyDescent="0.25">
      <c r="A15" s="23"/>
      <c r="B15" s="22" t="s">
        <v>9</v>
      </c>
      <c r="C15" s="22" t="s">
        <v>10</v>
      </c>
      <c r="D15" s="23"/>
      <c r="E15" s="23"/>
      <c r="F15" s="23"/>
      <c r="G15" s="24"/>
      <c r="H15" s="3"/>
    </row>
    <row r="16" spans="1:8" x14ac:dyDescent="0.25">
      <c r="A16" s="23"/>
      <c r="B16" s="23"/>
      <c r="C16" s="23"/>
      <c r="D16" s="23"/>
      <c r="E16" s="23"/>
      <c r="F16" s="23"/>
      <c r="G16" s="24"/>
      <c r="H16" s="3"/>
    </row>
    <row r="17" spans="1:8" x14ac:dyDescent="0.25">
      <c r="A17" s="2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4"/>
      <c r="H17" s="3"/>
    </row>
    <row r="18" spans="1:8" ht="18.75" x14ac:dyDescent="0.25">
      <c r="A18" s="26" t="s">
        <v>11</v>
      </c>
      <c r="B18" s="27">
        <v>121646.07</v>
      </c>
      <c r="C18" s="27">
        <v>103669.91</v>
      </c>
      <c r="D18" s="28">
        <v>17976.16</v>
      </c>
      <c r="E18" s="28">
        <v>117.34</v>
      </c>
      <c r="F18" s="64">
        <f>RANK(E18,$E$18:$E$28)</f>
        <v>5</v>
      </c>
      <c r="G18" s="24"/>
      <c r="H18" s="3"/>
    </row>
    <row r="19" spans="1:8" ht="18.75" x14ac:dyDescent="0.25">
      <c r="A19" s="26" t="s">
        <v>12</v>
      </c>
      <c r="B19" s="27">
        <v>77219.5</v>
      </c>
      <c r="C19" s="27">
        <v>67388.11</v>
      </c>
      <c r="D19" s="28">
        <v>9831.39</v>
      </c>
      <c r="E19" s="28">
        <v>114.59</v>
      </c>
      <c r="F19" s="64">
        <f t="shared" ref="F19:F28" si="0">RANK(E19,$E$18:$E$28)</f>
        <v>8</v>
      </c>
      <c r="G19" s="24"/>
      <c r="H19" s="3"/>
    </row>
    <row r="20" spans="1:8" ht="18.75" x14ac:dyDescent="0.25">
      <c r="A20" s="26" t="s">
        <v>13</v>
      </c>
      <c r="B20" s="27">
        <v>62885.57</v>
      </c>
      <c r="C20" s="27">
        <v>59967.6</v>
      </c>
      <c r="D20" s="28">
        <v>2917.97</v>
      </c>
      <c r="E20" s="28">
        <v>104.87</v>
      </c>
      <c r="F20" s="64">
        <f t="shared" si="0"/>
        <v>9</v>
      </c>
      <c r="G20" s="24"/>
      <c r="H20" s="3"/>
    </row>
    <row r="21" spans="1:8" ht="18.75" x14ac:dyDescent="0.25">
      <c r="A21" s="29" t="s">
        <v>14</v>
      </c>
      <c r="B21" s="27">
        <v>82418.320000000007</v>
      </c>
      <c r="C21" s="27">
        <v>79382.149999999994</v>
      </c>
      <c r="D21" s="28">
        <v>3036.17</v>
      </c>
      <c r="E21" s="28">
        <v>103.82</v>
      </c>
      <c r="F21" s="64">
        <f t="shared" si="0"/>
        <v>10</v>
      </c>
      <c r="G21" s="24"/>
      <c r="H21" s="3"/>
    </row>
    <row r="22" spans="1:8" ht="18.75" x14ac:dyDescent="0.25">
      <c r="A22" s="29" t="s">
        <v>15</v>
      </c>
      <c r="B22" s="27">
        <v>60310.93</v>
      </c>
      <c r="C22" s="27">
        <v>60773.32</v>
      </c>
      <c r="D22" s="28">
        <v>-462.39</v>
      </c>
      <c r="E22" s="28">
        <v>99.24</v>
      </c>
      <c r="F22" s="64">
        <f t="shared" si="0"/>
        <v>11</v>
      </c>
      <c r="G22" s="24"/>
      <c r="H22" s="3"/>
    </row>
    <row r="23" spans="1:8" ht="18.75" x14ac:dyDescent="0.25">
      <c r="A23" s="29" t="s">
        <v>16</v>
      </c>
      <c r="B23" s="30">
        <v>101273.14</v>
      </c>
      <c r="C23" s="30">
        <v>84154.34</v>
      </c>
      <c r="D23" s="31">
        <v>17118.8</v>
      </c>
      <c r="E23" s="31">
        <v>120.34</v>
      </c>
      <c r="F23" s="64">
        <f t="shared" si="0"/>
        <v>4</v>
      </c>
      <c r="G23" s="24"/>
      <c r="H23" s="3"/>
    </row>
    <row r="24" spans="1:8" ht="18.75" x14ac:dyDescent="0.25">
      <c r="A24" s="29" t="s">
        <v>17</v>
      </c>
      <c r="B24" s="27">
        <v>164335.03</v>
      </c>
      <c r="C24" s="27">
        <v>121649.06</v>
      </c>
      <c r="D24" s="28">
        <v>42685.97</v>
      </c>
      <c r="E24" s="28">
        <v>135.09</v>
      </c>
      <c r="F24" s="64">
        <f t="shared" si="0"/>
        <v>2</v>
      </c>
      <c r="G24" s="24"/>
      <c r="H24" s="3"/>
    </row>
    <row r="25" spans="1:8" ht="18.75" x14ac:dyDescent="0.25">
      <c r="A25" s="29" t="s">
        <v>18</v>
      </c>
      <c r="B25" s="27">
        <v>544463.93999999994</v>
      </c>
      <c r="C25" s="27">
        <v>467673.58</v>
      </c>
      <c r="D25" s="28">
        <v>76790.36</v>
      </c>
      <c r="E25" s="28">
        <v>116.42</v>
      </c>
      <c r="F25" s="64">
        <f t="shared" si="0"/>
        <v>6</v>
      </c>
      <c r="G25" s="24"/>
      <c r="H25" s="3"/>
    </row>
    <row r="26" spans="1:8" ht="18.75" x14ac:dyDescent="0.25">
      <c r="A26" s="29" t="s">
        <v>19</v>
      </c>
      <c r="B26" s="27">
        <v>71243.679999999993</v>
      </c>
      <c r="C26" s="27">
        <v>47074.48</v>
      </c>
      <c r="D26" s="28">
        <v>24169.200000000001</v>
      </c>
      <c r="E26" s="28">
        <v>151.34</v>
      </c>
      <c r="F26" s="64">
        <f t="shared" si="0"/>
        <v>1</v>
      </c>
      <c r="G26" s="24"/>
      <c r="H26" s="3"/>
    </row>
    <row r="27" spans="1:8" ht="18.75" x14ac:dyDescent="0.25">
      <c r="A27" s="29" t="s">
        <v>20</v>
      </c>
      <c r="B27" s="27">
        <v>139410.54999999999</v>
      </c>
      <c r="C27" s="27">
        <v>104106.86</v>
      </c>
      <c r="D27" s="28">
        <v>35303.69</v>
      </c>
      <c r="E27" s="28">
        <v>133.91</v>
      </c>
      <c r="F27" s="64">
        <f t="shared" si="0"/>
        <v>3</v>
      </c>
      <c r="G27" s="24"/>
      <c r="H27" s="3"/>
    </row>
    <row r="28" spans="1:8" ht="18.75" x14ac:dyDescent="0.25">
      <c r="A28" s="29" t="s">
        <v>21</v>
      </c>
      <c r="B28" s="30">
        <v>701366.12</v>
      </c>
      <c r="C28" s="30">
        <v>609764.98</v>
      </c>
      <c r="D28" s="31">
        <v>91601.14</v>
      </c>
      <c r="E28" s="31">
        <v>115.02</v>
      </c>
      <c r="F28" s="64">
        <f t="shared" si="0"/>
        <v>7</v>
      </c>
      <c r="G28" s="24"/>
      <c r="H28" s="3"/>
    </row>
    <row r="29" spans="1:8" x14ac:dyDescent="0.25">
      <c r="A29" s="32" t="s">
        <v>22</v>
      </c>
      <c r="B29" s="33">
        <v>2126572.85</v>
      </c>
      <c r="C29" s="33">
        <v>1805604.39</v>
      </c>
      <c r="D29" s="33">
        <v>320968.46000000002</v>
      </c>
      <c r="E29" s="33">
        <v>117.78</v>
      </c>
      <c r="F29" s="28"/>
      <c r="G29" s="24"/>
      <c r="H29" s="3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" right="0.7" top="0.75" bottom="0.75" header="0.3" footer="0.3"/>
  <pageSetup paperSize="9" scale="5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7"/>
    </sheetView>
  </sheetViews>
  <sheetFormatPr defaultRowHeight="15.75" x14ac:dyDescent="0.25"/>
  <cols>
    <col min="1" max="1" width="33.5703125" style="4" customWidth="1"/>
    <col min="2" max="8" width="16.28515625" style="4" customWidth="1"/>
    <col min="9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4" t="s">
        <v>23</v>
      </c>
      <c r="B5" s="35"/>
      <c r="C5" s="35"/>
      <c r="D5" s="35"/>
      <c r="E5" s="35"/>
      <c r="F5" s="35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7" t="s">
        <v>1</v>
      </c>
      <c r="B7" s="38"/>
      <c r="C7" s="38"/>
      <c r="D7" s="38"/>
      <c r="E7" s="38"/>
      <c r="F7" s="38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40" t="s">
        <v>2</v>
      </c>
      <c r="B9" s="41"/>
      <c r="C9" s="41"/>
      <c r="D9" s="41"/>
      <c r="E9" s="41"/>
      <c r="F9" s="41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2" t="s">
        <v>4</v>
      </c>
      <c r="B13" s="42" t="s">
        <v>5</v>
      </c>
      <c r="C13" s="43"/>
      <c r="D13" s="42" t="s">
        <v>6</v>
      </c>
      <c r="E13" s="42" t="s">
        <v>7</v>
      </c>
      <c r="F13" s="42" t="s">
        <v>8</v>
      </c>
      <c r="G13" s="2"/>
    </row>
    <row r="14" spans="1:7" x14ac:dyDescent="0.25">
      <c r="A14" s="43"/>
      <c r="B14" s="43"/>
      <c r="C14" s="43"/>
      <c r="D14" s="43"/>
      <c r="E14" s="43"/>
      <c r="F14" s="43"/>
      <c r="G14" s="2"/>
    </row>
    <row r="15" spans="1:7" x14ac:dyDescent="0.25">
      <c r="A15" s="43"/>
      <c r="B15" s="42" t="s">
        <v>9</v>
      </c>
      <c r="C15" s="42" t="s">
        <v>10</v>
      </c>
      <c r="D15" s="43"/>
      <c r="E15" s="43"/>
      <c r="F15" s="43"/>
      <c r="G15" s="2"/>
    </row>
    <row r="16" spans="1:7" x14ac:dyDescent="0.25">
      <c r="A16" s="43"/>
      <c r="B16" s="43"/>
      <c r="C16" s="43"/>
      <c r="D16" s="43"/>
      <c r="E16" s="43"/>
      <c r="F16" s="43"/>
      <c r="G16" s="2"/>
    </row>
    <row r="17" spans="1:7" x14ac:dyDescent="0.25">
      <c r="A17" s="44">
        <v>1</v>
      </c>
      <c r="B17" s="44">
        <v>2</v>
      </c>
      <c r="C17" s="44">
        <v>3</v>
      </c>
      <c r="D17" s="44">
        <v>4</v>
      </c>
      <c r="E17" s="44">
        <v>5</v>
      </c>
      <c r="F17" s="44">
        <v>6</v>
      </c>
      <c r="G17" s="2"/>
    </row>
    <row r="18" spans="1:7" ht="18.75" x14ac:dyDescent="0.25">
      <c r="A18" s="29" t="s">
        <v>11</v>
      </c>
      <c r="B18" s="56">
        <v>117878.48</v>
      </c>
      <c r="C18" s="56">
        <v>98974</v>
      </c>
      <c r="D18" s="57">
        <v>18904.48</v>
      </c>
      <c r="E18" s="57">
        <v>119.1</v>
      </c>
      <c r="F18" s="64">
        <f>RANK(E18,$E$18:$E$27)</f>
        <v>4</v>
      </c>
      <c r="G18" s="2"/>
    </row>
    <row r="19" spans="1:7" ht="18.75" x14ac:dyDescent="0.25">
      <c r="A19" s="29" t="s">
        <v>12</v>
      </c>
      <c r="B19" s="56">
        <v>74333.62</v>
      </c>
      <c r="C19" s="56">
        <v>64562.03</v>
      </c>
      <c r="D19" s="57">
        <v>9771.59</v>
      </c>
      <c r="E19" s="57">
        <v>115.14</v>
      </c>
      <c r="F19" s="64">
        <f t="shared" ref="F19:F27" si="0">RANK(E19,$E$18:$E$27)</f>
        <v>7</v>
      </c>
      <c r="G19" s="2"/>
    </row>
    <row r="20" spans="1:7" ht="18.75" x14ac:dyDescent="0.25">
      <c r="A20" s="29" t="s">
        <v>13</v>
      </c>
      <c r="B20" s="56">
        <v>60221.74</v>
      </c>
      <c r="C20" s="56">
        <v>57574</v>
      </c>
      <c r="D20" s="57">
        <v>2647.74</v>
      </c>
      <c r="E20" s="57">
        <v>104.6</v>
      </c>
      <c r="F20" s="64">
        <f t="shared" si="0"/>
        <v>8</v>
      </c>
      <c r="G20" s="2"/>
    </row>
    <row r="21" spans="1:7" ht="18.75" x14ac:dyDescent="0.25">
      <c r="A21" s="29" t="s">
        <v>14</v>
      </c>
      <c r="B21" s="56">
        <v>76113.58</v>
      </c>
      <c r="C21" s="56">
        <v>73853.61</v>
      </c>
      <c r="D21" s="57">
        <v>2259.9699999999998</v>
      </c>
      <c r="E21" s="57">
        <v>103.06</v>
      </c>
      <c r="F21" s="64">
        <f t="shared" si="0"/>
        <v>9</v>
      </c>
      <c r="G21" s="2"/>
    </row>
    <row r="22" spans="1:7" ht="18.75" x14ac:dyDescent="0.25">
      <c r="A22" s="29" t="s">
        <v>15</v>
      </c>
      <c r="B22" s="56">
        <v>53756.74</v>
      </c>
      <c r="C22" s="56">
        <v>53802.69</v>
      </c>
      <c r="D22" s="57">
        <v>-45.95</v>
      </c>
      <c r="E22" s="57">
        <v>99.91</v>
      </c>
      <c r="F22" s="64">
        <f t="shared" si="0"/>
        <v>10</v>
      </c>
      <c r="G22" s="2"/>
    </row>
    <row r="23" spans="1:7" ht="18.75" x14ac:dyDescent="0.25">
      <c r="A23" s="29" t="s">
        <v>16</v>
      </c>
      <c r="B23" s="56">
        <v>91250.54</v>
      </c>
      <c r="C23" s="56">
        <v>79237.740000000005</v>
      </c>
      <c r="D23" s="57">
        <v>12012.8</v>
      </c>
      <c r="E23" s="57">
        <v>115.16</v>
      </c>
      <c r="F23" s="65">
        <f t="shared" si="0"/>
        <v>6</v>
      </c>
      <c r="G23" s="2"/>
    </row>
    <row r="24" spans="1:7" ht="18.75" x14ac:dyDescent="0.25">
      <c r="A24" s="29" t="s">
        <v>17</v>
      </c>
      <c r="B24" s="56">
        <v>152534.07</v>
      </c>
      <c r="C24" s="56">
        <v>111678.24</v>
      </c>
      <c r="D24" s="57">
        <v>40855.83</v>
      </c>
      <c r="E24" s="57">
        <v>136.58000000000001</v>
      </c>
      <c r="F24" s="64">
        <f t="shared" si="0"/>
        <v>3</v>
      </c>
      <c r="G24" s="2"/>
    </row>
    <row r="25" spans="1:7" ht="18.75" x14ac:dyDescent="0.25">
      <c r="A25" s="29" t="s">
        <v>18</v>
      </c>
      <c r="B25" s="56">
        <v>445420.34</v>
      </c>
      <c r="C25" s="56">
        <v>375519.15</v>
      </c>
      <c r="D25" s="57">
        <v>69901.19</v>
      </c>
      <c r="E25" s="57">
        <v>118.61</v>
      </c>
      <c r="F25" s="64">
        <f t="shared" si="0"/>
        <v>5</v>
      </c>
      <c r="G25" s="2"/>
    </row>
    <row r="26" spans="1:7" ht="18.75" x14ac:dyDescent="0.25">
      <c r="A26" s="29" t="s">
        <v>19</v>
      </c>
      <c r="B26" s="56">
        <v>69111.14</v>
      </c>
      <c r="C26" s="56">
        <v>45252.12</v>
      </c>
      <c r="D26" s="57">
        <v>23859.02</v>
      </c>
      <c r="E26" s="57">
        <v>152.72</v>
      </c>
      <c r="F26" s="64">
        <f t="shared" si="0"/>
        <v>2</v>
      </c>
      <c r="G26" s="2"/>
    </row>
    <row r="27" spans="1:7" ht="18.75" x14ac:dyDescent="0.25">
      <c r="A27" s="29" t="s">
        <v>20</v>
      </c>
      <c r="B27" s="56">
        <v>106714.18</v>
      </c>
      <c r="C27" s="56">
        <v>69495.42</v>
      </c>
      <c r="D27" s="57">
        <v>37218.76</v>
      </c>
      <c r="E27" s="57">
        <v>153.56</v>
      </c>
      <c r="F27" s="64">
        <f t="shared" si="0"/>
        <v>1</v>
      </c>
      <c r="G27" s="2"/>
    </row>
    <row r="28" spans="1:7" x14ac:dyDescent="0.25">
      <c r="A28" s="47" t="s">
        <v>24</v>
      </c>
      <c r="B28" s="63">
        <v>1247334.43</v>
      </c>
      <c r="C28" s="63">
        <v>1029949</v>
      </c>
      <c r="D28" s="63">
        <v>217385.43</v>
      </c>
      <c r="E28" s="63">
        <v>121.11</v>
      </c>
      <c r="F28" s="57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7"/>
    </sheetView>
  </sheetViews>
  <sheetFormatPr defaultRowHeight="15.75" x14ac:dyDescent="0.25"/>
  <cols>
    <col min="1" max="1" width="33.5703125" style="4" customWidth="1"/>
    <col min="2" max="8" width="16.28515625" style="4" customWidth="1"/>
    <col min="9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4" t="s">
        <v>25</v>
      </c>
      <c r="B5" s="35"/>
      <c r="C5" s="35"/>
      <c r="D5" s="35"/>
      <c r="E5" s="35"/>
      <c r="F5" s="35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7" t="s">
        <v>1</v>
      </c>
      <c r="B7" s="38"/>
      <c r="C7" s="38"/>
      <c r="D7" s="38"/>
      <c r="E7" s="38"/>
      <c r="F7" s="38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40" t="s">
        <v>2</v>
      </c>
      <c r="B9" s="41"/>
      <c r="C9" s="41"/>
      <c r="D9" s="41"/>
      <c r="E9" s="41"/>
      <c r="F9" s="41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2" t="s">
        <v>4</v>
      </c>
      <c r="B13" s="42" t="s">
        <v>5</v>
      </c>
      <c r="C13" s="43"/>
      <c r="D13" s="42" t="s">
        <v>6</v>
      </c>
      <c r="E13" s="42" t="s">
        <v>7</v>
      </c>
      <c r="F13" s="42" t="s">
        <v>8</v>
      </c>
      <c r="G13" s="2"/>
    </row>
    <row r="14" spans="1:7" x14ac:dyDescent="0.25">
      <c r="A14" s="43"/>
      <c r="B14" s="43"/>
      <c r="C14" s="43"/>
      <c r="D14" s="43"/>
      <c r="E14" s="43"/>
      <c r="F14" s="43"/>
      <c r="G14" s="2"/>
    </row>
    <row r="15" spans="1:7" x14ac:dyDescent="0.25">
      <c r="A15" s="43"/>
      <c r="B15" s="42" t="s">
        <v>9</v>
      </c>
      <c r="C15" s="42" t="s">
        <v>10</v>
      </c>
      <c r="D15" s="43"/>
      <c r="E15" s="43"/>
      <c r="F15" s="43"/>
      <c r="G15" s="2"/>
    </row>
    <row r="16" spans="1:7" x14ac:dyDescent="0.25">
      <c r="A16" s="43"/>
      <c r="B16" s="43"/>
      <c r="C16" s="43"/>
      <c r="D16" s="43"/>
      <c r="E16" s="43"/>
      <c r="F16" s="43"/>
      <c r="G16" s="2"/>
    </row>
    <row r="17" spans="1:7" x14ac:dyDescent="0.25">
      <c r="A17" s="44">
        <v>1</v>
      </c>
      <c r="B17" s="44">
        <v>2</v>
      </c>
      <c r="C17" s="44">
        <v>3</v>
      </c>
      <c r="D17" s="44">
        <v>4</v>
      </c>
      <c r="E17" s="44">
        <v>5</v>
      </c>
      <c r="F17" s="44">
        <v>6</v>
      </c>
      <c r="G17" s="2"/>
    </row>
    <row r="18" spans="1:7" ht="18.75" x14ac:dyDescent="0.25">
      <c r="A18" s="29" t="s">
        <v>11</v>
      </c>
      <c r="B18" s="56">
        <v>3767.59</v>
      </c>
      <c r="C18" s="56">
        <v>4695.8999999999996</v>
      </c>
      <c r="D18" s="57">
        <v>-928.31</v>
      </c>
      <c r="E18" s="57">
        <v>80.23</v>
      </c>
      <c r="F18" s="64">
        <f>RANK(E18,$E$18:$E$27)</f>
        <v>10</v>
      </c>
      <c r="G18" s="2"/>
    </row>
    <row r="19" spans="1:7" ht="18.75" x14ac:dyDescent="0.25">
      <c r="A19" s="29" t="s">
        <v>12</v>
      </c>
      <c r="B19" s="56">
        <v>2885.88</v>
      </c>
      <c r="C19" s="56">
        <v>2826.08</v>
      </c>
      <c r="D19" s="57">
        <v>59.8</v>
      </c>
      <c r="E19" s="57">
        <v>102.12</v>
      </c>
      <c r="F19" s="64">
        <f t="shared" ref="F19:F27" si="0">RANK(E19,$E$18:$E$27)</f>
        <v>7</v>
      </c>
      <c r="G19" s="2"/>
    </row>
    <row r="20" spans="1:7" ht="18.75" x14ac:dyDescent="0.25">
      <c r="A20" s="29" t="s">
        <v>13</v>
      </c>
      <c r="B20" s="56">
        <v>2663.83</v>
      </c>
      <c r="C20" s="56">
        <v>2393.6</v>
      </c>
      <c r="D20" s="57">
        <v>270.23</v>
      </c>
      <c r="E20" s="57">
        <v>111.29</v>
      </c>
      <c r="F20" s="64">
        <f t="shared" si="0"/>
        <v>5</v>
      </c>
      <c r="G20" s="2"/>
    </row>
    <row r="21" spans="1:7" ht="18.75" x14ac:dyDescent="0.25">
      <c r="A21" s="29" t="s">
        <v>14</v>
      </c>
      <c r="B21" s="56">
        <v>6304.73</v>
      </c>
      <c r="C21" s="56">
        <v>5528.54</v>
      </c>
      <c r="D21" s="57">
        <v>776.19</v>
      </c>
      <c r="E21" s="57">
        <v>114.04</v>
      </c>
      <c r="F21" s="64">
        <f t="shared" si="0"/>
        <v>4</v>
      </c>
      <c r="G21" s="2"/>
    </row>
    <row r="22" spans="1:7" ht="18.75" x14ac:dyDescent="0.25">
      <c r="A22" s="29" t="s">
        <v>15</v>
      </c>
      <c r="B22" s="56">
        <v>6554.19</v>
      </c>
      <c r="C22" s="56">
        <v>6970.63</v>
      </c>
      <c r="D22" s="57">
        <v>-416.44</v>
      </c>
      <c r="E22" s="57">
        <v>94.03</v>
      </c>
      <c r="F22" s="64">
        <f t="shared" si="0"/>
        <v>9</v>
      </c>
      <c r="G22" s="2"/>
    </row>
    <row r="23" spans="1:7" ht="18.75" x14ac:dyDescent="0.25">
      <c r="A23" s="29" t="s">
        <v>16</v>
      </c>
      <c r="B23" s="56">
        <v>10022.6</v>
      </c>
      <c r="C23" s="56">
        <v>4916.59</v>
      </c>
      <c r="D23" s="57">
        <v>5106.01</v>
      </c>
      <c r="E23" s="57">
        <v>203.85</v>
      </c>
      <c r="F23" s="65">
        <f t="shared" si="0"/>
        <v>1</v>
      </c>
      <c r="G23" s="2"/>
    </row>
    <row r="24" spans="1:7" ht="18.75" x14ac:dyDescent="0.25">
      <c r="A24" s="29" t="s">
        <v>17</v>
      </c>
      <c r="B24" s="56">
        <v>11800.96</v>
      </c>
      <c r="C24" s="56">
        <v>9970.82</v>
      </c>
      <c r="D24" s="57">
        <v>1830.14</v>
      </c>
      <c r="E24" s="57">
        <v>118.35</v>
      </c>
      <c r="F24" s="64">
        <f t="shared" si="0"/>
        <v>2</v>
      </c>
      <c r="G24" s="2"/>
    </row>
    <row r="25" spans="1:7" ht="18.75" x14ac:dyDescent="0.25">
      <c r="A25" s="29" t="s">
        <v>18</v>
      </c>
      <c r="B25" s="56">
        <v>99043.6</v>
      </c>
      <c r="C25" s="56">
        <v>92154.42</v>
      </c>
      <c r="D25" s="57">
        <v>6889.18</v>
      </c>
      <c r="E25" s="57">
        <v>107.48</v>
      </c>
      <c r="F25" s="64">
        <f t="shared" si="0"/>
        <v>6</v>
      </c>
      <c r="G25" s="2"/>
    </row>
    <row r="26" spans="1:7" ht="18.75" x14ac:dyDescent="0.25">
      <c r="A26" s="29" t="s">
        <v>19</v>
      </c>
      <c r="B26" s="56">
        <v>2132.5300000000002</v>
      </c>
      <c r="C26" s="56">
        <v>1822.36</v>
      </c>
      <c r="D26" s="57">
        <v>310.17</v>
      </c>
      <c r="E26" s="57">
        <v>117.02</v>
      </c>
      <c r="F26" s="64">
        <f t="shared" si="0"/>
        <v>3</v>
      </c>
      <c r="G26" s="2"/>
    </row>
    <row r="27" spans="1:7" ht="18.75" x14ac:dyDescent="0.25">
      <c r="A27" s="29" t="s">
        <v>20</v>
      </c>
      <c r="B27" s="56">
        <v>32696.37</v>
      </c>
      <c r="C27" s="56">
        <v>34611.43</v>
      </c>
      <c r="D27" s="57">
        <v>-1915.06</v>
      </c>
      <c r="E27" s="57">
        <v>94.47</v>
      </c>
      <c r="F27" s="64">
        <f t="shared" si="0"/>
        <v>8</v>
      </c>
      <c r="G27" s="2"/>
    </row>
    <row r="28" spans="1:7" x14ac:dyDescent="0.25">
      <c r="A28" s="47" t="s">
        <v>24</v>
      </c>
      <c r="B28" s="63">
        <v>177872.28</v>
      </c>
      <c r="C28" s="63">
        <v>165890.37</v>
      </c>
      <c r="D28" s="63">
        <v>11981.91</v>
      </c>
      <c r="E28" s="63">
        <v>107.22</v>
      </c>
      <c r="F28" s="57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Normal="100" zoomScaleSheetLayoutView="100" workbookViewId="0">
      <selection activeCell="F30" sqref="F30"/>
    </sheetView>
  </sheetViews>
  <sheetFormatPr defaultRowHeight="15.75" x14ac:dyDescent="0.25"/>
  <cols>
    <col min="1" max="1" width="33.5703125" style="4" customWidth="1"/>
    <col min="2" max="8" width="16.28515625" style="4" customWidth="1"/>
    <col min="9" max="16384" width="9.140625" style="4"/>
  </cols>
  <sheetData>
    <row r="1" spans="1:5" x14ac:dyDescent="0.25">
      <c r="A1" s="2"/>
      <c r="B1" s="2"/>
      <c r="C1" s="2"/>
      <c r="D1" s="2"/>
      <c r="E1" s="2"/>
    </row>
    <row r="2" spans="1:5" x14ac:dyDescent="0.25">
      <c r="A2" s="2"/>
      <c r="B2" s="2"/>
      <c r="C2" s="2"/>
      <c r="D2" s="2"/>
      <c r="E2" s="2"/>
    </row>
    <row r="3" spans="1:5" x14ac:dyDescent="0.25">
      <c r="A3" s="2"/>
      <c r="B3" s="2"/>
      <c r="C3" s="2"/>
      <c r="D3" s="2"/>
      <c r="E3" s="2"/>
    </row>
    <row r="4" spans="1:5" x14ac:dyDescent="0.25">
      <c r="A4" s="2"/>
      <c r="B4" s="2"/>
      <c r="C4" s="2"/>
      <c r="D4" s="2"/>
      <c r="E4" s="2"/>
    </row>
    <row r="5" spans="1:5" x14ac:dyDescent="0.25">
      <c r="A5" s="34" t="s">
        <v>26</v>
      </c>
      <c r="B5" s="35"/>
      <c r="C5" s="35"/>
      <c r="D5" s="35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37" t="s">
        <v>1</v>
      </c>
      <c r="B7" s="38"/>
      <c r="C7" s="38"/>
      <c r="D7" s="38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40" t="s">
        <v>2</v>
      </c>
      <c r="B9" s="41"/>
      <c r="C9" s="41"/>
      <c r="D9" s="41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 t="s">
        <v>3</v>
      </c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59" t="s">
        <v>4</v>
      </c>
      <c r="B13" s="42" t="s">
        <v>27</v>
      </c>
      <c r="C13" s="42" t="s">
        <v>28</v>
      </c>
      <c r="D13" s="42" t="s">
        <v>29</v>
      </c>
      <c r="E13" s="2"/>
    </row>
    <row r="14" spans="1:5" x14ac:dyDescent="0.25">
      <c r="A14" s="60"/>
      <c r="B14" s="43"/>
      <c r="C14" s="43"/>
      <c r="D14" s="43"/>
      <c r="E14" s="2"/>
    </row>
    <row r="15" spans="1:5" x14ac:dyDescent="0.25">
      <c r="A15" s="60"/>
      <c r="B15" s="42" t="s">
        <v>30</v>
      </c>
      <c r="C15" s="42" t="s">
        <v>30</v>
      </c>
      <c r="D15" s="42" t="s">
        <v>30</v>
      </c>
      <c r="E15" s="2"/>
    </row>
    <row r="16" spans="1:5" x14ac:dyDescent="0.25">
      <c r="A16" s="60"/>
      <c r="B16" s="43"/>
      <c r="C16" s="43"/>
      <c r="D16" s="43"/>
      <c r="E16" s="2"/>
    </row>
    <row r="17" spans="1:5" x14ac:dyDescent="0.25">
      <c r="A17" s="61">
        <v>1</v>
      </c>
      <c r="B17" s="62">
        <v>2</v>
      </c>
      <c r="C17" s="62">
        <v>3</v>
      </c>
      <c r="D17" s="62">
        <v>4</v>
      </c>
      <c r="E17" s="2"/>
    </row>
    <row r="18" spans="1:5" x14ac:dyDescent="0.25">
      <c r="A18" s="29" t="s">
        <v>11</v>
      </c>
      <c r="B18" s="56">
        <v>252612.91</v>
      </c>
      <c r="C18" s="56">
        <v>14615.65</v>
      </c>
      <c r="D18" s="56">
        <v>267228.56</v>
      </c>
      <c r="E18" s="2"/>
    </row>
    <row r="19" spans="1:5" x14ac:dyDescent="0.25">
      <c r="A19" s="29" t="s">
        <v>12</v>
      </c>
      <c r="B19" s="56">
        <v>171283.64</v>
      </c>
      <c r="C19" s="56">
        <v>12618.8</v>
      </c>
      <c r="D19" s="56">
        <v>183902.44</v>
      </c>
      <c r="E19" s="2"/>
    </row>
    <row r="20" spans="1:5" x14ac:dyDescent="0.25">
      <c r="A20" s="29" t="s">
        <v>13</v>
      </c>
      <c r="B20" s="56">
        <v>158830.85</v>
      </c>
      <c r="C20" s="56">
        <v>11851.9</v>
      </c>
      <c r="D20" s="56">
        <v>170682.75</v>
      </c>
      <c r="E20" s="2"/>
    </row>
    <row r="21" spans="1:5" x14ac:dyDescent="0.25">
      <c r="A21" s="29" t="s">
        <v>14</v>
      </c>
      <c r="B21" s="56">
        <v>218200.68</v>
      </c>
      <c r="C21" s="56">
        <v>18895.72</v>
      </c>
      <c r="D21" s="56">
        <v>237096.4</v>
      </c>
      <c r="E21" s="2"/>
    </row>
    <row r="22" spans="1:5" x14ac:dyDescent="0.25">
      <c r="A22" s="29" t="s">
        <v>15</v>
      </c>
      <c r="B22" s="56">
        <v>159470.79999999999</v>
      </c>
      <c r="C22" s="56">
        <v>17910.7</v>
      </c>
      <c r="D22" s="56">
        <v>177381.5</v>
      </c>
      <c r="E22" s="2"/>
    </row>
    <row r="23" spans="1:5" x14ac:dyDescent="0.25">
      <c r="A23" s="29" t="s">
        <v>16</v>
      </c>
      <c r="B23" s="56">
        <v>234728</v>
      </c>
      <c r="C23" s="56">
        <v>21919.27</v>
      </c>
      <c r="D23" s="56">
        <v>256647.27</v>
      </c>
      <c r="E23" s="2"/>
    </row>
    <row r="24" spans="1:5" x14ac:dyDescent="0.25">
      <c r="A24" s="29" t="s">
        <v>17</v>
      </c>
      <c r="B24" s="56">
        <v>373682.98</v>
      </c>
      <c r="C24" s="56">
        <v>30944.13</v>
      </c>
      <c r="D24" s="56">
        <v>404627.11</v>
      </c>
      <c r="E24" s="2"/>
    </row>
    <row r="25" spans="1:5" x14ac:dyDescent="0.25">
      <c r="A25" s="29" t="s">
        <v>18</v>
      </c>
      <c r="B25" s="56">
        <v>1201333.1000000001</v>
      </c>
      <c r="C25" s="56">
        <v>178269.3</v>
      </c>
      <c r="D25" s="56">
        <v>1379602.4</v>
      </c>
      <c r="E25" s="2"/>
    </row>
    <row r="26" spans="1:5" x14ac:dyDescent="0.25">
      <c r="A26" s="29" t="s">
        <v>19</v>
      </c>
      <c r="B26" s="56">
        <v>151593.95000000001</v>
      </c>
      <c r="C26" s="56">
        <v>7847.83</v>
      </c>
      <c r="D26" s="56">
        <v>159441.78</v>
      </c>
      <c r="E26" s="2"/>
    </row>
    <row r="27" spans="1:5" x14ac:dyDescent="0.25">
      <c r="A27" s="29" t="s">
        <v>20</v>
      </c>
      <c r="B27" s="56">
        <v>340409.3</v>
      </c>
      <c r="C27" s="56">
        <v>81912.570000000007</v>
      </c>
      <c r="D27" s="56">
        <v>422321.87</v>
      </c>
      <c r="E27" s="2"/>
    </row>
    <row r="28" spans="1:5" x14ac:dyDescent="0.25">
      <c r="A28" s="47" t="s">
        <v>31</v>
      </c>
      <c r="B28" s="63">
        <v>3262146.21</v>
      </c>
      <c r="C28" s="63">
        <v>396785.87</v>
      </c>
      <c r="D28" s="63">
        <v>3658932.08</v>
      </c>
      <c r="E28" s="2"/>
    </row>
    <row r="29" spans="1:5" x14ac:dyDescent="0.25">
      <c r="A29" s="29" t="s">
        <v>32</v>
      </c>
      <c r="B29" s="56">
        <v>0</v>
      </c>
      <c r="C29" s="56">
        <v>0</v>
      </c>
      <c r="D29" s="56">
        <v>1819000</v>
      </c>
      <c r="E29" s="2"/>
    </row>
    <row r="30" spans="1:5" x14ac:dyDescent="0.25">
      <c r="A30" s="50" t="s">
        <v>33</v>
      </c>
      <c r="B30" s="58">
        <v>0</v>
      </c>
      <c r="C30" s="58">
        <v>0</v>
      </c>
      <c r="D30" s="58">
        <v>5477932.0800000001</v>
      </c>
      <c r="E30" s="2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zoomScaleSheetLayoutView="100" workbookViewId="0">
      <selection activeCell="F18" sqref="F18:F28"/>
    </sheetView>
  </sheetViews>
  <sheetFormatPr defaultRowHeight="15.75" x14ac:dyDescent="0.25"/>
  <cols>
    <col min="1" max="1" width="33.5703125" style="4" customWidth="1"/>
    <col min="2" max="8" width="16.28515625" style="4" customWidth="1"/>
    <col min="9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4" t="s">
        <v>34</v>
      </c>
      <c r="B5" s="35"/>
      <c r="C5" s="35"/>
      <c r="D5" s="35"/>
      <c r="E5" s="35"/>
      <c r="F5" s="35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7" t="s">
        <v>1</v>
      </c>
      <c r="B7" s="38"/>
      <c r="C7" s="38"/>
      <c r="D7" s="38"/>
      <c r="E7" s="38"/>
      <c r="F7" s="38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40" t="s">
        <v>2</v>
      </c>
      <c r="B9" s="41"/>
      <c r="C9" s="41"/>
      <c r="D9" s="41"/>
      <c r="E9" s="41"/>
      <c r="F9" s="41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2" t="s">
        <v>4</v>
      </c>
      <c r="B13" s="42" t="s">
        <v>5</v>
      </c>
      <c r="C13" s="43"/>
      <c r="D13" s="42" t="s">
        <v>6</v>
      </c>
      <c r="E13" s="42" t="s">
        <v>7</v>
      </c>
      <c r="F13" s="42" t="s">
        <v>8</v>
      </c>
      <c r="G13" s="2"/>
    </row>
    <row r="14" spans="1:7" x14ac:dyDescent="0.25">
      <c r="A14" s="43"/>
      <c r="B14" s="43"/>
      <c r="C14" s="43"/>
      <c r="D14" s="43"/>
      <c r="E14" s="43"/>
      <c r="F14" s="43"/>
      <c r="G14" s="2"/>
    </row>
    <row r="15" spans="1:7" x14ac:dyDescent="0.25">
      <c r="A15" s="43"/>
      <c r="B15" s="42" t="s">
        <v>9</v>
      </c>
      <c r="C15" s="42" t="s">
        <v>10</v>
      </c>
      <c r="D15" s="43"/>
      <c r="E15" s="43"/>
      <c r="F15" s="43"/>
      <c r="G15" s="2"/>
    </row>
    <row r="16" spans="1:7" x14ac:dyDescent="0.25">
      <c r="A16" s="43"/>
      <c r="B16" s="43"/>
      <c r="C16" s="43"/>
      <c r="D16" s="43"/>
      <c r="E16" s="43"/>
      <c r="F16" s="43"/>
      <c r="G16" s="2"/>
    </row>
    <row r="17" spans="1:7" x14ac:dyDescent="0.25">
      <c r="A17" s="44">
        <v>1</v>
      </c>
      <c r="B17" s="44">
        <v>2</v>
      </c>
      <c r="C17" s="44">
        <v>3</v>
      </c>
      <c r="D17" s="44">
        <v>4</v>
      </c>
      <c r="E17" s="44">
        <v>5</v>
      </c>
      <c r="F17" s="44">
        <v>6</v>
      </c>
      <c r="G17" s="2"/>
    </row>
    <row r="18" spans="1:7" ht="18.75" x14ac:dyDescent="0.25">
      <c r="A18" s="29" t="s">
        <v>11</v>
      </c>
      <c r="B18" s="56">
        <v>93005.37</v>
      </c>
      <c r="C18" s="56">
        <v>79755.89</v>
      </c>
      <c r="D18" s="57">
        <v>13249.48</v>
      </c>
      <c r="E18" s="57">
        <v>116.61</v>
      </c>
      <c r="F18" s="64">
        <f>RANK(E18,$E$18:$E$28)</f>
        <v>7</v>
      </c>
      <c r="G18" s="2"/>
    </row>
    <row r="19" spans="1:7" ht="18.75" x14ac:dyDescent="0.25">
      <c r="A19" s="29" t="s">
        <v>12</v>
      </c>
      <c r="B19" s="56">
        <v>60160.21</v>
      </c>
      <c r="C19" s="56">
        <v>46089.45</v>
      </c>
      <c r="D19" s="57">
        <v>14070.76</v>
      </c>
      <c r="E19" s="57">
        <v>130.53</v>
      </c>
      <c r="F19" s="64">
        <f t="shared" ref="F19:F28" si="0">RANK(E19,$E$18:$E$28)</f>
        <v>4</v>
      </c>
      <c r="G19" s="2"/>
    </row>
    <row r="20" spans="1:7" ht="18.75" x14ac:dyDescent="0.25">
      <c r="A20" s="29" t="s">
        <v>13</v>
      </c>
      <c r="B20" s="56">
        <v>59310.39</v>
      </c>
      <c r="C20" s="56">
        <v>52266.7</v>
      </c>
      <c r="D20" s="57">
        <v>7043.69</v>
      </c>
      <c r="E20" s="57">
        <v>113.48</v>
      </c>
      <c r="F20" s="64">
        <f t="shared" si="0"/>
        <v>9</v>
      </c>
      <c r="G20" s="2"/>
    </row>
    <row r="21" spans="1:7" ht="18.75" x14ac:dyDescent="0.25">
      <c r="A21" s="29" t="s">
        <v>14</v>
      </c>
      <c r="B21" s="56">
        <v>64860.7</v>
      </c>
      <c r="C21" s="56">
        <v>59433.46</v>
      </c>
      <c r="D21" s="57">
        <v>5427.24</v>
      </c>
      <c r="E21" s="57">
        <v>109.13</v>
      </c>
      <c r="F21" s="64">
        <f t="shared" si="0"/>
        <v>11</v>
      </c>
      <c r="G21" s="2"/>
    </row>
    <row r="22" spans="1:7" ht="18.75" x14ac:dyDescent="0.25">
      <c r="A22" s="29" t="s">
        <v>15</v>
      </c>
      <c r="B22" s="56">
        <v>55717.97</v>
      </c>
      <c r="C22" s="56">
        <v>48952.45</v>
      </c>
      <c r="D22" s="57">
        <v>6765.52</v>
      </c>
      <c r="E22" s="57">
        <v>113.82</v>
      </c>
      <c r="F22" s="64">
        <f t="shared" si="0"/>
        <v>8</v>
      </c>
      <c r="G22" s="2"/>
    </row>
    <row r="23" spans="1:7" ht="18.75" x14ac:dyDescent="0.25">
      <c r="A23" s="29" t="s">
        <v>16</v>
      </c>
      <c r="B23" s="56">
        <v>87976.82</v>
      </c>
      <c r="C23" s="56">
        <v>64741.3</v>
      </c>
      <c r="D23" s="57">
        <v>23235.52</v>
      </c>
      <c r="E23" s="57">
        <v>135.88999999999999</v>
      </c>
      <c r="F23" s="64">
        <f t="shared" si="0"/>
        <v>3</v>
      </c>
      <c r="G23" s="2"/>
    </row>
    <row r="24" spans="1:7" ht="18.75" x14ac:dyDescent="0.25">
      <c r="A24" s="29" t="s">
        <v>17</v>
      </c>
      <c r="B24" s="56">
        <v>152771.15</v>
      </c>
      <c r="C24" s="56">
        <v>110672.21</v>
      </c>
      <c r="D24" s="57">
        <v>42098.94</v>
      </c>
      <c r="E24" s="57">
        <v>138.04</v>
      </c>
      <c r="F24" s="64">
        <f t="shared" si="0"/>
        <v>2</v>
      </c>
      <c r="G24" s="2"/>
    </row>
    <row r="25" spans="1:7" ht="18.75" x14ac:dyDescent="0.25">
      <c r="A25" s="29" t="s">
        <v>18</v>
      </c>
      <c r="B25" s="56">
        <v>409441.48</v>
      </c>
      <c r="C25" s="56">
        <v>318829.48</v>
      </c>
      <c r="D25" s="57">
        <v>90612</v>
      </c>
      <c r="E25" s="57">
        <v>128.41999999999999</v>
      </c>
      <c r="F25" s="64">
        <f t="shared" si="0"/>
        <v>5</v>
      </c>
      <c r="G25" s="2"/>
    </row>
    <row r="26" spans="1:7" ht="18.75" x14ac:dyDescent="0.25">
      <c r="A26" s="29" t="s">
        <v>19</v>
      </c>
      <c r="B26" s="56">
        <v>66517.23</v>
      </c>
      <c r="C26" s="56">
        <v>43115.16</v>
      </c>
      <c r="D26" s="57">
        <v>23402.07</v>
      </c>
      <c r="E26" s="57">
        <v>154.28</v>
      </c>
      <c r="F26" s="64">
        <f t="shared" si="0"/>
        <v>1</v>
      </c>
      <c r="G26" s="2"/>
    </row>
    <row r="27" spans="1:7" ht="18.75" x14ac:dyDescent="0.25">
      <c r="A27" s="29" t="s">
        <v>20</v>
      </c>
      <c r="B27" s="56">
        <v>100340.62</v>
      </c>
      <c r="C27" s="56">
        <v>79148.39</v>
      </c>
      <c r="D27" s="57">
        <v>21192.23</v>
      </c>
      <c r="E27" s="57">
        <v>126.78</v>
      </c>
      <c r="F27" s="64">
        <f t="shared" si="0"/>
        <v>6</v>
      </c>
      <c r="G27" s="2"/>
    </row>
    <row r="28" spans="1:7" ht="18.75" x14ac:dyDescent="0.25">
      <c r="A28" s="29" t="s">
        <v>21</v>
      </c>
      <c r="B28" s="56">
        <v>664960.59</v>
      </c>
      <c r="C28" s="56">
        <v>588788.71</v>
      </c>
      <c r="D28" s="57">
        <v>76171.88</v>
      </c>
      <c r="E28" s="57">
        <v>112.94</v>
      </c>
      <c r="F28" s="64">
        <f t="shared" si="0"/>
        <v>10</v>
      </c>
      <c r="G28" s="2"/>
    </row>
    <row r="29" spans="1:7" x14ac:dyDescent="0.25">
      <c r="A29" s="50" t="s">
        <v>35</v>
      </c>
      <c r="B29" s="58">
        <v>1815062.53</v>
      </c>
      <c r="C29" s="58">
        <v>1491793.2</v>
      </c>
      <c r="D29" s="58">
        <v>323269.33</v>
      </c>
      <c r="E29" s="58">
        <v>121.67</v>
      </c>
      <c r="F29" s="57"/>
      <c r="G29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7"/>
    </sheetView>
  </sheetViews>
  <sheetFormatPr defaultRowHeight="15.75" x14ac:dyDescent="0.25"/>
  <cols>
    <col min="1" max="1" width="33.5703125" style="4" customWidth="1"/>
    <col min="2" max="8" width="16.28515625" style="4" customWidth="1"/>
    <col min="9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4" t="s">
        <v>36</v>
      </c>
      <c r="B5" s="35"/>
      <c r="C5" s="35"/>
      <c r="D5" s="35"/>
      <c r="E5" s="35"/>
      <c r="F5" s="35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7" t="s">
        <v>1</v>
      </c>
      <c r="B7" s="38"/>
      <c r="C7" s="38"/>
      <c r="D7" s="38"/>
      <c r="E7" s="38"/>
      <c r="F7" s="38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40" t="s">
        <v>2</v>
      </c>
      <c r="B9" s="41"/>
      <c r="C9" s="41"/>
      <c r="D9" s="41"/>
      <c r="E9" s="41"/>
      <c r="F9" s="41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2" t="s">
        <v>4</v>
      </c>
      <c r="B13" s="42" t="s">
        <v>5</v>
      </c>
      <c r="C13" s="43"/>
      <c r="D13" s="42" t="s">
        <v>6</v>
      </c>
      <c r="E13" s="42" t="s">
        <v>7</v>
      </c>
      <c r="F13" s="42" t="s">
        <v>8</v>
      </c>
      <c r="G13" s="2"/>
    </row>
    <row r="14" spans="1:7" x14ac:dyDescent="0.25">
      <c r="A14" s="43"/>
      <c r="B14" s="43"/>
      <c r="C14" s="43"/>
      <c r="D14" s="43"/>
      <c r="E14" s="43"/>
      <c r="F14" s="43"/>
      <c r="G14" s="2"/>
    </row>
    <row r="15" spans="1:7" x14ac:dyDescent="0.25">
      <c r="A15" s="43"/>
      <c r="B15" s="42" t="s">
        <v>9</v>
      </c>
      <c r="C15" s="42" t="s">
        <v>10</v>
      </c>
      <c r="D15" s="43"/>
      <c r="E15" s="43"/>
      <c r="F15" s="43"/>
      <c r="G15" s="2"/>
    </row>
    <row r="16" spans="1:7" x14ac:dyDescent="0.25">
      <c r="A16" s="43"/>
      <c r="B16" s="43"/>
      <c r="C16" s="43"/>
      <c r="D16" s="43"/>
      <c r="E16" s="43"/>
      <c r="F16" s="43"/>
      <c r="G16" s="2"/>
    </row>
    <row r="17" spans="1:7" x14ac:dyDescent="0.25">
      <c r="A17" s="44">
        <v>1</v>
      </c>
      <c r="B17" s="44">
        <v>2</v>
      </c>
      <c r="C17" s="44">
        <v>3</v>
      </c>
      <c r="D17" s="44">
        <v>4</v>
      </c>
      <c r="E17" s="44">
        <v>5</v>
      </c>
      <c r="F17" s="44">
        <v>6</v>
      </c>
      <c r="G17" s="2"/>
    </row>
    <row r="18" spans="1:7" ht="18.75" x14ac:dyDescent="0.25">
      <c r="A18" s="29" t="s">
        <v>11</v>
      </c>
      <c r="B18" s="53">
        <v>89521.23</v>
      </c>
      <c r="C18" s="53">
        <v>75988.91</v>
      </c>
      <c r="D18" s="54">
        <v>13532.32</v>
      </c>
      <c r="E18" s="54">
        <v>117.81</v>
      </c>
      <c r="F18" s="64">
        <f>RANK(E18,$E$18:$E$27)</f>
        <v>7</v>
      </c>
      <c r="G18" s="2"/>
    </row>
    <row r="19" spans="1:7" ht="18.75" x14ac:dyDescent="0.25">
      <c r="A19" s="29" t="s">
        <v>12</v>
      </c>
      <c r="B19" s="53">
        <v>57312.97</v>
      </c>
      <c r="C19" s="53">
        <v>44059.3</v>
      </c>
      <c r="D19" s="54">
        <v>13253.67</v>
      </c>
      <c r="E19" s="54">
        <v>130.08000000000001</v>
      </c>
      <c r="F19" s="64">
        <f t="shared" ref="F19:F27" si="0">RANK(E19,$E$18:$E$27)</f>
        <v>5</v>
      </c>
      <c r="G19" s="2"/>
    </row>
    <row r="20" spans="1:7" ht="18.75" x14ac:dyDescent="0.25">
      <c r="A20" s="29" t="s">
        <v>13</v>
      </c>
      <c r="B20" s="53">
        <v>56696.97</v>
      </c>
      <c r="C20" s="53">
        <v>49891.53</v>
      </c>
      <c r="D20" s="54">
        <v>6805.44</v>
      </c>
      <c r="E20" s="54">
        <v>113.64</v>
      </c>
      <c r="F20" s="64">
        <f t="shared" si="0"/>
        <v>9</v>
      </c>
      <c r="G20" s="2"/>
    </row>
    <row r="21" spans="1:7" ht="18.75" x14ac:dyDescent="0.25">
      <c r="A21" s="29" t="s">
        <v>14</v>
      </c>
      <c r="B21" s="53">
        <v>59413.89</v>
      </c>
      <c r="C21" s="53">
        <v>55174.51</v>
      </c>
      <c r="D21" s="54">
        <v>4239.38</v>
      </c>
      <c r="E21" s="54">
        <v>107.68</v>
      </c>
      <c r="F21" s="64">
        <f t="shared" si="0"/>
        <v>10</v>
      </c>
      <c r="G21" s="2"/>
    </row>
    <row r="22" spans="1:7" ht="18.75" x14ac:dyDescent="0.25">
      <c r="A22" s="29" t="s">
        <v>15</v>
      </c>
      <c r="B22" s="53">
        <v>49281.45</v>
      </c>
      <c r="C22" s="53">
        <v>42169.5</v>
      </c>
      <c r="D22" s="54">
        <v>7111.95</v>
      </c>
      <c r="E22" s="54">
        <v>116.87</v>
      </c>
      <c r="F22" s="64">
        <f t="shared" si="0"/>
        <v>8</v>
      </c>
      <c r="G22" s="2"/>
    </row>
    <row r="23" spans="1:7" ht="18.75" x14ac:dyDescent="0.25">
      <c r="A23" s="29" t="s">
        <v>16</v>
      </c>
      <c r="B23" s="53">
        <v>79093.179999999993</v>
      </c>
      <c r="C23" s="53">
        <v>60719.45</v>
      </c>
      <c r="D23" s="54">
        <v>18373.73</v>
      </c>
      <c r="E23" s="54">
        <v>130.26</v>
      </c>
      <c r="F23" s="65">
        <f t="shared" si="0"/>
        <v>4</v>
      </c>
      <c r="G23" s="2"/>
    </row>
    <row r="24" spans="1:7" ht="18.75" x14ac:dyDescent="0.25">
      <c r="A24" s="29" t="s">
        <v>17</v>
      </c>
      <c r="B24" s="53">
        <v>142119.01999999999</v>
      </c>
      <c r="C24" s="53">
        <v>101503.83</v>
      </c>
      <c r="D24" s="54">
        <v>40615.19</v>
      </c>
      <c r="E24" s="54">
        <v>140.01</v>
      </c>
      <c r="F24" s="64">
        <f t="shared" si="0"/>
        <v>3</v>
      </c>
      <c r="G24" s="2"/>
    </row>
    <row r="25" spans="1:7" ht="18.75" x14ac:dyDescent="0.25">
      <c r="A25" s="29" t="s">
        <v>18</v>
      </c>
      <c r="B25" s="53">
        <v>367611.35</v>
      </c>
      <c r="C25" s="53">
        <v>294439.71999999997</v>
      </c>
      <c r="D25" s="54">
        <v>73171.63</v>
      </c>
      <c r="E25" s="54">
        <v>124.85</v>
      </c>
      <c r="F25" s="64">
        <f t="shared" si="0"/>
        <v>6</v>
      </c>
      <c r="G25" s="2"/>
    </row>
    <row r="26" spans="1:7" ht="18.75" x14ac:dyDescent="0.25">
      <c r="A26" s="29" t="s">
        <v>19</v>
      </c>
      <c r="B26" s="53">
        <v>64640.23</v>
      </c>
      <c r="C26" s="53">
        <v>41432.42</v>
      </c>
      <c r="D26" s="54">
        <v>23207.81</v>
      </c>
      <c r="E26" s="54">
        <v>156.01</v>
      </c>
      <c r="F26" s="64">
        <f t="shared" si="0"/>
        <v>1</v>
      </c>
      <c r="G26" s="2"/>
    </row>
    <row r="27" spans="1:7" ht="18.75" x14ac:dyDescent="0.25">
      <c r="A27" s="29" t="s">
        <v>20</v>
      </c>
      <c r="B27" s="53">
        <v>81107.960000000006</v>
      </c>
      <c r="C27" s="53">
        <v>55554.91</v>
      </c>
      <c r="D27" s="54">
        <v>25553.05</v>
      </c>
      <c r="E27" s="54">
        <v>146</v>
      </c>
      <c r="F27" s="64">
        <f t="shared" si="0"/>
        <v>2</v>
      </c>
      <c r="G27" s="2"/>
    </row>
    <row r="28" spans="1:7" x14ac:dyDescent="0.25">
      <c r="A28" s="47" t="s">
        <v>24</v>
      </c>
      <c r="B28" s="55">
        <v>1046798.25</v>
      </c>
      <c r="C28" s="55">
        <v>820934.08</v>
      </c>
      <c r="D28" s="55">
        <v>225864.17</v>
      </c>
      <c r="E28" s="55">
        <v>127.51</v>
      </c>
      <c r="F28" s="54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7"/>
    </sheetView>
  </sheetViews>
  <sheetFormatPr defaultRowHeight="15.75" x14ac:dyDescent="0.25"/>
  <cols>
    <col min="1" max="1" width="33.5703125" style="4" customWidth="1"/>
    <col min="2" max="8" width="16.28515625" style="4" customWidth="1"/>
    <col min="9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4" t="s">
        <v>25</v>
      </c>
      <c r="B5" s="35"/>
      <c r="C5" s="35"/>
      <c r="D5" s="35"/>
      <c r="E5" s="35"/>
      <c r="F5" s="35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7" t="s">
        <v>1</v>
      </c>
      <c r="B7" s="38"/>
      <c r="C7" s="38"/>
      <c r="D7" s="38"/>
      <c r="E7" s="38"/>
      <c r="F7" s="38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40" t="s">
        <v>2</v>
      </c>
      <c r="B9" s="41"/>
      <c r="C9" s="41"/>
      <c r="D9" s="41"/>
      <c r="E9" s="41"/>
      <c r="F9" s="41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2" t="s">
        <v>4</v>
      </c>
      <c r="B13" s="42" t="s">
        <v>5</v>
      </c>
      <c r="C13" s="43"/>
      <c r="D13" s="42" t="s">
        <v>6</v>
      </c>
      <c r="E13" s="42" t="s">
        <v>7</v>
      </c>
      <c r="F13" s="42" t="s">
        <v>8</v>
      </c>
      <c r="G13" s="2"/>
    </row>
    <row r="14" spans="1:7" x14ac:dyDescent="0.25">
      <c r="A14" s="43"/>
      <c r="B14" s="43"/>
      <c r="C14" s="43"/>
      <c r="D14" s="43"/>
      <c r="E14" s="43"/>
      <c r="F14" s="43"/>
      <c r="G14" s="2"/>
    </row>
    <row r="15" spans="1:7" x14ac:dyDescent="0.25">
      <c r="A15" s="43"/>
      <c r="B15" s="42" t="s">
        <v>9</v>
      </c>
      <c r="C15" s="42" t="s">
        <v>10</v>
      </c>
      <c r="D15" s="43"/>
      <c r="E15" s="43"/>
      <c r="F15" s="43"/>
      <c r="G15" s="2"/>
    </row>
    <row r="16" spans="1:7" x14ac:dyDescent="0.25">
      <c r="A16" s="43"/>
      <c r="B16" s="43"/>
      <c r="C16" s="43"/>
      <c r="D16" s="43"/>
      <c r="E16" s="43"/>
      <c r="F16" s="43"/>
      <c r="G16" s="2"/>
    </row>
    <row r="17" spans="1:7" x14ac:dyDescent="0.25">
      <c r="A17" s="44">
        <v>1</v>
      </c>
      <c r="B17" s="44">
        <v>2</v>
      </c>
      <c r="C17" s="44">
        <v>3</v>
      </c>
      <c r="D17" s="44">
        <v>4</v>
      </c>
      <c r="E17" s="44">
        <v>5</v>
      </c>
      <c r="F17" s="44">
        <v>6</v>
      </c>
      <c r="G17" s="2"/>
    </row>
    <row r="18" spans="1:7" ht="18.75" x14ac:dyDescent="0.25">
      <c r="A18" s="29" t="s">
        <v>11</v>
      </c>
      <c r="B18" s="53">
        <v>3484.14</v>
      </c>
      <c r="C18" s="53">
        <v>3766.98</v>
      </c>
      <c r="D18" s="54">
        <v>-282.83999999999997</v>
      </c>
      <c r="E18" s="54">
        <v>92.49</v>
      </c>
      <c r="F18" s="64">
        <f>RANK(E18,$E$18:$E$27)</f>
        <v>9</v>
      </c>
      <c r="G18" s="2"/>
    </row>
    <row r="19" spans="1:7" ht="18.75" x14ac:dyDescent="0.25">
      <c r="A19" s="29" t="s">
        <v>12</v>
      </c>
      <c r="B19" s="53">
        <v>2847.24</v>
      </c>
      <c r="C19" s="53">
        <v>2030.15</v>
      </c>
      <c r="D19" s="54">
        <v>817.09</v>
      </c>
      <c r="E19" s="54">
        <v>140.25</v>
      </c>
      <c r="F19" s="64">
        <f t="shared" ref="F19:F27" si="0">RANK(E19,$E$18:$E$27)</f>
        <v>3</v>
      </c>
      <c r="G19" s="2"/>
    </row>
    <row r="20" spans="1:7" ht="18.75" x14ac:dyDescent="0.25">
      <c r="A20" s="29" t="s">
        <v>13</v>
      </c>
      <c r="B20" s="53">
        <v>2613.42</v>
      </c>
      <c r="C20" s="53">
        <v>2375.17</v>
      </c>
      <c r="D20" s="54">
        <v>238.25</v>
      </c>
      <c r="E20" s="54">
        <v>110.03</v>
      </c>
      <c r="F20" s="64">
        <f t="shared" si="0"/>
        <v>7</v>
      </c>
      <c r="G20" s="2"/>
    </row>
    <row r="21" spans="1:7" ht="18.75" x14ac:dyDescent="0.25">
      <c r="A21" s="29" t="s">
        <v>14</v>
      </c>
      <c r="B21" s="53">
        <v>5446.81</v>
      </c>
      <c r="C21" s="53">
        <v>4258.95</v>
      </c>
      <c r="D21" s="54">
        <v>1187.8599999999999</v>
      </c>
      <c r="E21" s="54">
        <v>127.89</v>
      </c>
      <c r="F21" s="64">
        <f t="shared" si="0"/>
        <v>4</v>
      </c>
      <c r="G21" s="2"/>
    </row>
    <row r="22" spans="1:7" ht="18.75" x14ac:dyDescent="0.25">
      <c r="A22" s="29" t="s">
        <v>15</v>
      </c>
      <c r="B22" s="53">
        <v>6436.52</v>
      </c>
      <c r="C22" s="53">
        <v>6782.95</v>
      </c>
      <c r="D22" s="54">
        <v>-346.43</v>
      </c>
      <c r="E22" s="54">
        <v>94.89</v>
      </c>
      <c r="F22" s="64">
        <f t="shared" si="0"/>
        <v>8</v>
      </c>
      <c r="G22" s="2"/>
    </row>
    <row r="23" spans="1:7" ht="18.75" x14ac:dyDescent="0.25">
      <c r="A23" s="29" t="s">
        <v>16</v>
      </c>
      <c r="B23" s="53">
        <v>8883.65</v>
      </c>
      <c r="C23" s="53">
        <v>4021.85</v>
      </c>
      <c r="D23" s="54">
        <v>4861.8</v>
      </c>
      <c r="E23" s="54">
        <v>220.88</v>
      </c>
      <c r="F23" s="65">
        <f t="shared" si="0"/>
        <v>1</v>
      </c>
      <c r="G23" s="2"/>
    </row>
    <row r="24" spans="1:7" ht="18.75" x14ac:dyDescent="0.25">
      <c r="A24" s="29" t="s">
        <v>17</v>
      </c>
      <c r="B24" s="53">
        <v>10652.13</v>
      </c>
      <c r="C24" s="53">
        <v>9168.3700000000008</v>
      </c>
      <c r="D24" s="54">
        <v>1483.76</v>
      </c>
      <c r="E24" s="54">
        <v>116.18</v>
      </c>
      <c r="F24" s="64">
        <f t="shared" si="0"/>
        <v>5</v>
      </c>
      <c r="G24" s="2"/>
    </row>
    <row r="25" spans="1:7" ht="18.75" x14ac:dyDescent="0.25">
      <c r="A25" s="29" t="s">
        <v>18</v>
      </c>
      <c r="B25" s="53">
        <v>41830.129999999997</v>
      </c>
      <c r="C25" s="53">
        <v>24389.77</v>
      </c>
      <c r="D25" s="54">
        <v>17440.36</v>
      </c>
      <c r="E25" s="54">
        <v>171.51</v>
      </c>
      <c r="F25" s="64">
        <f t="shared" si="0"/>
        <v>2</v>
      </c>
      <c r="G25" s="2"/>
    </row>
    <row r="26" spans="1:7" ht="18.75" x14ac:dyDescent="0.25">
      <c r="A26" s="29" t="s">
        <v>19</v>
      </c>
      <c r="B26" s="53">
        <v>1877</v>
      </c>
      <c r="C26" s="53">
        <v>1682.74</v>
      </c>
      <c r="D26" s="54">
        <v>194.26</v>
      </c>
      <c r="E26" s="54">
        <v>111.54</v>
      </c>
      <c r="F26" s="64">
        <f t="shared" si="0"/>
        <v>6</v>
      </c>
      <c r="G26" s="2"/>
    </row>
    <row r="27" spans="1:7" ht="18.75" x14ac:dyDescent="0.25">
      <c r="A27" s="29" t="s">
        <v>20</v>
      </c>
      <c r="B27" s="53">
        <v>19232.66</v>
      </c>
      <c r="C27" s="53">
        <v>23593.48</v>
      </c>
      <c r="D27" s="54">
        <v>-4360.82</v>
      </c>
      <c r="E27" s="54">
        <v>81.52</v>
      </c>
      <c r="F27" s="64">
        <f t="shared" si="0"/>
        <v>10</v>
      </c>
      <c r="G27" s="2"/>
    </row>
    <row r="28" spans="1:7" x14ac:dyDescent="0.25">
      <c r="A28" s="47" t="s">
        <v>24</v>
      </c>
      <c r="B28" s="55">
        <v>103303.7</v>
      </c>
      <c r="C28" s="55">
        <v>82070.41</v>
      </c>
      <c r="D28" s="55">
        <v>21233.29</v>
      </c>
      <c r="E28" s="55">
        <v>125.87</v>
      </c>
      <c r="F28" s="55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zoomScaleNormal="100" zoomScaleSheetLayoutView="100" workbookViewId="0">
      <selection activeCell="F30" sqref="F30"/>
    </sheetView>
  </sheetViews>
  <sheetFormatPr defaultRowHeight="15.75" x14ac:dyDescent="0.25"/>
  <cols>
    <col min="1" max="1" width="33.5703125" style="4" customWidth="1"/>
    <col min="2" max="8" width="16.28515625" style="4" customWidth="1"/>
    <col min="9" max="9" width="30.7109375" style="4" customWidth="1"/>
    <col min="10" max="10" width="24.7109375" style="4" customWidth="1"/>
    <col min="11" max="11" width="33" style="4" customWidth="1"/>
    <col min="12" max="13" width="30.7109375" style="4" customWidth="1"/>
    <col min="14" max="14" width="24.7109375" style="4" customWidth="1"/>
    <col min="15" max="15" width="33" style="4" customWidth="1"/>
    <col min="16" max="17" width="30.7109375" style="4" customWidth="1"/>
    <col min="18" max="18" width="24.7109375" style="4" customWidth="1"/>
    <col min="19" max="19" width="33" style="4" customWidth="1"/>
    <col min="20" max="21" width="30.7109375" style="4" customWidth="1"/>
    <col min="22" max="22" width="9.140625" style="4" customWidth="1"/>
    <col min="23" max="16384" width="9.140625" style="4"/>
  </cols>
  <sheetData>
    <row r="1" spans="1:2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34" t="s">
        <v>37</v>
      </c>
      <c r="B5" s="35"/>
      <c r="C5" s="35"/>
      <c r="D5" s="35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2"/>
    </row>
    <row r="6" spans="1:22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37" t="s">
        <v>1</v>
      </c>
      <c r="B7" s="38"/>
      <c r="C7" s="38"/>
      <c r="D7" s="38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2"/>
    </row>
    <row r="8" spans="1:2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x14ac:dyDescent="0.25">
      <c r="A9" s="40" t="s">
        <v>2</v>
      </c>
      <c r="B9" s="41"/>
      <c r="C9" s="41"/>
      <c r="D9" s="41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2"/>
    </row>
    <row r="10" spans="1:2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25">
      <c r="A13" s="42" t="s">
        <v>4</v>
      </c>
      <c r="B13" s="42" t="s">
        <v>38</v>
      </c>
      <c r="C13" s="43"/>
      <c r="D13" s="43"/>
      <c r="E13" s="43"/>
      <c r="F13" s="42" t="s">
        <v>39</v>
      </c>
      <c r="G13" s="43"/>
      <c r="H13" s="43"/>
      <c r="I13" s="43"/>
      <c r="J13" s="42" t="s">
        <v>40</v>
      </c>
      <c r="K13" s="43"/>
      <c r="L13" s="43"/>
      <c r="M13" s="43"/>
      <c r="N13" s="42" t="s">
        <v>41</v>
      </c>
      <c r="O13" s="43"/>
      <c r="P13" s="43"/>
      <c r="Q13" s="43"/>
      <c r="R13" s="42" t="s">
        <v>42</v>
      </c>
      <c r="S13" s="43"/>
      <c r="T13" s="43"/>
      <c r="U13" s="43"/>
      <c r="V13" s="2"/>
    </row>
    <row r="14" spans="1:22" x14ac:dyDescent="0.25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2"/>
    </row>
    <row r="15" spans="1:22" x14ac:dyDescent="0.25">
      <c r="A15" s="43"/>
      <c r="B15" s="42" t="s">
        <v>10</v>
      </c>
      <c r="C15" s="42" t="s">
        <v>9</v>
      </c>
      <c r="D15" s="42" t="s">
        <v>43</v>
      </c>
      <c r="E15" s="42" t="s">
        <v>44</v>
      </c>
      <c r="F15" s="42" t="s">
        <v>10</v>
      </c>
      <c r="G15" s="42" t="s">
        <v>9</v>
      </c>
      <c r="H15" s="42" t="s">
        <v>43</v>
      </c>
      <c r="I15" s="42" t="s">
        <v>44</v>
      </c>
      <c r="J15" s="42" t="s">
        <v>10</v>
      </c>
      <c r="K15" s="42" t="s">
        <v>9</v>
      </c>
      <c r="L15" s="42" t="s">
        <v>43</v>
      </c>
      <c r="M15" s="42" t="s">
        <v>44</v>
      </c>
      <c r="N15" s="42" t="s">
        <v>10</v>
      </c>
      <c r="O15" s="42" t="s">
        <v>9</v>
      </c>
      <c r="P15" s="42" t="s">
        <v>43</v>
      </c>
      <c r="Q15" s="42" t="s">
        <v>44</v>
      </c>
      <c r="R15" s="42" t="s">
        <v>10</v>
      </c>
      <c r="S15" s="42" t="s">
        <v>9</v>
      </c>
      <c r="T15" s="42" t="s">
        <v>43</v>
      </c>
      <c r="U15" s="42" t="s">
        <v>44</v>
      </c>
      <c r="V15" s="2"/>
    </row>
    <row r="16" spans="1:22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2"/>
    </row>
    <row r="17" spans="1:22" x14ac:dyDescent="0.25">
      <c r="A17" s="44">
        <v>1</v>
      </c>
      <c r="B17" s="44">
        <v>2</v>
      </c>
      <c r="C17" s="44">
        <v>3</v>
      </c>
      <c r="D17" s="44">
        <v>4</v>
      </c>
      <c r="E17" s="44">
        <v>5</v>
      </c>
      <c r="F17" s="44">
        <v>6</v>
      </c>
      <c r="G17" s="44">
        <v>7</v>
      </c>
      <c r="H17" s="44">
        <v>8</v>
      </c>
      <c r="I17" s="44">
        <v>9</v>
      </c>
      <c r="J17" s="44">
        <v>10</v>
      </c>
      <c r="K17" s="44">
        <v>11</v>
      </c>
      <c r="L17" s="44">
        <v>12</v>
      </c>
      <c r="M17" s="44">
        <v>13</v>
      </c>
      <c r="N17" s="44">
        <v>14</v>
      </c>
      <c r="O17" s="44">
        <v>15</v>
      </c>
      <c r="P17" s="44">
        <v>16</v>
      </c>
      <c r="Q17" s="44">
        <v>17</v>
      </c>
      <c r="R17" s="44">
        <v>18</v>
      </c>
      <c r="S17" s="44">
        <v>19</v>
      </c>
      <c r="T17" s="44">
        <v>20</v>
      </c>
      <c r="U17" s="44">
        <v>21</v>
      </c>
      <c r="V17" s="2"/>
    </row>
    <row r="18" spans="1:22" x14ac:dyDescent="0.25">
      <c r="A18" s="29" t="s">
        <v>11</v>
      </c>
      <c r="B18" s="45">
        <v>8110.28</v>
      </c>
      <c r="C18" s="45">
        <v>4513.78</v>
      </c>
      <c r="D18" s="46">
        <v>55.66</v>
      </c>
      <c r="E18" s="46">
        <v>-3596.5</v>
      </c>
      <c r="F18" s="45">
        <v>1820.46</v>
      </c>
      <c r="G18" s="45">
        <v>1467.34</v>
      </c>
      <c r="H18" s="46">
        <v>80.599999999999994</v>
      </c>
      <c r="I18" s="46">
        <v>-353.12</v>
      </c>
      <c r="J18" s="45">
        <v>9347.7199999999993</v>
      </c>
      <c r="K18" s="45">
        <v>13121.08</v>
      </c>
      <c r="L18" s="46">
        <v>140.37</v>
      </c>
      <c r="M18" s="46">
        <v>3773.36</v>
      </c>
      <c r="N18" s="45">
        <v>4455.29</v>
      </c>
      <c r="O18" s="45">
        <v>9009.25</v>
      </c>
      <c r="P18" s="46">
        <v>202.21</v>
      </c>
      <c r="Q18" s="46">
        <v>4553.96</v>
      </c>
      <c r="R18" s="45">
        <v>394.05</v>
      </c>
      <c r="S18" s="45">
        <v>403.22</v>
      </c>
      <c r="T18" s="46">
        <v>102.33</v>
      </c>
      <c r="U18" s="46">
        <v>9.17</v>
      </c>
      <c r="V18" s="2"/>
    </row>
    <row r="19" spans="1:22" x14ac:dyDescent="0.25">
      <c r="A19" s="29" t="s">
        <v>12</v>
      </c>
      <c r="B19" s="45">
        <v>2041.9</v>
      </c>
      <c r="C19" s="45">
        <v>2125.9</v>
      </c>
      <c r="D19" s="46">
        <v>104.11</v>
      </c>
      <c r="E19" s="46">
        <v>84</v>
      </c>
      <c r="F19" s="45">
        <v>55.23</v>
      </c>
      <c r="G19" s="45">
        <v>57.54</v>
      </c>
      <c r="H19" s="46">
        <v>104.18</v>
      </c>
      <c r="I19" s="46">
        <v>2.31</v>
      </c>
      <c r="J19" s="45">
        <v>10566.53</v>
      </c>
      <c r="K19" s="45">
        <v>6792.74</v>
      </c>
      <c r="L19" s="46">
        <v>64.290000000000006</v>
      </c>
      <c r="M19" s="46">
        <v>-3773.79</v>
      </c>
      <c r="N19" s="45">
        <v>1540.22</v>
      </c>
      <c r="O19" s="45">
        <v>7181.04</v>
      </c>
      <c r="P19" s="46">
        <v>466.23</v>
      </c>
      <c r="Q19" s="46">
        <v>5640.82</v>
      </c>
      <c r="R19" s="45">
        <v>6196.41</v>
      </c>
      <c r="S19" s="45">
        <v>711.77</v>
      </c>
      <c r="T19" s="46">
        <v>11.49</v>
      </c>
      <c r="U19" s="46">
        <v>-5484.64</v>
      </c>
      <c r="V19" s="2"/>
    </row>
    <row r="20" spans="1:22" x14ac:dyDescent="0.25">
      <c r="A20" s="29" t="s">
        <v>13</v>
      </c>
      <c r="B20" s="45">
        <v>1412.58</v>
      </c>
      <c r="C20" s="45">
        <v>2221.56</v>
      </c>
      <c r="D20" s="46">
        <v>157.27000000000001</v>
      </c>
      <c r="E20" s="46">
        <v>808.98</v>
      </c>
      <c r="F20" s="45">
        <v>51.56</v>
      </c>
      <c r="G20" s="45">
        <v>87.72</v>
      </c>
      <c r="H20" s="46">
        <v>170.13</v>
      </c>
      <c r="I20" s="46">
        <v>36.159999999999997</v>
      </c>
      <c r="J20" s="45">
        <v>60.51</v>
      </c>
      <c r="K20" s="45">
        <v>20.49</v>
      </c>
      <c r="L20" s="46">
        <v>33.86</v>
      </c>
      <c r="M20" s="46">
        <v>-40.020000000000003</v>
      </c>
      <c r="N20" s="45">
        <v>253.21</v>
      </c>
      <c r="O20" s="45">
        <v>410.15</v>
      </c>
      <c r="P20" s="46">
        <v>161.97999999999999</v>
      </c>
      <c r="Q20" s="46">
        <v>156.94</v>
      </c>
      <c r="R20" s="45">
        <v>5923.04</v>
      </c>
      <c r="S20" s="45">
        <v>840.6</v>
      </c>
      <c r="T20" s="46">
        <v>14.19</v>
      </c>
      <c r="U20" s="46">
        <v>-5082.4399999999996</v>
      </c>
      <c r="V20" s="2"/>
    </row>
    <row r="21" spans="1:22" x14ac:dyDescent="0.25">
      <c r="A21" s="29" t="s">
        <v>14</v>
      </c>
      <c r="B21" s="45">
        <v>3526.01</v>
      </c>
      <c r="C21" s="45">
        <v>3990.17</v>
      </c>
      <c r="D21" s="46">
        <v>113.16</v>
      </c>
      <c r="E21" s="46">
        <v>464.16</v>
      </c>
      <c r="F21" s="45">
        <v>48.23</v>
      </c>
      <c r="G21" s="45">
        <v>69.44</v>
      </c>
      <c r="H21" s="46">
        <v>143.97999999999999</v>
      </c>
      <c r="I21" s="46">
        <v>21.21</v>
      </c>
      <c r="J21" s="45">
        <v>12296.53</v>
      </c>
      <c r="K21" s="45">
        <v>10449.08</v>
      </c>
      <c r="L21" s="46">
        <v>84.98</v>
      </c>
      <c r="M21" s="46">
        <v>-1847.45</v>
      </c>
      <c r="N21" s="45">
        <v>2777.16</v>
      </c>
      <c r="O21" s="45">
        <v>2793.12</v>
      </c>
      <c r="P21" s="46">
        <v>100.57</v>
      </c>
      <c r="Q21" s="46">
        <v>15.96</v>
      </c>
      <c r="R21" s="45">
        <v>1156.4000000000001</v>
      </c>
      <c r="S21" s="45">
        <v>129.46</v>
      </c>
      <c r="T21" s="46">
        <v>11.2</v>
      </c>
      <c r="U21" s="46">
        <v>-1026.94</v>
      </c>
      <c r="V21" s="2"/>
    </row>
    <row r="22" spans="1:22" x14ac:dyDescent="0.25">
      <c r="A22" s="29" t="s">
        <v>15</v>
      </c>
      <c r="B22" s="45">
        <v>1726.19</v>
      </c>
      <c r="C22" s="45">
        <v>2601.09</v>
      </c>
      <c r="D22" s="46">
        <v>150.68</v>
      </c>
      <c r="E22" s="46">
        <v>874.9</v>
      </c>
      <c r="F22" s="45">
        <v>199.87</v>
      </c>
      <c r="G22" s="45">
        <v>311.7</v>
      </c>
      <c r="H22" s="46">
        <v>155.94999999999999</v>
      </c>
      <c r="I22" s="46">
        <v>111.83</v>
      </c>
      <c r="J22" s="45">
        <v>274.58999999999997</v>
      </c>
      <c r="K22" s="45">
        <v>192.99</v>
      </c>
      <c r="L22" s="46">
        <v>70.28</v>
      </c>
      <c r="M22" s="46">
        <v>-81.599999999999994</v>
      </c>
      <c r="N22" s="45">
        <v>8668.42</v>
      </c>
      <c r="O22" s="45">
        <v>573.09</v>
      </c>
      <c r="P22" s="46">
        <v>6.61</v>
      </c>
      <c r="Q22" s="46">
        <v>-8095.33</v>
      </c>
      <c r="R22" s="45">
        <v>967.94</v>
      </c>
      <c r="S22" s="45">
        <v>889.67</v>
      </c>
      <c r="T22" s="46">
        <v>91.91</v>
      </c>
      <c r="U22" s="46">
        <v>-78.27</v>
      </c>
      <c r="V22" s="2"/>
    </row>
    <row r="23" spans="1:22" x14ac:dyDescent="0.25">
      <c r="A23" s="29" t="s">
        <v>16</v>
      </c>
      <c r="B23" s="45">
        <v>12065.22</v>
      </c>
      <c r="C23" s="45">
        <v>10397.709999999999</v>
      </c>
      <c r="D23" s="46">
        <v>86.18</v>
      </c>
      <c r="E23" s="46">
        <v>-1667.51</v>
      </c>
      <c r="F23" s="45">
        <v>1802.82</v>
      </c>
      <c r="G23" s="45">
        <v>892.48</v>
      </c>
      <c r="H23" s="46">
        <v>49.5</v>
      </c>
      <c r="I23" s="46">
        <v>-910.34</v>
      </c>
      <c r="J23" s="45">
        <v>3384.44</v>
      </c>
      <c r="K23" s="45">
        <v>181.02</v>
      </c>
      <c r="L23" s="46">
        <v>5.35</v>
      </c>
      <c r="M23" s="46">
        <v>-3203.42</v>
      </c>
      <c r="N23" s="45">
        <v>4569.37</v>
      </c>
      <c r="O23" s="45">
        <v>1222.3599999999999</v>
      </c>
      <c r="P23" s="46">
        <v>26.75</v>
      </c>
      <c r="Q23" s="46">
        <v>-3347.01</v>
      </c>
      <c r="R23" s="45">
        <v>540.98</v>
      </c>
      <c r="S23" s="45">
        <v>555.58000000000004</v>
      </c>
      <c r="T23" s="46">
        <v>102.7</v>
      </c>
      <c r="U23" s="46">
        <v>14.6</v>
      </c>
      <c r="V23" s="2"/>
    </row>
    <row r="24" spans="1:22" x14ac:dyDescent="0.25">
      <c r="A24" s="29" t="s">
        <v>17</v>
      </c>
      <c r="B24" s="45">
        <v>5876.76</v>
      </c>
      <c r="C24" s="45">
        <v>7810.11</v>
      </c>
      <c r="D24" s="46">
        <v>132.9</v>
      </c>
      <c r="E24" s="46">
        <v>1933.35</v>
      </c>
      <c r="F24" s="45">
        <v>187.45</v>
      </c>
      <c r="G24" s="45">
        <v>84.69</v>
      </c>
      <c r="H24" s="46">
        <v>45.18</v>
      </c>
      <c r="I24" s="46">
        <v>-102.76</v>
      </c>
      <c r="J24" s="45">
        <v>58.48</v>
      </c>
      <c r="K24" s="45">
        <v>811.58</v>
      </c>
      <c r="L24" s="46">
        <v>1387.79</v>
      </c>
      <c r="M24" s="46">
        <v>753.1</v>
      </c>
      <c r="N24" s="45">
        <v>3411</v>
      </c>
      <c r="O24" s="45">
        <v>2144.65</v>
      </c>
      <c r="P24" s="46">
        <v>62.87</v>
      </c>
      <c r="Q24" s="46">
        <v>-1266.3499999999999</v>
      </c>
      <c r="R24" s="45">
        <v>1409.18</v>
      </c>
      <c r="S24" s="45">
        <v>706.15</v>
      </c>
      <c r="T24" s="46">
        <v>50.11</v>
      </c>
      <c r="U24" s="46">
        <v>-703.03</v>
      </c>
      <c r="V24" s="2"/>
    </row>
    <row r="25" spans="1:22" x14ac:dyDescent="0.25">
      <c r="A25" s="29" t="s">
        <v>18</v>
      </c>
      <c r="B25" s="45">
        <v>21309.4</v>
      </c>
      <c r="C25" s="45">
        <v>31562.76</v>
      </c>
      <c r="D25" s="46">
        <v>148.12</v>
      </c>
      <c r="E25" s="46">
        <v>10253.36</v>
      </c>
      <c r="F25" s="45">
        <v>6339.44</v>
      </c>
      <c r="G25" s="45">
        <v>4228.49</v>
      </c>
      <c r="H25" s="46">
        <v>66.7</v>
      </c>
      <c r="I25" s="46">
        <v>-2110.9499999999998</v>
      </c>
      <c r="J25" s="45">
        <v>5434.39</v>
      </c>
      <c r="K25" s="45">
        <v>1764.54</v>
      </c>
      <c r="L25" s="46">
        <v>32.47</v>
      </c>
      <c r="M25" s="46">
        <v>-3669.85</v>
      </c>
      <c r="N25" s="45">
        <v>114425.16</v>
      </c>
      <c r="O25" s="45">
        <v>94522.23</v>
      </c>
      <c r="P25" s="46">
        <v>82.61</v>
      </c>
      <c r="Q25" s="46">
        <v>-19902.93</v>
      </c>
      <c r="R25" s="45">
        <v>1429.3</v>
      </c>
      <c r="S25" s="45">
        <v>2883.66</v>
      </c>
      <c r="T25" s="46">
        <v>201.75</v>
      </c>
      <c r="U25" s="46">
        <v>1454.36</v>
      </c>
      <c r="V25" s="2"/>
    </row>
    <row r="26" spans="1:22" x14ac:dyDescent="0.25">
      <c r="A26" s="29" t="s">
        <v>19</v>
      </c>
      <c r="B26" s="45">
        <v>1283.54</v>
      </c>
      <c r="C26" s="45">
        <v>2860.11</v>
      </c>
      <c r="D26" s="46">
        <v>222.83</v>
      </c>
      <c r="E26" s="46">
        <v>1576.57</v>
      </c>
      <c r="F26" s="45">
        <v>39.06</v>
      </c>
      <c r="G26" s="45">
        <v>78.45</v>
      </c>
      <c r="H26" s="46">
        <v>200.84</v>
      </c>
      <c r="I26" s="46">
        <v>39.39</v>
      </c>
      <c r="J26" s="45">
        <v>128.02000000000001</v>
      </c>
      <c r="K26" s="45">
        <v>261.77</v>
      </c>
      <c r="L26" s="46">
        <v>204.48</v>
      </c>
      <c r="M26" s="46">
        <v>133.75</v>
      </c>
      <c r="N26" s="45">
        <v>1064.44</v>
      </c>
      <c r="O26" s="45">
        <v>151.9</v>
      </c>
      <c r="P26" s="46">
        <v>14.27</v>
      </c>
      <c r="Q26" s="46">
        <v>-912.54</v>
      </c>
      <c r="R26" s="45">
        <v>1443.81</v>
      </c>
      <c r="S26" s="45">
        <v>1367.8</v>
      </c>
      <c r="T26" s="46">
        <v>94.74</v>
      </c>
      <c r="U26" s="46">
        <v>-76.010000000000005</v>
      </c>
      <c r="V26" s="2"/>
    </row>
    <row r="27" spans="1:22" x14ac:dyDescent="0.25">
      <c r="A27" s="29" t="s">
        <v>20</v>
      </c>
      <c r="B27" s="45">
        <v>15201.28</v>
      </c>
      <c r="C27" s="45">
        <v>13737.62</v>
      </c>
      <c r="D27" s="46">
        <v>90.37</v>
      </c>
      <c r="E27" s="46">
        <v>-1463.66</v>
      </c>
      <c r="F27" s="45">
        <v>601.73</v>
      </c>
      <c r="G27" s="45">
        <v>652.28</v>
      </c>
      <c r="H27" s="46">
        <v>108.4</v>
      </c>
      <c r="I27" s="46">
        <v>50.55</v>
      </c>
      <c r="J27" s="45">
        <v>169.3</v>
      </c>
      <c r="K27" s="45">
        <v>78.09</v>
      </c>
      <c r="L27" s="46">
        <v>46.13</v>
      </c>
      <c r="M27" s="46">
        <v>-91.21</v>
      </c>
      <c r="N27" s="45">
        <v>8270.5</v>
      </c>
      <c r="O27" s="45">
        <v>20202.78</v>
      </c>
      <c r="P27" s="46">
        <v>244.28</v>
      </c>
      <c r="Q27" s="46">
        <v>11932.28</v>
      </c>
      <c r="R27" s="45">
        <v>775.52</v>
      </c>
      <c r="S27" s="45">
        <v>4360.97</v>
      </c>
      <c r="T27" s="46">
        <v>562.33000000000004</v>
      </c>
      <c r="U27" s="46">
        <v>3585.45</v>
      </c>
      <c r="V27" s="2"/>
    </row>
    <row r="28" spans="1:22" x14ac:dyDescent="0.25">
      <c r="A28" s="47" t="s">
        <v>31</v>
      </c>
      <c r="B28" s="48">
        <v>72553.16</v>
      </c>
      <c r="C28" s="48">
        <v>81820.81</v>
      </c>
      <c r="D28" s="48">
        <v>112.77</v>
      </c>
      <c r="E28" s="48">
        <v>9267.65</v>
      </c>
      <c r="F28" s="49">
        <v>11145.85</v>
      </c>
      <c r="G28" s="49">
        <v>7930.13</v>
      </c>
      <c r="H28" s="48">
        <v>71.150000000000006</v>
      </c>
      <c r="I28" s="48">
        <v>-3215.72</v>
      </c>
      <c r="J28" s="49">
        <v>41720.51</v>
      </c>
      <c r="K28" s="49">
        <v>33673.379999999997</v>
      </c>
      <c r="L28" s="48">
        <v>80.709999999999994</v>
      </c>
      <c r="M28" s="48">
        <v>-8047.13</v>
      </c>
      <c r="N28" s="49">
        <v>149434.76999999999</v>
      </c>
      <c r="O28" s="49">
        <v>138210.57</v>
      </c>
      <c r="P28" s="48">
        <v>92.49</v>
      </c>
      <c r="Q28" s="48">
        <v>-11224.2</v>
      </c>
      <c r="R28" s="49">
        <v>20236.63</v>
      </c>
      <c r="S28" s="49">
        <v>12848.88</v>
      </c>
      <c r="T28" s="48">
        <v>63.49</v>
      </c>
      <c r="U28" s="48">
        <v>-7387.75</v>
      </c>
      <c r="V28" s="2"/>
    </row>
    <row r="29" spans="1:22" x14ac:dyDescent="0.25">
      <c r="A29" s="29" t="s">
        <v>32</v>
      </c>
      <c r="B29" s="45">
        <v>8171.58</v>
      </c>
      <c r="C29" s="45">
        <v>5043.21</v>
      </c>
      <c r="D29" s="46">
        <v>61.72</v>
      </c>
      <c r="E29" s="46">
        <v>-3128.37</v>
      </c>
      <c r="F29" s="45">
        <v>493.64</v>
      </c>
      <c r="G29" s="45">
        <v>1103.4100000000001</v>
      </c>
      <c r="H29" s="46">
        <v>223.53</v>
      </c>
      <c r="I29" s="46">
        <v>609.77</v>
      </c>
      <c r="J29" s="45">
        <v>286.37</v>
      </c>
      <c r="K29" s="45">
        <v>3909.33</v>
      </c>
      <c r="L29" s="46">
        <v>1365.13</v>
      </c>
      <c r="M29" s="46">
        <v>3622.96</v>
      </c>
      <c r="N29" s="45">
        <v>10657.24</v>
      </c>
      <c r="O29" s="45">
        <v>9001.59</v>
      </c>
      <c r="P29" s="46">
        <v>84.46</v>
      </c>
      <c r="Q29" s="46">
        <v>-1655.65</v>
      </c>
      <c r="R29" s="45">
        <v>1294.5899999999999</v>
      </c>
      <c r="S29" s="45">
        <v>8330.61</v>
      </c>
      <c r="T29" s="46">
        <v>643.49</v>
      </c>
      <c r="U29" s="46">
        <v>7036.02</v>
      </c>
      <c r="V29" s="2"/>
    </row>
    <row r="30" spans="1:22" x14ac:dyDescent="0.25">
      <c r="A30" s="50" t="s">
        <v>33</v>
      </c>
      <c r="B30" s="51">
        <v>80724.740000000005</v>
      </c>
      <c r="C30" s="51">
        <v>86864.02</v>
      </c>
      <c r="D30" s="51">
        <v>107.61</v>
      </c>
      <c r="E30" s="51">
        <v>6139.28</v>
      </c>
      <c r="F30" s="52">
        <v>11639.49</v>
      </c>
      <c r="G30" s="52">
        <v>9033.5400000000009</v>
      </c>
      <c r="H30" s="51">
        <v>77.61</v>
      </c>
      <c r="I30" s="51">
        <v>-2605.9499999999998</v>
      </c>
      <c r="J30" s="52">
        <v>42006.879999999997</v>
      </c>
      <c r="K30" s="52">
        <v>37582.71</v>
      </c>
      <c r="L30" s="51">
        <v>89.47</v>
      </c>
      <c r="M30" s="51">
        <v>-4424.17</v>
      </c>
      <c r="N30" s="52">
        <v>160092.01</v>
      </c>
      <c r="O30" s="52">
        <v>147212.16</v>
      </c>
      <c r="P30" s="51">
        <v>91.95</v>
      </c>
      <c r="Q30" s="51">
        <v>-12879.85</v>
      </c>
      <c r="R30" s="52">
        <v>21531.22</v>
      </c>
      <c r="S30" s="52">
        <v>21179.49</v>
      </c>
      <c r="T30" s="51">
        <v>98.37</v>
      </c>
      <c r="U30" s="51">
        <v>-351.73</v>
      </c>
      <c r="V30" s="2"/>
    </row>
  </sheetData>
  <mergeCells count="29">
    <mergeCell ref="S15:S16"/>
    <mergeCell ref="T15:T16"/>
    <mergeCell ref="U15:U16"/>
    <mergeCell ref="N15:N16"/>
    <mergeCell ref="O15:O16"/>
    <mergeCell ref="P15:P16"/>
    <mergeCell ref="Q15:Q16"/>
    <mergeCell ref="R15:R16"/>
    <mergeCell ref="F13:I14"/>
    <mergeCell ref="J13:M14"/>
    <mergeCell ref="N13:Q14"/>
    <mergeCell ref="R13:U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A5:D5"/>
    <mergeCell ref="A7:D7"/>
    <mergeCell ref="A9:D9"/>
    <mergeCell ref="A13:A16"/>
    <mergeCell ref="B13:E14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505467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E2D0546-616D-4ACB-ADD3-AA4BB4D3BE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dcterms:created xsi:type="dcterms:W3CDTF">2026-02-09T04:29:50Z</dcterms:created>
  <dcterms:modified xsi:type="dcterms:W3CDTF">2026-02-09T04:32:28Z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ф.0305318(3).xlsx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