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5 г\на 01.11.2025\"/>
    </mc:Choice>
  </mc:AlternateContent>
  <bookViews>
    <workbookView xWindow="0" yWindow="0" windowWidth="28800" windowHeight="11130" activeTab="6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calcPr calcId="162913"/>
</workbook>
</file>

<file path=xl/calcChain.xml><?xml version="1.0" encoding="utf-8"?>
<calcChain xmlns="http://schemas.openxmlformats.org/spreadsheetml/2006/main">
  <c r="F28" i="6" l="1"/>
  <c r="F27" i="6"/>
  <c r="F26" i="6"/>
  <c r="F25" i="6"/>
  <c r="F24" i="6"/>
  <c r="F23" i="6"/>
  <c r="F22" i="6"/>
  <c r="F21" i="6"/>
  <c r="F20" i="6"/>
  <c r="F19" i="6"/>
  <c r="F18" i="6"/>
  <c r="F28" i="2"/>
  <c r="F27" i="2"/>
  <c r="F26" i="2"/>
  <c r="F25" i="2"/>
  <c r="F24" i="2"/>
  <c r="F23" i="2"/>
  <c r="F22" i="2"/>
  <c r="F21" i="2"/>
  <c r="F20" i="2"/>
  <c r="F19" i="2"/>
  <c r="F18" i="2"/>
  <c r="F27" i="4"/>
  <c r="F26" i="4"/>
  <c r="F25" i="4"/>
  <c r="F24" i="4"/>
  <c r="F23" i="4"/>
  <c r="F22" i="4"/>
  <c r="F21" i="4"/>
  <c r="F20" i="4"/>
  <c r="F19" i="4"/>
  <c r="F18" i="4"/>
  <c r="F27" i="8"/>
  <c r="F26" i="8"/>
  <c r="F25" i="8"/>
  <c r="F24" i="8"/>
  <c r="F23" i="8"/>
  <c r="F22" i="8"/>
  <c r="F21" i="8"/>
  <c r="F20" i="8"/>
  <c r="F19" i="8"/>
  <c r="F18" i="8"/>
  <c r="F27" i="7"/>
  <c r="F26" i="7"/>
  <c r="F25" i="7"/>
  <c r="F24" i="7"/>
  <c r="F23" i="7"/>
  <c r="F22" i="7"/>
  <c r="F21" i="7"/>
  <c r="F20" i="7"/>
  <c r="F19" i="7"/>
  <c r="F18" i="7"/>
  <c r="F27" i="3"/>
  <c r="F26" i="3"/>
  <c r="F25" i="3"/>
  <c r="F24" i="3"/>
  <c r="F23" i="3"/>
  <c r="F22" i="3"/>
  <c r="F21" i="3"/>
  <c r="F20" i="3"/>
  <c r="F19" i="3"/>
  <c r="F18" i="3"/>
</calcChain>
</file>

<file path=xl/sharedStrings.xml><?xml version="1.0" encoding="utf-8"?>
<sst xmlns="http://schemas.openxmlformats.org/spreadsheetml/2006/main" count="201" uniqueCount="45">
  <si>
    <t>Динамика поступления налоговых и неналоговых доходов (с учетом невыясненных поступлений) КБ МО</t>
  </si>
  <si>
    <t>по состоянию на  1 ноября 2025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</si>
  <si>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</si>
  <si>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</si>
  <si>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</si>
  <si>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</si>
  <si>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</si>
  <si>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</si>
  <si>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</si>
  <si>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</si>
  <si>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</si>
  <si>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</si>
  <si>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</si>
  <si>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</si>
  <si>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</si>
  <si>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</si>
  <si>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</si>
  <si>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</si>
  <si>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</si>
  <si>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</si>
  <si>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</si>
  <si>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</si>
  <si>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</si>
  <si>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Динамика поступления налоговых и неналоговых доходов (с учетом невыясненных поступлений) МР</t>
  </si>
  <si>
    <t>итого</t>
  </si>
  <si>
    <t>Динамика поступления налоговых и неналоговых доходов (с учетом невыясненных поступлений) СП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</si>
  <si>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</si>
  <si>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</si>
  <si>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</si>
  <si>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</si>
  <si>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</si>
  <si>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</si>
  <si>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</si>
  <si>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>Всего по республике</t>
  </si>
  <si>
    <t>Динамика поступления налоговых  доходов КБ МО</t>
  </si>
  <si>
    <t xml:space="preserve">итого </t>
  </si>
  <si>
    <t>Динамика поступления налоговых доходов  МР</t>
  </si>
  <si>
    <t>Неналоговые доходы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</si>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</sst>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9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" fillId="4" borderId="5">
      <alignment horizontal="center" vertical="center" wrapText="1"/>
    </xf>
    <xf numFmtId="0" fontId="1" fillId="4" borderId="3">
      <alignment horizontal="center" vertical="center"/>
    </xf>
    <xf numFmtId="0" fontId="1" fillId="4" borderId="6">
      <alignment horizontal="center" vertical="center"/>
    </xf>
    <xf numFmtId="4" fontId="9" fillId="0" borderId="3">
      <alignment horizontal="right" vertical="center"/>
    </xf>
    <xf numFmtId="4" fontId="9" fillId="3" borderId="3">
      <alignment horizontal="right" vertical="center"/>
    </xf>
    <xf numFmtId="4" fontId="10" fillId="3" borderId="3">
      <alignment horizontal="right" vertical="center"/>
    </xf>
    <xf numFmtId="4" fontId="1" fillId="0" borderId="3">
      <alignment horizontal="right" vertical="center"/>
    </xf>
    <xf numFmtId="4" fontId="1" fillId="3" borderId="3">
      <alignment horizontal="right" vertical="center"/>
    </xf>
    <xf numFmtId="4" fontId="11" fillId="3" borderId="3">
      <alignment horizontal="right" vertical="center"/>
    </xf>
    <xf numFmtId="4" fontId="11" fillId="0" borderId="3">
      <alignment horizontal="right" vertical="center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5" borderId="1"/>
  </cellStyleXfs>
  <cellXfs count="61">
    <xf numFmtId="0" fontId="0" fillId="0" borderId="0" xfId="0"/>
    <xf numFmtId="49" fontId="5" fillId="0" borderId="1" xfId="1" applyNumberFormat="1" applyFont="1" applyFill="1" applyProtection="1"/>
    <xf numFmtId="0" fontId="5" fillId="0" borderId="1" xfId="2" applyNumberFormat="1" applyFont="1" applyFill="1" applyProtection="1"/>
    <xf numFmtId="0" fontId="15" fillId="0" borderId="1" xfId="3" applyNumberFormat="1" applyFont="1" applyFill="1" applyProtection="1"/>
    <xf numFmtId="0" fontId="16" fillId="0" borderId="0" xfId="0" applyFont="1" applyFill="1" applyProtection="1">
      <protection locked="0"/>
    </xf>
    <xf numFmtId="0" fontId="5" fillId="0" borderId="1" xfId="4" applyNumberFormat="1" applyFont="1" applyFill="1" applyProtection="1">
      <alignment horizontal="left"/>
    </xf>
    <xf numFmtId="49" fontId="17" fillId="0" borderId="1" xfId="5" applyNumberFormat="1" applyFont="1" applyFill="1" applyProtection="1">
      <alignment horizontal="center"/>
    </xf>
    <xf numFmtId="49" fontId="17" fillId="0" borderId="1" xfId="5" applyFont="1" applyFill="1">
      <alignment horizontal="center"/>
    </xf>
    <xf numFmtId="49" fontId="5" fillId="0" borderId="1" xfId="6" applyNumberFormat="1" applyFont="1" applyFill="1" applyProtection="1">
      <alignment horizontal="left"/>
    </xf>
    <xf numFmtId="49" fontId="5" fillId="0" borderId="1" xfId="7" applyNumberFormat="1" applyFont="1" applyFill="1" applyProtection="1">
      <alignment horizontal="center"/>
    </xf>
    <xf numFmtId="49" fontId="5" fillId="0" borderId="1" xfId="7" applyFont="1" applyFill="1">
      <alignment horizontal="center"/>
    </xf>
    <xf numFmtId="49" fontId="5" fillId="0" borderId="1" xfId="8" applyNumberFormat="1" applyFont="1" applyFill="1" applyProtection="1">
      <alignment horizontal="center" wrapText="1"/>
    </xf>
    <xf numFmtId="49" fontId="5" fillId="0" borderId="1" xfId="8" applyFont="1" applyFill="1">
      <alignment horizontal="center" wrapText="1"/>
    </xf>
    <xf numFmtId="49" fontId="5" fillId="0" borderId="1" xfId="9" applyNumberFormat="1" applyFont="1" applyFill="1" applyProtection="1">
      <alignment horizontal="left" wrapText="1"/>
    </xf>
    <xf numFmtId="49" fontId="5" fillId="0" borderId="1" xfId="10" applyNumberFormat="1" applyFont="1" applyFill="1" applyProtection="1">
      <alignment wrapText="1"/>
    </xf>
    <xf numFmtId="49" fontId="7" fillId="0" borderId="1" xfId="11" applyNumberFormat="1" applyFont="1" applyFill="1" applyProtection="1">
      <alignment horizontal="left" wrapText="1"/>
    </xf>
    <xf numFmtId="49" fontId="7" fillId="0" borderId="1" xfId="11" applyFont="1" applyFill="1">
      <alignment horizontal="left" wrapText="1"/>
    </xf>
    <xf numFmtId="49" fontId="5" fillId="0" borderId="1" xfId="12" applyNumberFormat="1" applyFont="1" applyFill="1" applyProtection="1">
      <alignment horizontal="center" vertical="center" wrapText="1"/>
    </xf>
    <xf numFmtId="49" fontId="5" fillId="0" borderId="1" xfId="12" applyFont="1" applyFill="1">
      <alignment horizontal="center" vertical="center" wrapText="1"/>
    </xf>
    <xf numFmtId="0" fontId="5" fillId="0" borderId="1" xfId="13" applyNumberFormat="1" applyFont="1" applyFill="1" applyProtection="1"/>
    <xf numFmtId="49" fontId="5" fillId="0" borderId="2" xfId="14" applyNumberFormat="1" applyFont="1" applyFill="1" applyProtection="1"/>
    <xf numFmtId="0" fontId="5" fillId="0" borderId="2" xfId="15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3" xfId="16" applyFont="1" applyFill="1">
      <alignment horizontal="center" vertical="center" wrapText="1"/>
    </xf>
    <xf numFmtId="0" fontId="5" fillId="0" borderId="4" xfId="17" applyNumberFormat="1" applyFont="1" applyFill="1" applyProtection="1"/>
    <xf numFmtId="0" fontId="5" fillId="0" borderId="3" xfId="16" applyNumberFormat="1" applyFont="1" applyFill="1" applyProtection="1">
      <alignment horizontal="center" vertical="center" wrapText="1"/>
    </xf>
    <xf numFmtId="0" fontId="5" fillId="0" borderId="5" xfId="18" applyNumberFormat="1" applyFont="1" applyFill="1" applyProtection="1">
      <alignment horizontal="left" vertical="center"/>
    </xf>
    <xf numFmtId="4" fontId="5" fillId="0" borderId="3" xfId="19" applyNumberFormat="1" applyFont="1" applyFill="1" applyProtection="1">
      <alignment horizontal="right" shrinkToFit="1"/>
    </xf>
    <xf numFmtId="4" fontId="5" fillId="0" borderId="3" xfId="20" applyNumberFormat="1" applyFont="1" applyFill="1" applyProtection="1">
      <alignment horizontal="right" shrinkToFit="1"/>
    </xf>
    <xf numFmtId="3" fontId="5" fillId="0" borderId="3" xfId="0" applyNumberFormat="1" applyFont="1" applyFill="1" applyBorder="1" applyAlignment="1">
      <alignment horizontal="center" vertical="center"/>
    </xf>
    <xf numFmtId="0" fontId="5" fillId="0" borderId="3" xfId="21" applyNumberFormat="1" applyFont="1" applyFill="1" applyProtection="1">
      <alignment horizontal="left" vertical="center"/>
    </xf>
    <xf numFmtId="4" fontId="17" fillId="0" borderId="3" xfId="22" applyNumberFormat="1" applyFont="1" applyFill="1" applyProtection="1">
      <alignment horizontal="right" shrinkToFit="1"/>
    </xf>
    <xf numFmtId="4" fontId="17" fillId="0" borderId="3" xfId="23" applyNumberFormat="1" applyFont="1" applyFill="1" applyProtection="1">
      <alignment horizontal="right" shrinkToFit="1"/>
    </xf>
    <xf numFmtId="0" fontId="17" fillId="0" borderId="5" xfId="24" applyNumberFormat="1" applyFont="1" applyFill="1" applyProtection="1">
      <alignment horizontal="left" vertical="center"/>
    </xf>
    <xf numFmtId="0" fontId="17" fillId="0" borderId="1" xfId="25" applyNumberFormat="1" applyFont="1" applyFill="1" applyProtection="1">
      <alignment horizontal="center" vertical="center"/>
    </xf>
    <xf numFmtId="0" fontId="17" fillId="0" borderId="1" xfId="25" applyFont="1" applyFill="1">
      <alignment horizontal="center" vertical="center"/>
    </xf>
    <xf numFmtId="0" fontId="17" fillId="0" borderId="1" xfId="25" applyNumberFormat="1" applyFont="1" applyFill="1" applyProtection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6" applyFont="1" applyFill="1">
      <alignment horizontal="center" vertical="center"/>
    </xf>
    <xf numFmtId="0" fontId="5" fillId="0" borderId="1" xfId="26" applyNumberFormat="1" applyFont="1" applyFill="1" applyProtection="1">
      <alignment horizontal="center" vertical="center"/>
    </xf>
    <xf numFmtId="0" fontId="5" fillId="0" borderId="1" xfId="27" applyNumberFormat="1" applyFont="1" applyFill="1" applyProtection="1">
      <alignment horizontal="center" vertical="center" wrapText="1"/>
    </xf>
    <xf numFmtId="0" fontId="5" fillId="0" borderId="1" xfId="27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0" fontId="5" fillId="0" borderId="3" xfId="28" applyFont="1" applyFill="1">
      <alignment horizontal="center" vertical="center" wrapText="1"/>
    </xf>
    <xf numFmtId="0" fontId="5" fillId="0" borderId="3" xfId="28" applyNumberFormat="1" applyFont="1" applyFill="1" applyProtection="1">
      <alignment horizontal="center" vertical="center" wrapText="1"/>
    </xf>
    <xf numFmtId="4" fontId="5" fillId="0" borderId="3" xfId="39" applyNumberFormat="1" applyFont="1" applyFill="1" applyProtection="1">
      <alignment horizontal="right" vertical="center"/>
    </xf>
    <xf numFmtId="4" fontId="5" fillId="0" borderId="3" xfId="40" applyNumberFormat="1" applyFont="1" applyFill="1" applyProtection="1">
      <alignment horizontal="right" vertical="center"/>
    </xf>
    <xf numFmtId="0" fontId="17" fillId="0" borderId="3" xfId="31" applyNumberFormat="1" applyFont="1" applyFill="1" applyProtection="1">
      <alignment horizontal="left" vertical="center"/>
    </xf>
    <xf numFmtId="4" fontId="17" fillId="0" borderId="3" xfId="41" applyNumberFormat="1" applyFont="1" applyFill="1" applyProtection="1">
      <alignment horizontal="right" vertical="center"/>
    </xf>
    <xf numFmtId="4" fontId="17" fillId="0" borderId="3" xfId="42" applyNumberFormat="1" applyFont="1" applyFill="1" applyProtection="1">
      <alignment horizontal="right" vertical="center"/>
    </xf>
    <xf numFmtId="4" fontId="5" fillId="0" borderId="3" xfId="36" applyNumberFormat="1" applyFont="1" applyFill="1" applyProtection="1">
      <alignment horizontal="right" vertical="center"/>
    </xf>
    <xf numFmtId="4" fontId="5" fillId="0" borderId="3" xfId="37" applyNumberFormat="1" applyFont="1" applyFill="1" applyProtection="1">
      <alignment horizontal="right" vertical="center"/>
    </xf>
    <xf numFmtId="3" fontId="18" fillId="0" borderId="3" xfId="0" applyNumberFormat="1" applyFont="1" applyFill="1" applyBorder="1" applyAlignment="1">
      <alignment horizontal="center" vertical="center"/>
    </xf>
    <xf numFmtId="4" fontId="17" fillId="0" borderId="3" xfId="38" applyNumberFormat="1" applyFont="1" applyFill="1" applyProtection="1">
      <alignment horizontal="right" vertical="center"/>
    </xf>
    <xf numFmtId="4" fontId="5" fillId="0" borderId="3" xfId="29" applyNumberFormat="1" applyFont="1" applyFill="1" applyProtection="1">
      <alignment horizontal="right"/>
    </xf>
    <xf numFmtId="4" fontId="5" fillId="0" borderId="3" xfId="30" applyNumberFormat="1" applyFont="1" applyFill="1" applyProtection="1">
      <alignment horizontal="right"/>
    </xf>
    <xf numFmtId="4" fontId="17" fillId="0" borderId="3" xfId="32" applyNumberFormat="1" applyFont="1" applyFill="1" applyProtection="1">
      <alignment horizontal="right"/>
    </xf>
    <xf numFmtId="0" fontId="5" fillId="0" borderId="5" xfId="33" applyNumberFormat="1" applyFont="1" applyFill="1" applyProtection="1">
      <alignment horizontal="center" vertical="center" wrapText="1"/>
    </xf>
    <xf numFmtId="0" fontId="5" fillId="0" borderId="5" xfId="33" applyFont="1" applyFill="1">
      <alignment horizontal="center" vertical="center" wrapText="1"/>
    </xf>
    <xf numFmtId="0" fontId="5" fillId="0" borderId="3" xfId="34" applyNumberFormat="1" applyFont="1" applyFill="1" applyProtection="1">
      <alignment horizontal="center" vertical="center"/>
    </xf>
    <xf numFmtId="0" fontId="5" fillId="0" borderId="6" xfId="35" applyNumberFormat="1" applyFont="1" applyFill="1" applyProtection="1">
      <alignment horizontal="center" vertical="center"/>
    </xf>
  </cellXfs>
  <cellStyles count="49">
    <cellStyle name="br" xfId="45"/>
    <cellStyle name="col" xfId="44"/>
    <cellStyle name="st47" xfId="27"/>
    <cellStyle name="style0" xfId="46"/>
    <cellStyle name="td" xfId="47"/>
    <cellStyle name="tr" xfId="43"/>
    <cellStyle name="xl21" xfId="48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20"/>
    <cellStyle name="xl37" xfId="5"/>
    <cellStyle name="xl38" xfId="7"/>
    <cellStyle name="xl39" xfId="8"/>
    <cellStyle name="xl40" xfId="12"/>
    <cellStyle name="xl41" xfId="6"/>
    <cellStyle name="xl42" xfId="9"/>
    <cellStyle name="xl43" xfId="11"/>
    <cellStyle name="xl44" xfId="17"/>
    <cellStyle name="xl45" xfId="3"/>
    <cellStyle name="xl46" xfId="28"/>
    <cellStyle name="xl47" xfId="31"/>
    <cellStyle name="xl48" xfId="29"/>
    <cellStyle name="xl49" xfId="32"/>
    <cellStyle name="xl50" xfId="30"/>
    <cellStyle name="xl51" xfId="25"/>
    <cellStyle name="xl52" xfId="26"/>
    <cellStyle name="xl53" xfId="33"/>
    <cellStyle name="xl54" xfId="34"/>
    <cellStyle name="xl55" xfId="35"/>
    <cellStyle name="xl56" xfId="36"/>
    <cellStyle name="xl57" xfId="38"/>
    <cellStyle name="xl58" xfId="37"/>
    <cellStyle name="xl59" xfId="39"/>
    <cellStyle name="xl60" xfId="41"/>
    <cellStyle name="xl61" xfId="40"/>
    <cellStyle name="xl62" xfId="4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="85" zoomScaleNormal="85" zoomScaleSheetLayoutView="85" zoomScalePageLayoutView="85" workbookViewId="0">
      <selection sqref="A1:XFD1048576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4" width="22.5703125" style="4" bestFit="1" customWidth="1"/>
    <col min="5" max="5" width="17.42578125" style="4" bestFit="1" customWidth="1"/>
    <col min="6" max="6" width="18" style="4" bestFit="1" customWidth="1"/>
    <col min="7" max="7" width="9.5703125" style="4" customWidth="1"/>
    <col min="8" max="8" width="9.140625" style="4" customWidth="1"/>
    <col min="9" max="16384" width="9.140625" style="4"/>
  </cols>
  <sheetData>
    <row r="1" spans="1:8" x14ac:dyDescent="0.25">
      <c r="A1" s="1"/>
      <c r="B1" s="2"/>
      <c r="C1" s="2"/>
      <c r="D1" s="2"/>
      <c r="E1" s="2"/>
      <c r="F1" s="2"/>
      <c r="G1" s="2"/>
      <c r="H1" s="3"/>
    </row>
    <row r="2" spans="1:8" x14ac:dyDescent="0.25">
      <c r="A2" s="1"/>
      <c r="B2" s="2"/>
      <c r="C2" s="2"/>
      <c r="D2" s="2"/>
      <c r="E2" s="2"/>
      <c r="F2" s="2"/>
      <c r="G2" s="2"/>
      <c r="H2" s="3"/>
    </row>
    <row r="3" spans="1:8" x14ac:dyDescent="0.25">
      <c r="A3" s="1"/>
      <c r="B3" s="5"/>
      <c r="C3" s="5"/>
      <c r="D3" s="5"/>
      <c r="E3" s="5"/>
      <c r="F3" s="5"/>
      <c r="G3" s="2"/>
      <c r="H3" s="3"/>
    </row>
    <row r="4" spans="1:8" x14ac:dyDescent="0.25">
      <c r="A4" s="1"/>
      <c r="B4" s="5"/>
      <c r="C4" s="5"/>
      <c r="D4" s="5"/>
      <c r="E4" s="5"/>
      <c r="F4" s="5"/>
      <c r="G4" s="2"/>
      <c r="H4" s="3"/>
    </row>
    <row r="5" spans="1:8" x14ac:dyDescent="0.25">
      <c r="A5" s="6" t="s">
        <v>0</v>
      </c>
      <c r="B5" s="7"/>
      <c r="C5" s="7"/>
      <c r="D5" s="7"/>
      <c r="E5" s="7"/>
      <c r="F5" s="7"/>
      <c r="G5" s="8"/>
      <c r="H5" s="3"/>
    </row>
    <row r="6" spans="1:8" x14ac:dyDescent="0.25">
      <c r="A6" s="9"/>
      <c r="B6" s="10"/>
      <c r="C6" s="10"/>
      <c r="D6" s="10"/>
      <c r="E6" s="10"/>
      <c r="F6" s="10"/>
      <c r="G6" s="8"/>
      <c r="H6" s="3"/>
    </row>
    <row r="7" spans="1:8" x14ac:dyDescent="0.25">
      <c r="A7" s="11" t="s">
        <v>1</v>
      </c>
      <c r="B7" s="12"/>
      <c r="C7" s="12"/>
      <c r="D7" s="12"/>
      <c r="E7" s="12"/>
      <c r="F7" s="12"/>
      <c r="G7" s="13"/>
      <c r="H7" s="3"/>
    </row>
    <row r="8" spans="1:8" x14ac:dyDescent="0.25">
      <c r="A8" s="14"/>
      <c r="B8" s="15"/>
      <c r="C8" s="16"/>
      <c r="D8" s="16"/>
      <c r="E8" s="16"/>
      <c r="F8" s="16"/>
      <c r="G8" s="16"/>
      <c r="H8" s="3"/>
    </row>
    <row r="9" spans="1:8" x14ac:dyDescent="0.25">
      <c r="A9" s="17" t="s">
        <v>2</v>
      </c>
      <c r="B9" s="18"/>
      <c r="C9" s="18"/>
      <c r="D9" s="18"/>
      <c r="E9" s="18"/>
      <c r="F9" s="18"/>
      <c r="G9" s="2"/>
      <c r="H9" s="3"/>
    </row>
    <row r="10" spans="1:8" x14ac:dyDescent="0.25">
      <c r="A10" s="1"/>
      <c r="B10" s="2"/>
      <c r="C10" s="2"/>
      <c r="D10" s="2"/>
      <c r="E10" s="2"/>
      <c r="F10" s="2"/>
      <c r="G10" s="2"/>
      <c r="H10" s="3"/>
    </row>
    <row r="11" spans="1:8" x14ac:dyDescent="0.25">
      <c r="A11" s="19" t="s">
        <v>3</v>
      </c>
      <c r="B11" s="2"/>
      <c r="C11" s="2"/>
      <c r="D11" s="2"/>
      <c r="E11" s="2"/>
      <c r="F11" s="2"/>
      <c r="G11" s="2"/>
      <c r="H11" s="3"/>
    </row>
    <row r="12" spans="1:8" x14ac:dyDescent="0.25">
      <c r="A12" s="20"/>
      <c r="B12" s="21"/>
      <c r="C12" s="21"/>
      <c r="D12" s="21"/>
      <c r="E12" s="21"/>
      <c r="F12" s="21"/>
      <c r="G12" s="2"/>
      <c r="H12" s="3"/>
    </row>
    <row r="13" spans="1:8" x14ac:dyDescent="0.25">
      <c r="A13" s="22" t="s">
        <v>4</v>
      </c>
      <c r="B13" s="22" t="s">
        <v>5</v>
      </c>
      <c r="C13" s="23"/>
      <c r="D13" s="22" t="s">
        <v>6</v>
      </c>
      <c r="E13" s="22" t="s">
        <v>7</v>
      </c>
      <c r="F13" s="22" t="s">
        <v>8</v>
      </c>
      <c r="G13" s="24"/>
      <c r="H13" s="3"/>
    </row>
    <row r="14" spans="1:8" x14ac:dyDescent="0.25">
      <c r="A14" s="23"/>
      <c r="B14" s="23"/>
      <c r="C14" s="23"/>
      <c r="D14" s="23"/>
      <c r="E14" s="23"/>
      <c r="F14" s="23"/>
      <c r="G14" s="24"/>
      <c r="H14" s="3"/>
    </row>
    <row r="15" spans="1:8" x14ac:dyDescent="0.25">
      <c r="A15" s="23"/>
      <c r="B15" s="22" t="s">
        <v>9</v>
      </c>
      <c r="C15" s="22" t="s">
        <v>10</v>
      </c>
      <c r="D15" s="23"/>
      <c r="E15" s="23"/>
      <c r="F15" s="23"/>
      <c r="G15" s="24"/>
      <c r="H15" s="3"/>
    </row>
    <row r="16" spans="1:8" ht="48.75" customHeight="1" x14ac:dyDescent="0.25">
      <c r="A16" s="23"/>
      <c r="B16" s="23"/>
      <c r="C16" s="23"/>
      <c r="D16" s="23"/>
      <c r="E16" s="23"/>
      <c r="F16" s="23"/>
      <c r="G16" s="24"/>
      <c r="H16" s="3"/>
    </row>
    <row r="17" spans="1:8" x14ac:dyDescent="0.25">
      <c r="A17" s="25">
        <v>1</v>
      </c>
      <c r="B17" s="25">
        <v>2</v>
      </c>
      <c r="C17" s="25">
        <v>3</v>
      </c>
      <c r="D17" s="25">
        <v>4</v>
      </c>
      <c r="E17" s="25">
        <v>5</v>
      </c>
      <c r="F17" s="25">
        <v>6</v>
      </c>
      <c r="G17" s="24"/>
      <c r="H17" s="3"/>
    </row>
    <row r="18" spans="1:8" x14ac:dyDescent="0.25">
      <c r="A18" s="26" t="s">
        <v>11</v>
      </c>
      <c r="B18" s="27">
        <v>249458.47</v>
      </c>
      <c r="C18" s="27">
        <v>225998.01</v>
      </c>
      <c r="D18" s="28">
        <v>23460.46</v>
      </c>
      <c r="E18" s="28">
        <v>110.38</v>
      </c>
      <c r="F18" s="29">
        <f>RANK(E18,$E$18:$E$28)</f>
        <v>8</v>
      </c>
      <c r="G18" s="24"/>
      <c r="H18" s="3"/>
    </row>
    <row r="19" spans="1:8" x14ac:dyDescent="0.25">
      <c r="A19" s="26" t="s">
        <v>12</v>
      </c>
      <c r="B19" s="27">
        <v>172405.02</v>
      </c>
      <c r="C19" s="27">
        <v>143234.25</v>
      </c>
      <c r="D19" s="28">
        <v>29170.77</v>
      </c>
      <c r="E19" s="28">
        <v>120.37</v>
      </c>
      <c r="F19" s="29">
        <f t="shared" ref="F19:F28" si="0">RANK(E19,$E$18:$E$28)</f>
        <v>4</v>
      </c>
      <c r="G19" s="24"/>
      <c r="H19" s="3"/>
    </row>
    <row r="20" spans="1:8" x14ac:dyDescent="0.25">
      <c r="A20" s="26" t="s">
        <v>13</v>
      </c>
      <c r="B20" s="27">
        <v>140701.22</v>
      </c>
      <c r="C20" s="27">
        <v>124167.41</v>
      </c>
      <c r="D20" s="28">
        <v>16533.810000000001</v>
      </c>
      <c r="E20" s="28">
        <v>113.32</v>
      </c>
      <c r="F20" s="29">
        <f t="shared" si="0"/>
        <v>7</v>
      </c>
      <c r="G20" s="24"/>
      <c r="H20" s="3"/>
    </row>
    <row r="21" spans="1:8" x14ac:dyDescent="0.25">
      <c r="A21" s="30" t="s">
        <v>14</v>
      </c>
      <c r="B21" s="27">
        <v>192804.61</v>
      </c>
      <c r="C21" s="27">
        <v>176417.89</v>
      </c>
      <c r="D21" s="28">
        <v>16386.72</v>
      </c>
      <c r="E21" s="28">
        <v>109.29</v>
      </c>
      <c r="F21" s="29">
        <f t="shared" si="0"/>
        <v>9</v>
      </c>
      <c r="G21" s="24"/>
      <c r="H21" s="3"/>
    </row>
    <row r="22" spans="1:8" x14ac:dyDescent="0.25">
      <c r="A22" s="30" t="s">
        <v>15</v>
      </c>
      <c r="B22" s="27">
        <v>138383.60999999999</v>
      </c>
      <c r="C22" s="27">
        <v>129432.6</v>
      </c>
      <c r="D22" s="28">
        <v>8951.01</v>
      </c>
      <c r="E22" s="28">
        <v>106.92</v>
      </c>
      <c r="F22" s="29">
        <f t="shared" si="0"/>
        <v>10</v>
      </c>
      <c r="G22" s="24"/>
      <c r="H22" s="3"/>
    </row>
    <row r="23" spans="1:8" x14ac:dyDescent="0.25">
      <c r="A23" s="30" t="s">
        <v>16</v>
      </c>
      <c r="B23" s="31">
        <v>239882.22</v>
      </c>
      <c r="C23" s="31">
        <v>202254.03</v>
      </c>
      <c r="D23" s="32">
        <v>37628.19</v>
      </c>
      <c r="E23" s="32">
        <v>118.6</v>
      </c>
      <c r="F23" s="29">
        <f t="shared" si="0"/>
        <v>5</v>
      </c>
      <c r="G23" s="24"/>
      <c r="H23" s="3"/>
    </row>
    <row r="24" spans="1:8" x14ac:dyDescent="0.25">
      <c r="A24" s="30" t="s">
        <v>17</v>
      </c>
      <c r="B24" s="27">
        <v>415993.45</v>
      </c>
      <c r="C24" s="27">
        <v>295300.02</v>
      </c>
      <c r="D24" s="28">
        <v>120693.43</v>
      </c>
      <c r="E24" s="28">
        <v>140.87</v>
      </c>
      <c r="F24" s="29">
        <f t="shared" si="0"/>
        <v>1</v>
      </c>
      <c r="G24" s="24"/>
      <c r="H24" s="3"/>
    </row>
    <row r="25" spans="1:8" x14ac:dyDescent="0.25">
      <c r="A25" s="30" t="s">
        <v>18</v>
      </c>
      <c r="B25" s="27">
        <v>1194687.21</v>
      </c>
      <c r="C25" s="27">
        <v>1189272.8799999999</v>
      </c>
      <c r="D25" s="28">
        <v>5414.33</v>
      </c>
      <c r="E25" s="28">
        <v>100.46</v>
      </c>
      <c r="F25" s="29">
        <f t="shared" si="0"/>
        <v>11</v>
      </c>
      <c r="G25" s="24"/>
      <c r="H25" s="3"/>
    </row>
    <row r="26" spans="1:8" x14ac:dyDescent="0.25">
      <c r="A26" s="30" t="s">
        <v>19</v>
      </c>
      <c r="B26" s="27">
        <v>156277.51</v>
      </c>
      <c r="C26" s="27">
        <v>115290.68</v>
      </c>
      <c r="D26" s="28">
        <v>40986.83</v>
      </c>
      <c r="E26" s="28">
        <v>135.55000000000001</v>
      </c>
      <c r="F26" s="29">
        <f t="shared" si="0"/>
        <v>2</v>
      </c>
      <c r="G26" s="24"/>
      <c r="H26" s="3"/>
    </row>
    <row r="27" spans="1:8" x14ac:dyDescent="0.25">
      <c r="A27" s="30" t="s">
        <v>20</v>
      </c>
      <c r="B27" s="27">
        <v>360474.37</v>
      </c>
      <c r="C27" s="27">
        <v>274012.84999999998</v>
      </c>
      <c r="D27" s="28">
        <v>86461.52</v>
      </c>
      <c r="E27" s="28">
        <v>131.55000000000001</v>
      </c>
      <c r="F27" s="29">
        <f t="shared" si="0"/>
        <v>3</v>
      </c>
      <c r="G27" s="24"/>
      <c r="H27" s="3"/>
    </row>
    <row r="28" spans="1:8" x14ac:dyDescent="0.25">
      <c r="A28" s="30" t="s">
        <v>21</v>
      </c>
      <c r="B28" s="31">
        <v>1536431.91</v>
      </c>
      <c r="C28" s="31">
        <v>1320231.96</v>
      </c>
      <c r="D28" s="32">
        <v>216199.95</v>
      </c>
      <c r="E28" s="32">
        <v>116.38</v>
      </c>
      <c r="F28" s="29">
        <f t="shared" si="0"/>
        <v>6</v>
      </c>
      <c r="G28" s="24"/>
      <c r="H28" s="3"/>
    </row>
    <row r="29" spans="1:8" x14ac:dyDescent="0.25">
      <c r="A29" s="33" t="s">
        <v>22</v>
      </c>
      <c r="B29" s="32">
        <v>4797499.5999999996</v>
      </c>
      <c r="C29" s="32">
        <v>4195612.58</v>
      </c>
      <c r="D29" s="32">
        <v>601887.02</v>
      </c>
      <c r="E29" s="32">
        <v>114.35</v>
      </c>
      <c r="F29" s="28"/>
      <c r="G29" s="24"/>
      <c r="H29" s="3"/>
    </row>
  </sheetData>
  <mergeCells count="12">
    <mergeCell ref="A5:F5"/>
    <mergeCell ref="A6:F6"/>
    <mergeCell ref="A7:F7"/>
    <mergeCell ref="B8:G8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sqref="A1:XFD1048576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4" width="28.7109375" style="4" bestFit="1" customWidth="1"/>
    <col min="5" max="5" width="22.42578125" style="4" bestFit="1" customWidth="1"/>
    <col min="6" max="6" width="22.7109375" style="4" bestFit="1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23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ht="48.75" customHeight="1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x14ac:dyDescent="0.25">
      <c r="A18" s="30" t="s">
        <v>11</v>
      </c>
      <c r="B18" s="54">
        <v>235768.21</v>
      </c>
      <c r="C18" s="54">
        <v>210431.86</v>
      </c>
      <c r="D18" s="55">
        <v>25336.35</v>
      </c>
      <c r="E18" s="55">
        <v>112.04</v>
      </c>
      <c r="F18" s="29">
        <f>RANK(E18,$E$18:$E$27)</f>
        <v>7</v>
      </c>
      <c r="G18" s="2"/>
    </row>
    <row r="19" spans="1:7" x14ac:dyDescent="0.25">
      <c r="A19" s="30" t="s">
        <v>12</v>
      </c>
      <c r="B19" s="54">
        <v>160792.04999999999</v>
      </c>
      <c r="C19" s="54">
        <v>136829.54999999999</v>
      </c>
      <c r="D19" s="55">
        <v>23962.5</v>
      </c>
      <c r="E19" s="55">
        <v>117.51</v>
      </c>
      <c r="F19" s="29">
        <f t="shared" ref="F19:F27" si="0">RANK(E19,$E$18:$E$27)</f>
        <v>4</v>
      </c>
      <c r="G19" s="2"/>
    </row>
    <row r="20" spans="1:7" x14ac:dyDescent="0.25">
      <c r="A20" s="30" t="s">
        <v>13</v>
      </c>
      <c r="B20" s="54">
        <v>131584.13</v>
      </c>
      <c r="C20" s="54">
        <v>116487.66</v>
      </c>
      <c r="D20" s="55">
        <v>15096.47</v>
      </c>
      <c r="E20" s="55">
        <v>112.96</v>
      </c>
      <c r="F20" s="29">
        <f t="shared" si="0"/>
        <v>6</v>
      </c>
      <c r="G20" s="2"/>
    </row>
    <row r="21" spans="1:7" x14ac:dyDescent="0.25">
      <c r="A21" s="30" t="s">
        <v>14</v>
      </c>
      <c r="B21" s="54">
        <v>175242.23999999999</v>
      </c>
      <c r="C21" s="54">
        <v>162975.51</v>
      </c>
      <c r="D21" s="55">
        <v>12266.73</v>
      </c>
      <c r="E21" s="55">
        <v>107.53</v>
      </c>
      <c r="F21" s="29">
        <f t="shared" si="0"/>
        <v>8</v>
      </c>
      <c r="G21" s="2"/>
    </row>
    <row r="22" spans="1:7" x14ac:dyDescent="0.25">
      <c r="A22" s="30" t="s">
        <v>15</v>
      </c>
      <c r="B22" s="54">
        <v>122793.48</v>
      </c>
      <c r="C22" s="54">
        <v>116029.88</v>
      </c>
      <c r="D22" s="55">
        <v>6763.6</v>
      </c>
      <c r="E22" s="55">
        <v>105.83</v>
      </c>
      <c r="F22" s="29">
        <f t="shared" si="0"/>
        <v>9</v>
      </c>
      <c r="G22" s="2"/>
    </row>
    <row r="23" spans="1:7" x14ac:dyDescent="0.25">
      <c r="A23" s="30" t="s">
        <v>16</v>
      </c>
      <c r="B23" s="54">
        <v>212264.68</v>
      </c>
      <c r="C23" s="54">
        <v>185158.41</v>
      </c>
      <c r="D23" s="55">
        <v>27106.27</v>
      </c>
      <c r="E23" s="55">
        <v>114.64</v>
      </c>
      <c r="F23" s="52">
        <f t="shared" si="0"/>
        <v>5</v>
      </c>
      <c r="G23" s="2"/>
    </row>
    <row r="24" spans="1:7" x14ac:dyDescent="0.25">
      <c r="A24" s="30" t="s">
        <v>17</v>
      </c>
      <c r="B24" s="54">
        <v>384675.52</v>
      </c>
      <c r="C24" s="54">
        <v>261798.22</v>
      </c>
      <c r="D24" s="55">
        <v>122877.3</v>
      </c>
      <c r="E24" s="55">
        <v>146.94</v>
      </c>
      <c r="F24" s="29">
        <f t="shared" si="0"/>
        <v>2</v>
      </c>
      <c r="G24" s="2"/>
    </row>
    <row r="25" spans="1:7" x14ac:dyDescent="0.25">
      <c r="A25" s="30" t="s">
        <v>18</v>
      </c>
      <c r="B25" s="54">
        <v>1003319.08</v>
      </c>
      <c r="C25" s="54">
        <v>1025685.05</v>
      </c>
      <c r="D25" s="55">
        <v>-22365.97</v>
      </c>
      <c r="E25" s="55">
        <v>97.82</v>
      </c>
      <c r="F25" s="29">
        <f t="shared" si="0"/>
        <v>10</v>
      </c>
      <c r="G25" s="2"/>
    </row>
    <row r="26" spans="1:7" x14ac:dyDescent="0.25">
      <c r="A26" s="30" t="s">
        <v>19</v>
      </c>
      <c r="B26" s="54">
        <v>150632.01</v>
      </c>
      <c r="C26" s="54">
        <v>110570.66</v>
      </c>
      <c r="D26" s="55">
        <v>40061.35</v>
      </c>
      <c r="E26" s="55">
        <v>136.22999999999999</v>
      </c>
      <c r="F26" s="29">
        <f t="shared" si="0"/>
        <v>3</v>
      </c>
      <c r="G26" s="2"/>
    </row>
    <row r="27" spans="1:7" x14ac:dyDescent="0.25">
      <c r="A27" s="30" t="s">
        <v>20</v>
      </c>
      <c r="B27" s="54">
        <v>279477.52</v>
      </c>
      <c r="C27" s="54">
        <v>176684.1</v>
      </c>
      <c r="D27" s="55">
        <v>102793.42</v>
      </c>
      <c r="E27" s="55">
        <v>158.18</v>
      </c>
      <c r="F27" s="29">
        <f t="shared" si="0"/>
        <v>1</v>
      </c>
      <c r="G27" s="2"/>
    </row>
    <row r="28" spans="1:7" x14ac:dyDescent="0.25">
      <c r="A28" s="47" t="s">
        <v>24</v>
      </c>
      <c r="B28" s="56">
        <v>2856548.92</v>
      </c>
      <c r="C28" s="56">
        <v>2502650.9</v>
      </c>
      <c r="D28" s="56">
        <v>353898.02</v>
      </c>
      <c r="E28" s="56">
        <v>114.14</v>
      </c>
      <c r="F28" s="55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sqref="A1:XFD1048576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4" width="28.7109375" style="4" bestFit="1" customWidth="1"/>
    <col min="5" max="5" width="22.42578125" style="4" bestFit="1" customWidth="1"/>
    <col min="6" max="6" width="22.7109375" style="4" bestFit="1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25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ht="48.75" customHeight="1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x14ac:dyDescent="0.25">
      <c r="A18" s="30" t="s">
        <v>11</v>
      </c>
      <c r="B18" s="54">
        <v>13690.26</v>
      </c>
      <c r="C18" s="54">
        <v>15566.15</v>
      </c>
      <c r="D18" s="55">
        <v>-1875.89</v>
      </c>
      <c r="E18" s="55">
        <v>87.95</v>
      </c>
      <c r="F18" s="29">
        <f>RANK(E18,$E$18:$E$27)</f>
        <v>9</v>
      </c>
      <c r="G18" s="2"/>
    </row>
    <row r="19" spans="1:7" x14ac:dyDescent="0.25">
      <c r="A19" s="30" t="s">
        <v>12</v>
      </c>
      <c r="B19" s="54">
        <v>11612.97</v>
      </c>
      <c r="C19" s="54">
        <v>6404.69</v>
      </c>
      <c r="D19" s="55">
        <v>5208.28</v>
      </c>
      <c r="E19" s="55">
        <v>181.32</v>
      </c>
      <c r="F19" s="29">
        <f t="shared" ref="F19:F27" si="0">RANK(E19,$E$18:$E$27)</f>
        <v>1</v>
      </c>
      <c r="G19" s="2"/>
    </row>
    <row r="20" spans="1:7" x14ac:dyDescent="0.25">
      <c r="A20" s="30" t="s">
        <v>13</v>
      </c>
      <c r="B20" s="54">
        <v>9117.09</v>
      </c>
      <c r="C20" s="54">
        <v>7679.75</v>
      </c>
      <c r="D20" s="55">
        <v>1437.34</v>
      </c>
      <c r="E20" s="55">
        <v>118.72</v>
      </c>
      <c r="F20" s="29">
        <f t="shared" si="0"/>
        <v>5</v>
      </c>
      <c r="G20" s="2"/>
    </row>
    <row r="21" spans="1:7" x14ac:dyDescent="0.25">
      <c r="A21" s="30" t="s">
        <v>14</v>
      </c>
      <c r="B21" s="54">
        <v>17562.37</v>
      </c>
      <c r="C21" s="54">
        <v>13442.38</v>
      </c>
      <c r="D21" s="55">
        <v>4119.99</v>
      </c>
      <c r="E21" s="55">
        <v>130.65</v>
      </c>
      <c r="F21" s="29">
        <f t="shared" si="0"/>
        <v>3</v>
      </c>
      <c r="G21" s="2"/>
    </row>
    <row r="22" spans="1:7" x14ac:dyDescent="0.25">
      <c r="A22" s="30" t="s">
        <v>15</v>
      </c>
      <c r="B22" s="54">
        <v>15590.14</v>
      </c>
      <c r="C22" s="54">
        <v>13402.72</v>
      </c>
      <c r="D22" s="55">
        <v>2187.42</v>
      </c>
      <c r="E22" s="55">
        <v>116.32</v>
      </c>
      <c r="F22" s="29">
        <f t="shared" si="0"/>
        <v>7</v>
      </c>
      <c r="G22" s="2"/>
    </row>
    <row r="23" spans="1:7" x14ac:dyDescent="0.25">
      <c r="A23" s="30" t="s">
        <v>16</v>
      </c>
      <c r="B23" s="54">
        <v>27617.54</v>
      </c>
      <c r="C23" s="54">
        <v>17095.62</v>
      </c>
      <c r="D23" s="55">
        <v>10521.92</v>
      </c>
      <c r="E23" s="55">
        <v>161.55000000000001</v>
      </c>
      <c r="F23" s="52">
        <f t="shared" si="0"/>
        <v>2</v>
      </c>
      <c r="G23" s="2"/>
    </row>
    <row r="24" spans="1:7" x14ac:dyDescent="0.25">
      <c r="A24" s="30" t="s">
        <v>17</v>
      </c>
      <c r="B24" s="54">
        <v>31317.93</v>
      </c>
      <c r="C24" s="54">
        <v>33501.800000000003</v>
      </c>
      <c r="D24" s="55">
        <v>-2183.87</v>
      </c>
      <c r="E24" s="55">
        <v>93.48</v>
      </c>
      <c r="F24" s="29">
        <f t="shared" si="0"/>
        <v>8</v>
      </c>
      <c r="G24" s="2"/>
    </row>
    <row r="25" spans="1:7" x14ac:dyDescent="0.25">
      <c r="A25" s="30" t="s">
        <v>18</v>
      </c>
      <c r="B25" s="54">
        <v>191368.14</v>
      </c>
      <c r="C25" s="54">
        <v>163587.82</v>
      </c>
      <c r="D25" s="55">
        <v>27780.32</v>
      </c>
      <c r="E25" s="55">
        <v>116.98</v>
      </c>
      <c r="F25" s="29">
        <f t="shared" si="0"/>
        <v>6</v>
      </c>
      <c r="G25" s="2"/>
    </row>
    <row r="26" spans="1:7" x14ac:dyDescent="0.25">
      <c r="A26" s="30" t="s">
        <v>19</v>
      </c>
      <c r="B26" s="54">
        <v>5645.5</v>
      </c>
      <c r="C26" s="54">
        <v>4720.0200000000004</v>
      </c>
      <c r="D26" s="55">
        <v>925.48</v>
      </c>
      <c r="E26" s="55">
        <v>119.61</v>
      </c>
      <c r="F26" s="29">
        <f t="shared" si="0"/>
        <v>4</v>
      </c>
      <c r="G26" s="2"/>
    </row>
    <row r="27" spans="1:7" x14ac:dyDescent="0.25">
      <c r="A27" s="30" t="s">
        <v>20</v>
      </c>
      <c r="B27" s="54">
        <v>80996.84</v>
      </c>
      <c r="C27" s="54">
        <v>97328.76</v>
      </c>
      <c r="D27" s="55">
        <v>-16331.92</v>
      </c>
      <c r="E27" s="55">
        <v>83.22</v>
      </c>
      <c r="F27" s="29">
        <f t="shared" si="0"/>
        <v>10</v>
      </c>
      <c r="G27" s="2"/>
    </row>
    <row r="28" spans="1:7" x14ac:dyDescent="0.25">
      <c r="A28" s="47" t="s">
        <v>24</v>
      </c>
      <c r="B28" s="56">
        <v>404518.78</v>
      </c>
      <c r="C28" s="56">
        <v>372729.71</v>
      </c>
      <c r="D28" s="56">
        <v>31789.07</v>
      </c>
      <c r="E28" s="56">
        <v>108.53</v>
      </c>
      <c r="F28" s="55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Normal="100" zoomScaleSheetLayoutView="100" workbookViewId="0">
      <selection sqref="A1:XFD1048576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4" width="28.5703125" style="4" bestFit="1" customWidth="1"/>
    <col min="5" max="5" width="9.140625" style="4" customWidth="1"/>
    <col min="6" max="16384" width="9.140625" style="4"/>
  </cols>
  <sheetData>
    <row r="1" spans="1:5" x14ac:dyDescent="0.25">
      <c r="A1" s="2"/>
      <c r="B1" s="2"/>
      <c r="C1" s="2"/>
      <c r="D1" s="2"/>
      <c r="E1" s="2"/>
    </row>
    <row r="2" spans="1:5" x14ac:dyDescent="0.25">
      <c r="A2" s="2"/>
      <c r="B2" s="2"/>
      <c r="C2" s="2"/>
      <c r="D2" s="2"/>
      <c r="E2" s="2"/>
    </row>
    <row r="3" spans="1:5" x14ac:dyDescent="0.25">
      <c r="A3" s="2"/>
      <c r="B3" s="2"/>
      <c r="C3" s="2"/>
      <c r="D3" s="2"/>
      <c r="E3" s="2"/>
    </row>
    <row r="4" spans="1:5" x14ac:dyDescent="0.25">
      <c r="A4" s="2"/>
      <c r="B4" s="2"/>
      <c r="C4" s="2"/>
      <c r="D4" s="2"/>
      <c r="E4" s="2"/>
    </row>
    <row r="5" spans="1:5" x14ac:dyDescent="0.25">
      <c r="A5" s="34" t="s">
        <v>26</v>
      </c>
      <c r="B5" s="35"/>
      <c r="C5" s="35"/>
      <c r="D5" s="35"/>
      <c r="E5" s="2"/>
    </row>
    <row r="6" spans="1:5" x14ac:dyDescent="0.25">
      <c r="A6" s="2"/>
      <c r="B6" s="2"/>
      <c r="C6" s="2"/>
      <c r="D6" s="2"/>
      <c r="E6" s="2"/>
    </row>
    <row r="7" spans="1:5" x14ac:dyDescent="0.25">
      <c r="A7" s="37" t="s">
        <v>1</v>
      </c>
      <c r="B7" s="38"/>
      <c r="C7" s="38"/>
      <c r="D7" s="38"/>
      <c r="E7" s="2"/>
    </row>
    <row r="8" spans="1:5" x14ac:dyDescent="0.25">
      <c r="A8" s="2"/>
      <c r="B8" s="2"/>
      <c r="C8" s="2"/>
      <c r="D8" s="2"/>
      <c r="E8" s="2"/>
    </row>
    <row r="9" spans="1:5" x14ac:dyDescent="0.25">
      <c r="A9" s="40" t="s">
        <v>2</v>
      </c>
      <c r="B9" s="41"/>
      <c r="C9" s="41"/>
      <c r="D9" s="41"/>
      <c r="E9" s="2"/>
    </row>
    <row r="10" spans="1:5" x14ac:dyDescent="0.25">
      <c r="A10" s="2"/>
      <c r="B10" s="2"/>
      <c r="C10" s="2"/>
      <c r="D10" s="2"/>
      <c r="E10" s="2"/>
    </row>
    <row r="11" spans="1:5" x14ac:dyDescent="0.25">
      <c r="A11" s="2" t="s">
        <v>3</v>
      </c>
      <c r="B11" s="2"/>
      <c r="C11" s="2"/>
      <c r="D11" s="2"/>
      <c r="E11" s="2"/>
    </row>
    <row r="12" spans="1:5" x14ac:dyDescent="0.25">
      <c r="A12" s="2"/>
      <c r="B12" s="2"/>
      <c r="C12" s="2"/>
      <c r="D12" s="2"/>
      <c r="E12" s="2"/>
    </row>
    <row r="13" spans="1:5" x14ac:dyDescent="0.25">
      <c r="A13" s="57" t="s">
        <v>4</v>
      </c>
      <c r="B13" s="42" t="s">
        <v>27</v>
      </c>
      <c r="C13" s="42" t="s">
        <v>28</v>
      </c>
      <c r="D13" s="42" t="s">
        <v>29</v>
      </c>
      <c r="E13" s="2"/>
    </row>
    <row r="14" spans="1:5" x14ac:dyDescent="0.25">
      <c r="A14" s="58"/>
      <c r="B14" s="43"/>
      <c r="C14" s="43"/>
      <c r="D14" s="43"/>
      <c r="E14" s="2"/>
    </row>
    <row r="15" spans="1:5" x14ac:dyDescent="0.25">
      <c r="A15" s="58"/>
      <c r="B15" s="42" t="s">
        <v>30</v>
      </c>
      <c r="C15" s="42" t="s">
        <v>30</v>
      </c>
      <c r="D15" s="42" t="s">
        <v>30</v>
      </c>
      <c r="E15" s="2"/>
    </row>
    <row r="16" spans="1:5" ht="48.75" customHeight="1" x14ac:dyDescent="0.25">
      <c r="A16" s="58"/>
      <c r="B16" s="43"/>
      <c r="C16" s="43"/>
      <c r="D16" s="43"/>
      <c r="E16" s="2"/>
    </row>
    <row r="17" spans="1:5" x14ac:dyDescent="0.25">
      <c r="A17" s="59">
        <v>1</v>
      </c>
      <c r="B17" s="60">
        <v>2</v>
      </c>
      <c r="C17" s="60">
        <v>3</v>
      </c>
      <c r="D17" s="60">
        <v>4</v>
      </c>
      <c r="E17" s="2"/>
    </row>
    <row r="18" spans="1:5" x14ac:dyDescent="0.25">
      <c r="A18" s="30" t="s">
        <v>11</v>
      </c>
      <c r="B18" s="54">
        <v>252612.91</v>
      </c>
      <c r="C18" s="54">
        <v>14894.3</v>
      </c>
      <c r="D18" s="54">
        <v>267507.21000000002</v>
      </c>
      <c r="E18" s="2"/>
    </row>
    <row r="19" spans="1:5" x14ac:dyDescent="0.25">
      <c r="A19" s="30" t="s">
        <v>12</v>
      </c>
      <c r="B19" s="54">
        <v>194278.84</v>
      </c>
      <c r="C19" s="54">
        <v>12618.8</v>
      </c>
      <c r="D19" s="54">
        <v>206897.64</v>
      </c>
      <c r="E19" s="2"/>
    </row>
    <row r="20" spans="1:5" x14ac:dyDescent="0.25">
      <c r="A20" s="30" t="s">
        <v>13</v>
      </c>
      <c r="B20" s="54">
        <v>167080.84</v>
      </c>
      <c r="C20" s="54">
        <v>12167.83</v>
      </c>
      <c r="D20" s="54">
        <v>179248.67</v>
      </c>
      <c r="E20" s="2"/>
    </row>
    <row r="21" spans="1:5" x14ac:dyDescent="0.25">
      <c r="A21" s="30" t="s">
        <v>14</v>
      </c>
      <c r="B21" s="54">
        <v>236808.68</v>
      </c>
      <c r="C21" s="54">
        <v>20340.169999999998</v>
      </c>
      <c r="D21" s="54">
        <v>257148.84</v>
      </c>
      <c r="E21" s="2"/>
    </row>
    <row r="22" spans="1:5" x14ac:dyDescent="0.25">
      <c r="A22" s="30" t="s">
        <v>15</v>
      </c>
      <c r="B22" s="54">
        <v>159470.79999999999</v>
      </c>
      <c r="C22" s="54">
        <v>18410.7</v>
      </c>
      <c r="D22" s="54">
        <v>177881.5</v>
      </c>
      <c r="E22" s="2"/>
    </row>
    <row r="23" spans="1:5" x14ac:dyDescent="0.25">
      <c r="A23" s="30" t="s">
        <v>16</v>
      </c>
      <c r="B23" s="54">
        <v>257192.69</v>
      </c>
      <c r="C23" s="54">
        <v>24665.34</v>
      </c>
      <c r="D23" s="54">
        <v>281858.03000000003</v>
      </c>
      <c r="E23" s="2"/>
    </row>
    <row r="24" spans="1:5" x14ac:dyDescent="0.25">
      <c r="A24" s="30" t="s">
        <v>17</v>
      </c>
      <c r="B24" s="54">
        <v>441682.98</v>
      </c>
      <c r="C24" s="54">
        <v>35162.21</v>
      </c>
      <c r="D24" s="54">
        <v>476845.19</v>
      </c>
      <c r="E24" s="2"/>
    </row>
    <row r="25" spans="1:5" x14ac:dyDescent="0.25">
      <c r="A25" s="30" t="s">
        <v>18</v>
      </c>
      <c r="B25" s="54">
        <v>1320989.77</v>
      </c>
      <c r="C25" s="54">
        <v>238052.32</v>
      </c>
      <c r="D25" s="54">
        <v>1559042.09</v>
      </c>
      <c r="E25" s="2"/>
    </row>
    <row r="26" spans="1:5" x14ac:dyDescent="0.25">
      <c r="A26" s="30" t="s">
        <v>19</v>
      </c>
      <c r="B26" s="54">
        <v>172593.95</v>
      </c>
      <c r="C26" s="54">
        <v>7847.83</v>
      </c>
      <c r="D26" s="54">
        <v>180441.78</v>
      </c>
      <c r="E26" s="2"/>
    </row>
    <row r="27" spans="1:5" x14ac:dyDescent="0.25">
      <c r="A27" s="30" t="s">
        <v>20</v>
      </c>
      <c r="B27" s="54">
        <v>349460.56</v>
      </c>
      <c r="C27" s="54">
        <v>87863.49</v>
      </c>
      <c r="D27" s="54">
        <v>437324.05</v>
      </c>
      <c r="E27" s="2"/>
    </row>
    <row r="28" spans="1:5" x14ac:dyDescent="0.25">
      <c r="A28" s="47" t="s">
        <v>31</v>
      </c>
      <c r="B28" s="56">
        <v>3552172.02</v>
      </c>
      <c r="C28" s="56">
        <v>472022.99</v>
      </c>
      <c r="D28" s="56">
        <v>4024195</v>
      </c>
      <c r="E28" s="2"/>
    </row>
    <row r="29" spans="1:5" x14ac:dyDescent="0.25">
      <c r="A29" s="30" t="s">
        <v>32</v>
      </c>
      <c r="B29" s="54">
        <v>0</v>
      </c>
      <c r="C29" s="54">
        <v>0</v>
      </c>
      <c r="D29" s="54">
        <v>1957285</v>
      </c>
      <c r="E29" s="2"/>
    </row>
    <row r="30" spans="1:5" x14ac:dyDescent="0.25">
      <c r="A30" s="47" t="s">
        <v>33</v>
      </c>
      <c r="B30" s="56">
        <v>0</v>
      </c>
      <c r="C30" s="56">
        <v>0</v>
      </c>
      <c r="D30" s="56">
        <v>5981480</v>
      </c>
      <c r="E30" s="2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zoomScaleNormal="100" zoomScaleSheetLayoutView="100" workbookViewId="0">
      <selection activeCell="E22" sqref="E22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6" width="12.855468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34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ht="48.75" customHeight="1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x14ac:dyDescent="0.25">
      <c r="A18" s="30" t="s">
        <v>11</v>
      </c>
      <c r="B18" s="54">
        <v>203791.42</v>
      </c>
      <c r="C18" s="54">
        <v>183168.66</v>
      </c>
      <c r="D18" s="55">
        <v>20622.759999999998</v>
      </c>
      <c r="E18" s="55">
        <v>111.26</v>
      </c>
      <c r="F18" s="29">
        <f>RANK(E18,$E$18:$E$28)</f>
        <v>10</v>
      </c>
      <c r="G18" s="2"/>
    </row>
    <row r="19" spans="1:7" x14ac:dyDescent="0.25">
      <c r="A19" s="30" t="s">
        <v>12</v>
      </c>
      <c r="B19" s="54">
        <v>141254.54</v>
      </c>
      <c r="C19" s="54">
        <v>108421.25</v>
      </c>
      <c r="D19" s="55">
        <v>32833.29</v>
      </c>
      <c r="E19" s="55">
        <v>130.28</v>
      </c>
      <c r="F19" s="29">
        <f t="shared" ref="F19:F28" si="0">RANK(E19,$E$18:$E$28)</f>
        <v>5</v>
      </c>
      <c r="G19" s="2"/>
    </row>
    <row r="20" spans="1:7" x14ac:dyDescent="0.25">
      <c r="A20" s="30" t="s">
        <v>13</v>
      </c>
      <c r="B20" s="54">
        <v>133527.14000000001</v>
      </c>
      <c r="C20" s="54">
        <v>114537.76</v>
      </c>
      <c r="D20" s="55">
        <v>18989.38</v>
      </c>
      <c r="E20" s="55">
        <v>116.58</v>
      </c>
      <c r="F20" s="29">
        <f t="shared" si="0"/>
        <v>7</v>
      </c>
      <c r="G20" s="2"/>
    </row>
    <row r="21" spans="1:7" x14ac:dyDescent="0.25">
      <c r="A21" s="30" t="s">
        <v>14</v>
      </c>
      <c r="B21" s="54">
        <v>147917.74</v>
      </c>
      <c r="C21" s="54">
        <v>134474.87</v>
      </c>
      <c r="D21" s="55">
        <v>13442.87</v>
      </c>
      <c r="E21" s="55">
        <v>110</v>
      </c>
      <c r="F21" s="29">
        <f t="shared" si="0"/>
        <v>11</v>
      </c>
      <c r="G21" s="2"/>
    </row>
    <row r="22" spans="1:7" x14ac:dyDescent="0.25">
      <c r="A22" s="30" t="s">
        <v>15</v>
      </c>
      <c r="B22" s="54">
        <v>121555.91</v>
      </c>
      <c r="C22" s="54">
        <v>107348.96</v>
      </c>
      <c r="D22" s="55">
        <v>14206.95</v>
      </c>
      <c r="E22" s="55">
        <v>113.23</v>
      </c>
      <c r="F22" s="29">
        <f t="shared" si="0"/>
        <v>9</v>
      </c>
      <c r="G22" s="2"/>
    </row>
    <row r="23" spans="1:7" x14ac:dyDescent="0.25">
      <c r="A23" s="30" t="s">
        <v>16</v>
      </c>
      <c r="B23" s="54">
        <v>189903.07</v>
      </c>
      <c r="C23" s="54">
        <v>152568.68</v>
      </c>
      <c r="D23" s="55">
        <v>37334.39</v>
      </c>
      <c r="E23" s="55">
        <v>124.47</v>
      </c>
      <c r="F23" s="29">
        <f t="shared" si="0"/>
        <v>6</v>
      </c>
      <c r="G23" s="2"/>
    </row>
    <row r="24" spans="1:7" x14ac:dyDescent="0.25">
      <c r="A24" s="30" t="s">
        <v>17</v>
      </c>
      <c r="B24" s="54">
        <v>396769.13</v>
      </c>
      <c r="C24" s="54">
        <v>262530.26</v>
      </c>
      <c r="D24" s="55">
        <v>134238.87</v>
      </c>
      <c r="E24" s="55">
        <v>151.13</v>
      </c>
      <c r="F24" s="29">
        <f t="shared" si="0"/>
        <v>1</v>
      </c>
      <c r="G24" s="2"/>
    </row>
    <row r="25" spans="1:7" x14ac:dyDescent="0.25">
      <c r="A25" s="30" t="s">
        <v>18</v>
      </c>
      <c r="B25" s="54">
        <v>1004934.64</v>
      </c>
      <c r="C25" s="54">
        <v>770731.09</v>
      </c>
      <c r="D25" s="55">
        <v>234203.55</v>
      </c>
      <c r="E25" s="55">
        <v>130.38999999999999</v>
      </c>
      <c r="F25" s="29">
        <f t="shared" si="0"/>
        <v>4</v>
      </c>
      <c r="G25" s="2"/>
    </row>
    <row r="26" spans="1:7" x14ac:dyDescent="0.25">
      <c r="A26" s="30" t="s">
        <v>19</v>
      </c>
      <c r="B26" s="54">
        <v>146296.98000000001</v>
      </c>
      <c r="C26" s="54">
        <v>102322.72</v>
      </c>
      <c r="D26" s="55">
        <v>43974.26</v>
      </c>
      <c r="E26" s="55">
        <v>142.97999999999999</v>
      </c>
      <c r="F26" s="29">
        <f t="shared" si="0"/>
        <v>3</v>
      </c>
      <c r="G26" s="2"/>
    </row>
    <row r="27" spans="1:7" x14ac:dyDescent="0.25">
      <c r="A27" s="30" t="s">
        <v>20</v>
      </c>
      <c r="B27" s="54">
        <v>297624.09000000003</v>
      </c>
      <c r="C27" s="54">
        <v>200023.14</v>
      </c>
      <c r="D27" s="55">
        <v>97600.95</v>
      </c>
      <c r="E27" s="55">
        <v>148.79</v>
      </c>
      <c r="F27" s="29">
        <f t="shared" si="0"/>
        <v>2</v>
      </c>
      <c r="G27" s="2"/>
    </row>
    <row r="28" spans="1:7" x14ac:dyDescent="0.25">
      <c r="A28" s="30" t="s">
        <v>21</v>
      </c>
      <c r="B28" s="54">
        <v>1482605.63</v>
      </c>
      <c r="C28" s="54">
        <v>1275351.81</v>
      </c>
      <c r="D28" s="55">
        <v>207253.82</v>
      </c>
      <c r="E28" s="55">
        <v>116.25</v>
      </c>
      <c r="F28" s="29">
        <f t="shared" si="0"/>
        <v>8</v>
      </c>
      <c r="G28" s="2"/>
    </row>
    <row r="29" spans="1:7" x14ac:dyDescent="0.25">
      <c r="A29" s="47" t="s">
        <v>35</v>
      </c>
      <c r="B29" s="56">
        <v>4266180.29</v>
      </c>
      <c r="C29" s="56">
        <v>3411479.2</v>
      </c>
      <c r="D29" s="56">
        <v>854701.09</v>
      </c>
      <c r="E29" s="56">
        <v>125.05</v>
      </c>
      <c r="F29" s="55"/>
      <c r="G29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zoomScaleNormal="100" zoomScaleSheetLayoutView="100" workbookViewId="0">
      <selection activeCell="H21" sqref="H21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6" width="13.7109375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36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ht="48.75" customHeight="1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x14ac:dyDescent="0.25">
      <c r="A18" s="30" t="s">
        <v>11</v>
      </c>
      <c r="B18" s="50">
        <v>192814.18</v>
      </c>
      <c r="C18" s="50">
        <v>171383.14</v>
      </c>
      <c r="D18" s="51">
        <v>21431.040000000001</v>
      </c>
      <c r="E18" s="51">
        <v>112.5</v>
      </c>
      <c r="F18" s="29">
        <f>RANK(E18,$E$18:$E$27)</f>
        <v>9</v>
      </c>
      <c r="G18" s="2"/>
    </row>
    <row r="19" spans="1:7" x14ac:dyDescent="0.25">
      <c r="A19" s="30" t="s">
        <v>12</v>
      </c>
      <c r="B19" s="50">
        <v>129741.12</v>
      </c>
      <c r="C19" s="50">
        <v>103220.04</v>
      </c>
      <c r="D19" s="51">
        <v>26521.08</v>
      </c>
      <c r="E19" s="51">
        <v>125.69</v>
      </c>
      <c r="F19" s="29">
        <f t="shared" ref="F19:F27" si="0">RANK(E19,$E$18:$E$27)</f>
        <v>4</v>
      </c>
      <c r="G19" s="2"/>
    </row>
    <row r="20" spans="1:7" x14ac:dyDescent="0.25">
      <c r="A20" s="30" t="s">
        <v>13</v>
      </c>
      <c r="B20" s="50">
        <v>124481.95</v>
      </c>
      <c r="C20" s="50">
        <v>106923.33</v>
      </c>
      <c r="D20" s="51">
        <v>17558.62</v>
      </c>
      <c r="E20" s="51">
        <v>116.42</v>
      </c>
      <c r="F20" s="29">
        <f t="shared" si="0"/>
        <v>7</v>
      </c>
      <c r="G20" s="2"/>
    </row>
    <row r="21" spans="1:7" x14ac:dyDescent="0.25">
      <c r="A21" s="30" t="s">
        <v>14</v>
      </c>
      <c r="B21" s="50">
        <v>133321.38</v>
      </c>
      <c r="C21" s="50">
        <v>123168.22</v>
      </c>
      <c r="D21" s="51">
        <v>10153.16</v>
      </c>
      <c r="E21" s="51">
        <v>108.24</v>
      </c>
      <c r="F21" s="29">
        <f t="shared" si="0"/>
        <v>10</v>
      </c>
      <c r="G21" s="2"/>
    </row>
    <row r="22" spans="1:7" x14ac:dyDescent="0.25">
      <c r="A22" s="30" t="s">
        <v>15</v>
      </c>
      <c r="B22" s="50">
        <v>106195.22</v>
      </c>
      <c r="C22" s="50">
        <v>94330.37</v>
      </c>
      <c r="D22" s="51">
        <v>11864.85</v>
      </c>
      <c r="E22" s="51">
        <v>112.58</v>
      </c>
      <c r="F22" s="29">
        <f t="shared" si="0"/>
        <v>8</v>
      </c>
      <c r="G22" s="2"/>
    </row>
    <row r="23" spans="1:7" x14ac:dyDescent="0.25">
      <c r="A23" s="30" t="s">
        <v>16</v>
      </c>
      <c r="B23" s="50">
        <v>166827.24</v>
      </c>
      <c r="C23" s="50">
        <v>139236.93</v>
      </c>
      <c r="D23" s="51">
        <v>27590.31</v>
      </c>
      <c r="E23" s="51">
        <v>119.82</v>
      </c>
      <c r="F23" s="52">
        <f t="shared" si="0"/>
        <v>6</v>
      </c>
      <c r="G23" s="2"/>
    </row>
    <row r="24" spans="1:7" x14ac:dyDescent="0.25">
      <c r="A24" s="30" t="s">
        <v>17</v>
      </c>
      <c r="B24" s="50">
        <v>369632.73</v>
      </c>
      <c r="C24" s="50">
        <v>243878.12</v>
      </c>
      <c r="D24" s="51">
        <v>125754.61</v>
      </c>
      <c r="E24" s="51">
        <v>151.56</v>
      </c>
      <c r="F24" s="29">
        <f t="shared" si="0"/>
        <v>2</v>
      </c>
      <c r="G24" s="2"/>
    </row>
    <row r="25" spans="1:7" x14ac:dyDescent="0.25">
      <c r="A25" s="30" t="s">
        <v>18</v>
      </c>
      <c r="B25" s="50">
        <v>873858.98</v>
      </c>
      <c r="C25" s="50">
        <v>707413.61</v>
      </c>
      <c r="D25" s="51">
        <v>166445.37</v>
      </c>
      <c r="E25" s="51">
        <v>123.53</v>
      </c>
      <c r="F25" s="29">
        <f t="shared" si="0"/>
        <v>5</v>
      </c>
      <c r="G25" s="2"/>
    </row>
    <row r="26" spans="1:7" x14ac:dyDescent="0.25">
      <c r="A26" s="30" t="s">
        <v>19</v>
      </c>
      <c r="B26" s="50">
        <v>140985.49</v>
      </c>
      <c r="C26" s="50">
        <v>97885.08</v>
      </c>
      <c r="D26" s="51">
        <v>43100.41</v>
      </c>
      <c r="E26" s="51">
        <v>144.03</v>
      </c>
      <c r="F26" s="29">
        <f t="shared" si="0"/>
        <v>3</v>
      </c>
      <c r="G26" s="2"/>
    </row>
    <row r="27" spans="1:7" x14ac:dyDescent="0.25">
      <c r="A27" s="30" t="s">
        <v>20</v>
      </c>
      <c r="B27" s="50">
        <v>226594.86</v>
      </c>
      <c r="C27" s="50">
        <v>149208.28</v>
      </c>
      <c r="D27" s="51">
        <v>77386.58</v>
      </c>
      <c r="E27" s="51">
        <v>151.86000000000001</v>
      </c>
      <c r="F27" s="29">
        <f t="shared" si="0"/>
        <v>1</v>
      </c>
      <c r="G27" s="2"/>
    </row>
    <row r="28" spans="1:7" x14ac:dyDescent="0.25">
      <c r="A28" s="47" t="s">
        <v>24</v>
      </c>
      <c r="B28" s="53">
        <v>2464453.15</v>
      </c>
      <c r="C28" s="53">
        <v>1936647.12</v>
      </c>
      <c r="D28" s="53">
        <v>527806.03</v>
      </c>
      <c r="E28" s="53">
        <v>127.25</v>
      </c>
      <c r="F28" s="51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zoomScaleSheetLayoutView="100" workbookViewId="0">
      <selection activeCell="C28" sqref="C28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6" width="17" style="4" customWidth="1"/>
    <col min="7" max="7" width="9.140625" style="4" customWidth="1"/>
    <col min="8" max="16384" width="9.140625" style="4"/>
  </cols>
  <sheetData>
    <row r="1" spans="1:7" x14ac:dyDescent="0.25">
      <c r="A1" s="2"/>
      <c r="B1" s="2"/>
      <c r="C1" s="2"/>
      <c r="D1" s="2"/>
      <c r="E1" s="2"/>
      <c r="F1" s="2"/>
      <c r="G1" s="2"/>
    </row>
    <row r="2" spans="1:7" x14ac:dyDescent="0.25">
      <c r="A2" s="2"/>
      <c r="B2" s="2"/>
      <c r="C2" s="2"/>
      <c r="D2" s="2"/>
      <c r="E2" s="2"/>
      <c r="F2" s="2"/>
      <c r="G2" s="2"/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34" t="s">
        <v>25</v>
      </c>
      <c r="B5" s="35"/>
      <c r="C5" s="35"/>
      <c r="D5" s="35"/>
      <c r="E5" s="35"/>
      <c r="F5" s="35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37" t="s">
        <v>1</v>
      </c>
      <c r="B7" s="38"/>
      <c r="C7" s="38"/>
      <c r="D7" s="38"/>
      <c r="E7" s="38"/>
      <c r="F7" s="38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40" t="s">
        <v>2</v>
      </c>
      <c r="B9" s="41"/>
      <c r="C9" s="41"/>
      <c r="D9" s="41"/>
      <c r="E9" s="41"/>
      <c r="F9" s="41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 t="s">
        <v>3</v>
      </c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42" t="s">
        <v>4</v>
      </c>
      <c r="B13" s="42" t="s">
        <v>5</v>
      </c>
      <c r="C13" s="43"/>
      <c r="D13" s="42" t="s">
        <v>6</v>
      </c>
      <c r="E13" s="42" t="s">
        <v>7</v>
      </c>
      <c r="F13" s="42" t="s">
        <v>8</v>
      </c>
      <c r="G13" s="2"/>
    </row>
    <row r="14" spans="1:7" x14ac:dyDescent="0.25">
      <c r="A14" s="43"/>
      <c r="B14" s="43"/>
      <c r="C14" s="43"/>
      <c r="D14" s="43"/>
      <c r="E14" s="43"/>
      <c r="F14" s="43"/>
      <c r="G14" s="2"/>
    </row>
    <row r="15" spans="1:7" x14ac:dyDescent="0.25">
      <c r="A15" s="43"/>
      <c r="B15" s="42" t="s">
        <v>9</v>
      </c>
      <c r="C15" s="42" t="s">
        <v>10</v>
      </c>
      <c r="D15" s="43"/>
      <c r="E15" s="43"/>
      <c r="F15" s="43"/>
      <c r="G15" s="2"/>
    </row>
    <row r="16" spans="1:7" ht="48.75" customHeight="1" x14ac:dyDescent="0.25">
      <c r="A16" s="43"/>
      <c r="B16" s="43"/>
      <c r="C16" s="43"/>
      <c r="D16" s="43"/>
      <c r="E16" s="43"/>
      <c r="F16" s="43"/>
      <c r="G16" s="2"/>
    </row>
    <row r="17" spans="1:7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2"/>
    </row>
    <row r="18" spans="1:7" x14ac:dyDescent="0.25">
      <c r="A18" s="30" t="s">
        <v>11</v>
      </c>
      <c r="B18" s="50">
        <v>10977.24</v>
      </c>
      <c r="C18" s="50">
        <v>11785.52</v>
      </c>
      <c r="D18" s="51">
        <v>-808.28</v>
      </c>
      <c r="E18" s="51">
        <v>93.14</v>
      </c>
      <c r="F18" s="29">
        <f>RANK(E18,$E$18:$E$27)</f>
        <v>10</v>
      </c>
      <c r="G18" s="2"/>
    </row>
    <row r="19" spans="1:7" x14ac:dyDescent="0.25">
      <c r="A19" s="30" t="s">
        <v>12</v>
      </c>
      <c r="B19" s="50">
        <v>11513.43</v>
      </c>
      <c r="C19" s="50">
        <v>5201.21</v>
      </c>
      <c r="D19" s="51">
        <v>6312.22</v>
      </c>
      <c r="E19" s="51">
        <v>221.36</v>
      </c>
      <c r="F19" s="29">
        <f t="shared" ref="F19:F27" si="0">RANK(E19,$E$18:$E$27)</f>
        <v>1</v>
      </c>
      <c r="G19" s="2"/>
    </row>
    <row r="20" spans="1:7" x14ac:dyDescent="0.25">
      <c r="A20" s="30" t="s">
        <v>13</v>
      </c>
      <c r="B20" s="50">
        <v>9045.19</v>
      </c>
      <c r="C20" s="50">
        <v>7614.43</v>
      </c>
      <c r="D20" s="51">
        <v>1430.76</v>
      </c>
      <c r="E20" s="51">
        <v>118.79</v>
      </c>
      <c r="F20" s="29">
        <f t="shared" si="0"/>
        <v>8</v>
      </c>
      <c r="G20" s="2"/>
    </row>
    <row r="21" spans="1:7" x14ac:dyDescent="0.25">
      <c r="A21" s="30" t="s">
        <v>14</v>
      </c>
      <c r="B21" s="50">
        <v>14596.36</v>
      </c>
      <c r="C21" s="50">
        <v>11306.65</v>
      </c>
      <c r="D21" s="51">
        <v>3289.71</v>
      </c>
      <c r="E21" s="51">
        <v>129.1</v>
      </c>
      <c r="F21" s="29">
        <f t="shared" si="0"/>
        <v>6</v>
      </c>
      <c r="G21" s="2"/>
    </row>
    <row r="22" spans="1:7" x14ac:dyDescent="0.25">
      <c r="A22" s="30" t="s">
        <v>15</v>
      </c>
      <c r="B22" s="50">
        <v>15360.69</v>
      </c>
      <c r="C22" s="50">
        <v>13018.59</v>
      </c>
      <c r="D22" s="51">
        <v>2342.1</v>
      </c>
      <c r="E22" s="51">
        <v>117.99</v>
      </c>
      <c r="F22" s="29">
        <f t="shared" si="0"/>
        <v>9</v>
      </c>
      <c r="G22" s="2"/>
    </row>
    <row r="23" spans="1:7" x14ac:dyDescent="0.25">
      <c r="A23" s="30" t="s">
        <v>16</v>
      </c>
      <c r="B23" s="50">
        <v>23075.83</v>
      </c>
      <c r="C23" s="50">
        <v>13331.74</v>
      </c>
      <c r="D23" s="51">
        <v>9744.09</v>
      </c>
      <c r="E23" s="51">
        <v>173.09</v>
      </c>
      <c r="F23" s="52">
        <f t="shared" si="0"/>
        <v>3</v>
      </c>
      <c r="G23" s="2"/>
    </row>
    <row r="24" spans="1:7" x14ac:dyDescent="0.25">
      <c r="A24" s="30" t="s">
        <v>17</v>
      </c>
      <c r="B24" s="50">
        <v>27136.400000000001</v>
      </c>
      <c r="C24" s="50">
        <v>18652.150000000001</v>
      </c>
      <c r="D24" s="51">
        <v>8484.25</v>
      </c>
      <c r="E24" s="51">
        <v>145.49</v>
      </c>
      <c r="F24" s="29">
        <f t="shared" si="0"/>
        <v>4</v>
      </c>
      <c r="G24" s="2"/>
    </row>
    <row r="25" spans="1:7" x14ac:dyDescent="0.25">
      <c r="A25" s="30" t="s">
        <v>18</v>
      </c>
      <c r="B25" s="50">
        <v>131075.66</v>
      </c>
      <c r="C25" s="50">
        <v>63317.48</v>
      </c>
      <c r="D25" s="51">
        <v>67758.179999999993</v>
      </c>
      <c r="E25" s="51">
        <v>207.01</v>
      </c>
      <c r="F25" s="29">
        <f t="shared" si="0"/>
        <v>2</v>
      </c>
      <c r="G25" s="2"/>
    </row>
    <row r="26" spans="1:7" x14ac:dyDescent="0.25">
      <c r="A26" s="30" t="s">
        <v>19</v>
      </c>
      <c r="B26" s="50">
        <v>5311.48</v>
      </c>
      <c r="C26" s="50">
        <v>4437.6400000000003</v>
      </c>
      <c r="D26" s="51">
        <v>873.84</v>
      </c>
      <c r="E26" s="51">
        <v>119.69</v>
      </c>
      <c r="F26" s="29">
        <f t="shared" si="0"/>
        <v>7</v>
      </c>
      <c r="G26" s="2"/>
    </row>
    <row r="27" spans="1:7" x14ac:dyDescent="0.25">
      <c r="A27" s="30" t="s">
        <v>20</v>
      </c>
      <c r="B27" s="50">
        <v>71029.23</v>
      </c>
      <c r="C27" s="50">
        <v>50814.87</v>
      </c>
      <c r="D27" s="51">
        <v>20214.36</v>
      </c>
      <c r="E27" s="51">
        <v>139.78</v>
      </c>
      <c r="F27" s="29">
        <f t="shared" si="0"/>
        <v>5</v>
      </c>
      <c r="G27" s="2"/>
    </row>
    <row r="28" spans="1:7" x14ac:dyDescent="0.25">
      <c r="A28" s="47" t="s">
        <v>24</v>
      </c>
      <c r="B28" s="53">
        <v>319121.51</v>
      </c>
      <c r="C28" s="53">
        <v>199480.28</v>
      </c>
      <c r="D28" s="53">
        <v>119641.23</v>
      </c>
      <c r="E28" s="53">
        <v>159.97999999999999</v>
      </c>
      <c r="F28" s="53"/>
      <c r="G28" s="2"/>
    </row>
  </sheetData>
  <mergeCells count="10">
    <mergeCell ref="A5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" right="0.7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0"/>
  <sheetViews>
    <sheetView zoomScaleNormal="100" zoomScaleSheetLayoutView="100" workbookViewId="0">
      <selection sqref="A1:XFD1048576"/>
    </sheetView>
  </sheetViews>
  <sheetFormatPr defaultRowHeight="15.75" x14ac:dyDescent="0.25"/>
  <cols>
    <col min="1" max="1" width="28.28515625" style="4" bestFit="1" customWidth="1"/>
    <col min="2" max="2" width="23" style="4" customWidth="1"/>
    <col min="3" max="3" width="19.5703125" style="4" customWidth="1"/>
    <col min="4" max="4" width="14" style="4" bestFit="1" customWidth="1"/>
    <col min="5" max="5" width="16" style="4" bestFit="1" customWidth="1"/>
    <col min="6" max="6" width="41" style="4" bestFit="1" customWidth="1"/>
    <col min="7" max="7" width="36.28515625" style="4" bestFit="1" customWidth="1"/>
    <col min="8" max="8" width="14" style="4" bestFit="1" customWidth="1"/>
    <col min="9" max="9" width="16" style="4" bestFit="1" customWidth="1"/>
    <col min="10" max="10" width="41" style="4" bestFit="1" customWidth="1"/>
    <col min="11" max="11" width="36.28515625" style="4" bestFit="1" customWidth="1"/>
    <col min="12" max="12" width="14" style="4" bestFit="1" customWidth="1"/>
    <col min="13" max="13" width="16" style="4" bestFit="1" customWidth="1"/>
    <col min="14" max="14" width="41" style="4" bestFit="1" customWidth="1"/>
    <col min="15" max="15" width="36.28515625" style="4" bestFit="1" customWidth="1"/>
    <col min="16" max="16" width="14" style="4" bestFit="1" customWidth="1"/>
    <col min="17" max="17" width="16" style="4" bestFit="1" customWidth="1"/>
    <col min="18" max="18" width="41" style="4" bestFit="1" customWidth="1"/>
    <col min="19" max="19" width="36.28515625" style="4" bestFit="1" customWidth="1"/>
    <col min="20" max="20" width="14" style="4" bestFit="1" customWidth="1"/>
    <col min="21" max="21" width="16" style="4" bestFit="1" customWidth="1"/>
    <col min="22" max="22" width="9.140625" style="4" customWidth="1"/>
    <col min="23" max="16384" width="9.140625" style="4"/>
  </cols>
  <sheetData>
    <row r="1" spans="1:2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</row>
    <row r="4" spans="1:22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2" x14ac:dyDescent="0.25">
      <c r="A5" s="34" t="s">
        <v>37</v>
      </c>
      <c r="B5" s="35"/>
      <c r="C5" s="35"/>
      <c r="D5" s="35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2"/>
    </row>
    <row r="6" spans="1:2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37" t="s">
        <v>1</v>
      </c>
      <c r="B7" s="38"/>
      <c r="C7" s="38"/>
      <c r="D7" s="38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2" x14ac:dyDescent="0.25">
      <c r="A9" s="40" t="s">
        <v>2</v>
      </c>
      <c r="B9" s="41"/>
      <c r="C9" s="41"/>
      <c r="D9" s="41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2"/>
    </row>
    <row r="10" spans="1:22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2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x14ac:dyDescent="0.25">
      <c r="A13" s="42" t="s">
        <v>4</v>
      </c>
      <c r="B13" s="42" t="s">
        <v>38</v>
      </c>
      <c r="C13" s="43"/>
      <c r="D13" s="43"/>
      <c r="E13" s="43"/>
      <c r="F13" s="42" t="s">
        <v>39</v>
      </c>
      <c r="G13" s="43"/>
      <c r="H13" s="43"/>
      <c r="I13" s="43"/>
      <c r="J13" s="42" t="s">
        <v>40</v>
      </c>
      <c r="K13" s="43"/>
      <c r="L13" s="43"/>
      <c r="M13" s="43"/>
      <c r="N13" s="42" t="s">
        <v>41</v>
      </c>
      <c r="O13" s="43"/>
      <c r="P13" s="43"/>
      <c r="Q13" s="43"/>
      <c r="R13" s="42" t="s">
        <v>42</v>
      </c>
      <c r="S13" s="43"/>
      <c r="T13" s="43"/>
      <c r="U13" s="43"/>
      <c r="V13" s="2"/>
    </row>
    <row r="14" spans="1:22" x14ac:dyDescent="0.25">
      <c r="A14" s="43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  <c r="V14" s="2"/>
    </row>
    <row r="15" spans="1:22" x14ac:dyDescent="0.25">
      <c r="A15" s="43"/>
      <c r="B15" s="42" t="s">
        <v>10</v>
      </c>
      <c r="C15" s="42" t="s">
        <v>9</v>
      </c>
      <c r="D15" s="42" t="s">
        <v>43</v>
      </c>
      <c r="E15" s="42" t="s">
        <v>44</v>
      </c>
      <c r="F15" s="42" t="s">
        <v>10</v>
      </c>
      <c r="G15" s="42" t="s">
        <v>9</v>
      </c>
      <c r="H15" s="42" t="s">
        <v>43</v>
      </c>
      <c r="I15" s="42" t="s">
        <v>44</v>
      </c>
      <c r="J15" s="42" t="s">
        <v>10</v>
      </c>
      <c r="K15" s="42" t="s">
        <v>9</v>
      </c>
      <c r="L15" s="42" t="s">
        <v>43</v>
      </c>
      <c r="M15" s="42" t="s">
        <v>44</v>
      </c>
      <c r="N15" s="42" t="s">
        <v>10</v>
      </c>
      <c r="O15" s="42" t="s">
        <v>9</v>
      </c>
      <c r="P15" s="42" t="s">
        <v>43</v>
      </c>
      <c r="Q15" s="42" t="s">
        <v>44</v>
      </c>
      <c r="R15" s="42" t="s">
        <v>10</v>
      </c>
      <c r="S15" s="42" t="s">
        <v>9</v>
      </c>
      <c r="T15" s="42" t="s">
        <v>43</v>
      </c>
      <c r="U15" s="42" t="s">
        <v>44</v>
      </c>
      <c r="V15" s="2"/>
    </row>
    <row r="16" spans="1:22" ht="48.75" customHeight="1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2"/>
    </row>
    <row r="17" spans="1:22" x14ac:dyDescent="0.25">
      <c r="A17" s="44">
        <v>1</v>
      </c>
      <c r="B17" s="44">
        <v>2</v>
      </c>
      <c r="C17" s="44">
        <v>3</v>
      </c>
      <c r="D17" s="44">
        <v>4</v>
      </c>
      <c r="E17" s="44">
        <v>5</v>
      </c>
      <c r="F17" s="44">
        <v>6</v>
      </c>
      <c r="G17" s="44">
        <v>7</v>
      </c>
      <c r="H17" s="44">
        <v>8</v>
      </c>
      <c r="I17" s="44">
        <v>9</v>
      </c>
      <c r="J17" s="44">
        <v>10</v>
      </c>
      <c r="K17" s="44">
        <v>11</v>
      </c>
      <c r="L17" s="44">
        <v>12</v>
      </c>
      <c r="M17" s="44">
        <v>13</v>
      </c>
      <c r="N17" s="44">
        <v>14</v>
      </c>
      <c r="O17" s="44">
        <v>15</v>
      </c>
      <c r="P17" s="44">
        <v>16</v>
      </c>
      <c r="Q17" s="44">
        <v>17</v>
      </c>
      <c r="R17" s="44">
        <v>18</v>
      </c>
      <c r="S17" s="44">
        <v>19</v>
      </c>
      <c r="T17" s="44">
        <v>20</v>
      </c>
      <c r="U17" s="44">
        <v>21</v>
      </c>
      <c r="V17" s="2"/>
    </row>
    <row r="18" spans="1:22" x14ac:dyDescent="0.25">
      <c r="A18" s="30" t="s">
        <v>11</v>
      </c>
      <c r="B18" s="45">
        <v>17176.14</v>
      </c>
      <c r="C18" s="45">
        <v>12202.52</v>
      </c>
      <c r="D18" s="46">
        <v>71.040000000000006</v>
      </c>
      <c r="E18" s="46">
        <v>-4973.62</v>
      </c>
      <c r="F18" s="45">
        <v>2125.4299999999998</v>
      </c>
      <c r="G18" s="45">
        <v>1700.19</v>
      </c>
      <c r="H18" s="46">
        <v>79.989999999999995</v>
      </c>
      <c r="I18" s="46">
        <v>-425.24</v>
      </c>
      <c r="J18" s="45">
        <v>15666.38</v>
      </c>
      <c r="K18" s="45">
        <v>19849.12</v>
      </c>
      <c r="L18" s="46">
        <v>126.7</v>
      </c>
      <c r="M18" s="46">
        <v>4182.74</v>
      </c>
      <c r="N18" s="45">
        <v>7307.94</v>
      </c>
      <c r="O18" s="45">
        <v>11185.09</v>
      </c>
      <c r="P18" s="46">
        <v>153.05000000000001</v>
      </c>
      <c r="Q18" s="46">
        <v>3877.15</v>
      </c>
      <c r="R18" s="45">
        <v>692.99</v>
      </c>
      <c r="S18" s="45">
        <v>649.79999999999995</v>
      </c>
      <c r="T18" s="46">
        <v>93.77</v>
      </c>
      <c r="U18" s="46">
        <v>-43.19</v>
      </c>
      <c r="V18" s="2"/>
    </row>
    <row r="19" spans="1:22" x14ac:dyDescent="0.25">
      <c r="A19" s="30" t="s">
        <v>12</v>
      </c>
      <c r="B19" s="45">
        <v>2764.78</v>
      </c>
      <c r="C19" s="45">
        <v>3740.74</v>
      </c>
      <c r="D19" s="46">
        <v>135.30000000000001</v>
      </c>
      <c r="E19" s="46">
        <v>975.96</v>
      </c>
      <c r="F19" s="45">
        <v>119.05</v>
      </c>
      <c r="G19" s="45">
        <v>70.06</v>
      </c>
      <c r="H19" s="46">
        <v>58.85</v>
      </c>
      <c r="I19" s="46">
        <v>-48.99</v>
      </c>
      <c r="J19" s="45">
        <v>15007.22</v>
      </c>
      <c r="K19" s="45">
        <v>11952.09</v>
      </c>
      <c r="L19" s="46">
        <v>79.64</v>
      </c>
      <c r="M19" s="46">
        <v>-3055.13</v>
      </c>
      <c r="N19" s="45">
        <v>5690.75</v>
      </c>
      <c r="O19" s="45">
        <v>10121.52</v>
      </c>
      <c r="P19" s="46">
        <v>177.86</v>
      </c>
      <c r="Q19" s="46">
        <v>4430.7700000000004</v>
      </c>
      <c r="R19" s="45">
        <v>9887.92</v>
      </c>
      <c r="S19" s="45">
        <v>4588.28</v>
      </c>
      <c r="T19" s="46">
        <v>46.4</v>
      </c>
      <c r="U19" s="46">
        <v>-5299.64</v>
      </c>
      <c r="V19" s="2"/>
    </row>
    <row r="20" spans="1:22" x14ac:dyDescent="0.25">
      <c r="A20" s="30" t="s">
        <v>13</v>
      </c>
      <c r="B20" s="45">
        <v>2665.02</v>
      </c>
      <c r="C20" s="45">
        <v>3879.13</v>
      </c>
      <c r="D20" s="46">
        <v>145.56</v>
      </c>
      <c r="E20" s="46">
        <v>1214.1099999999999</v>
      </c>
      <c r="F20" s="45">
        <v>56.2</v>
      </c>
      <c r="G20" s="45">
        <v>99.31</v>
      </c>
      <c r="H20" s="46">
        <v>176.71</v>
      </c>
      <c r="I20" s="46">
        <v>43.11</v>
      </c>
      <c r="J20" s="45">
        <v>69.52</v>
      </c>
      <c r="K20" s="45">
        <v>120.49</v>
      </c>
      <c r="L20" s="46">
        <v>173.32</v>
      </c>
      <c r="M20" s="46">
        <v>50.97</v>
      </c>
      <c r="N20" s="45">
        <v>577.35</v>
      </c>
      <c r="O20" s="45">
        <v>1619.49</v>
      </c>
      <c r="P20" s="46">
        <v>280.5</v>
      </c>
      <c r="Q20" s="46">
        <v>1042.1400000000001</v>
      </c>
      <c r="R20" s="45">
        <v>6255</v>
      </c>
      <c r="S20" s="45">
        <v>1460.99</v>
      </c>
      <c r="T20" s="46">
        <v>23.36</v>
      </c>
      <c r="U20" s="46">
        <v>-4794.01</v>
      </c>
      <c r="V20" s="2"/>
    </row>
    <row r="21" spans="1:22" x14ac:dyDescent="0.25">
      <c r="A21" s="30" t="s">
        <v>14</v>
      </c>
      <c r="B21" s="45">
        <v>8187.27</v>
      </c>
      <c r="C21" s="45">
        <v>9901.18</v>
      </c>
      <c r="D21" s="46">
        <v>120.93</v>
      </c>
      <c r="E21" s="46">
        <v>1713.91</v>
      </c>
      <c r="F21" s="45">
        <v>53.59</v>
      </c>
      <c r="G21" s="45">
        <v>72.2</v>
      </c>
      <c r="H21" s="46">
        <v>134.72999999999999</v>
      </c>
      <c r="I21" s="46">
        <v>18.61</v>
      </c>
      <c r="J21" s="45">
        <v>22487.43</v>
      </c>
      <c r="K21" s="45">
        <v>21296.57</v>
      </c>
      <c r="L21" s="46">
        <v>94.7</v>
      </c>
      <c r="M21" s="46">
        <v>-1190.8599999999999</v>
      </c>
      <c r="N21" s="45">
        <v>9775.31</v>
      </c>
      <c r="O21" s="45">
        <v>12575.3</v>
      </c>
      <c r="P21" s="46">
        <v>128.63999999999999</v>
      </c>
      <c r="Q21" s="46">
        <v>2799.99</v>
      </c>
      <c r="R21" s="45">
        <v>1422.67</v>
      </c>
      <c r="S21" s="45">
        <v>546.49</v>
      </c>
      <c r="T21" s="46">
        <v>38.409999999999997</v>
      </c>
      <c r="U21" s="46">
        <v>-876.18</v>
      </c>
      <c r="V21" s="2"/>
    </row>
    <row r="22" spans="1:22" x14ac:dyDescent="0.25">
      <c r="A22" s="30" t="s">
        <v>15</v>
      </c>
      <c r="B22" s="45">
        <v>4156.3599999999997</v>
      </c>
      <c r="C22" s="45">
        <v>10902.12</v>
      </c>
      <c r="D22" s="46">
        <v>262.3</v>
      </c>
      <c r="E22" s="46">
        <v>6745.76</v>
      </c>
      <c r="F22" s="45">
        <v>202.8</v>
      </c>
      <c r="G22" s="45">
        <v>329.25</v>
      </c>
      <c r="H22" s="46">
        <v>162.35</v>
      </c>
      <c r="I22" s="46">
        <v>126.45</v>
      </c>
      <c r="J22" s="45">
        <v>339.99</v>
      </c>
      <c r="K22" s="45">
        <v>3318.73</v>
      </c>
      <c r="L22" s="46">
        <v>976.13</v>
      </c>
      <c r="M22" s="46">
        <v>2978.74</v>
      </c>
      <c r="N22" s="45">
        <v>14950.22</v>
      </c>
      <c r="O22" s="45">
        <v>897.45</v>
      </c>
      <c r="P22" s="46">
        <v>6</v>
      </c>
      <c r="Q22" s="46">
        <v>-14052.77</v>
      </c>
      <c r="R22" s="45">
        <v>1754.34</v>
      </c>
      <c r="S22" s="45">
        <v>1353.29</v>
      </c>
      <c r="T22" s="46">
        <v>77.14</v>
      </c>
      <c r="U22" s="46">
        <v>-401.05</v>
      </c>
      <c r="V22" s="2"/>
    </row>
    <row r="23" spans="1:22" x14ac:dyDescent="0.25">
      <c r="A23" s="30" t="s">
        <v>16</v>
      </c>
      <c r="B23" s="45">
        <v>31543.17</v>
      </c>
      <c r="C23" s="45">
        <v>32059.79</v>
      </c>
      <c r="D23" s="46">
        <v>101.64</v>
      </c>
      <c r="E23" s="46">
        <v>516.62</v>
      </c>
      <c r="F23" s="45">
        <v>2041.27</v>
      </c>
      <c r="G23" s="45">
        <v>929.73</v>
      </c>
      <c r="H23" s="46">
        <v>45.55</v>
      </c>
      <c r="I23" s="46">
        <v>-1111.54</v>
      </c>
      <c r="J23" s="45">
        <v>4349.34</v>
      </c>
      <c r="K23" s="45">
        <v>3995.93</v>
      </c>
      <c r="L23" s="46">
        <v>91.87</v>
      </c>
      <c r="M23" s="46">
        <v>-353.41</v>
      </c>
      <c r="N23" s="45">
        <v>13037.62</v>
      </c>
      <c r="O23" s="45">
        <v>11457.08</v>
      </c>
      <c r="P23" s="46">
        <v>87.88</v>
      </c>
      <c r="Q23" s="46">
        <v>-1580.54</v>
      </c>
      <c r="R23" s="45">
        <v>1513.65</v>
      </c>
      <c r="S23" s="45">
        <v>1495.46</v>
      </c>
      <c r="T23" s="46">
        <v>98.8</v>
      </c>
      <c r="U23" s="46">
        <v>-18.190000000000001</v>
      </c>
      <c r="V23" s="2"/>
    </row>
    <row r="24" spans="1:22" x14ac:dyDescent="0.25">
      <c r="A24" s="30" t="s">
        <v>17</v>
      </c>
      <c r="B24" s="45">
        <v>9214.4</v>
      </c>
      <c r="C24" s="45">
        <v>11315.86</v>
      </c>
      <c r="D24" s="46">
        <v>122.81</v>
      </c>
      <c r="E24" s="46">
        <v>2101.46</v>
      </c>
      <c r="F24" s="45">
        <v>304.54000000000002</v>
      </c>
      <c r="G24" s="45">
        <v>86.69</v>
      </c>
      <c r="H24" s="46">
        <v>28.47</v>
      </c>
      <c r="I24" s="46">
        <v>-217.85</v>
      </c>
      <c r="J24" s="45">
        <v>572.78</v>
      </c>
      <c r="K24" s="45">
        <v>1036.0999999999999</v>
      </c>
      <c r="L24" s="46">
        <v>180.89</v>
      </c>
      <c r="M24" s="46">
        <v>463.32</v>
      </c>
      <c r="N24" s="45">
        <v>19366.810000000001</v>
      </c>
      <c r="O24" s="45">
        <v>3740.95</v>
      </c>
      <c r="P24" s="46">
        <v>19.32</v>
      </c>
      <c r="Q24" s="46">
        <v>-15625.86</v>
      </c>
      <c r="R24" s="45">
        <v>3269.43</v>
      </c>
      <c r="S24" s="45">
        <v>2610.75</v>
      </c>
      <c r="T24" s="46">
        <v>79.849999999999994</v>
      </c>
      <c r="U24" s="46">
        <v>-658.68</v>
      </c>
      <c r="V24" s="2"/>
    </row>
    <row r="25" spans="1:22" x14ac:dyDescent="0.25">
      <c r="A25" s="30" t="s">
        <v>18</v>
      </c>
      <c r="B25" s="45">
        <v>44282.59</v>
      </c>
      <c r="C25" s="45">
        <v>32384.29</v>
      </c>
      <c r="D25" s="46">
        <v>73.13</v>
      </c>
      <c r="E25" s="46">
        <v>-11898.3</v>
      </c>
      <c r="F25" s="45">
        <v>6700.68</v>
      </c>
      <c r="G25" s="45">
        <v>5957.99</v>
      </c>
      <c r="H25" s="46">
        <v>88.92</v>
      </c>
      <c r="I25" s="46">
        <v>-742.69</v>
      </c>
      <c r="J25" s="45">
        <v>6202.94</v>
      </c>
      <c r="K25" s="45">
        <v>3181.23</v>
      </c>
      <c r="L25" s="46">
        <v>51.29</v>
      </c>
      <c r="M25" s="46">
        <v>-3021.71</v>
      </c>
      <c r="N25" s="45">
        <v>354546.38</v>
      </c>
      <c r="O25" s="45">
        <v>140174.51</v>
      </c>
      <c r="P25" s="46">
        <v>39.54</v>
      </c>
      <c r="Q25" s="46">
        <v>-214371.87</v>
      </c>
      <c r="R25" s="45">
        <v>6843.01</v>
      </c>
      <c r="S25" s="45">
        <v>8001.38</v>
      </c>
      <c r="T25" s="46">
        <v>116.93</v>
      </c>
      <c r="U25" s="46">
        <v>1158.3699999999999</v>
      </c>
      <c r="V25" s="2"/>
    </row>
    <row r="26" spans="1:22" x14ac:dyDescent="0.25">
      <c r="A26" s="30" t="s">
        <v>19</v>
      </c>
      <c r="B26" s="45">
        <v>4812.24</v>
      </c>
      <c r="C26" s="45">
        <v>6684.65</v>
      </c>
      <c r="D26" s="46">
        <v>138.91</v>
      </c>
      <c r="E26" s="46">
        <v>1872.41</v>
      </c>
      <c r="F26" s="45">
        <v>4286.1099999999997</v>
      </c>
      <c r="G26" s="45">
        <v>111.1</v>
      </c>
      <c r="H26" s="46">
        <v>2.59</v>
      </c>
      <c r="I26" s="46">
        <v>-4175.01</v>
      </c>
      <c r="J26" s="45">
        <v>204.66</v>
      </c>
      <c r="K26" s="45">
        <v>361.77</v>
      </c>
      <c r="L26" s="46">
        <v>176.77</v>
      </c>
      <c r="M26" s="46">
        <v>157.11000000000001</v>
      </c>
      <c r="N26" s="45">
        <v>1436.81</v>
      </c>
      <c r="O26" s="45">
        <v>369.9</v>
      </c>
      <c r="P26" s="46">
        <v>25.74</v>
      </c>
      <c r="Q26" s="46">
        <v>-1066.9100000000001</v>
      </c>
      <c r="R26" s="45">
        <v>2212.37</v>
      </c>
      <c r="S26" s="45">
        <v>2483.29</v>
      </c>
      <c r="T26" s="46">
        <v>112.25</v>
      </c>
      <c r="U26" s="46">
        <v>270.92</v>
      </c>
      <c r="V26" s="2"/>
    </row>
    <row r="27" spans="1:22" x14ac:dyDescent="0.25">
      <c r="A27" s="30" t="s">
        <v>20</v>
      </c>
      <c r="B27" s="45">
        <v>30939.16</v>
      </c>
      <c r="C27" s="45">
        <v>38420.379999999997</v>
      </c>
      <c r="D27" s="46">
        <v>124.18</v>
      </c>
      <c r="E27" s="46">
        <v>7481.22</v>
      </c>
      <c r="F27" s="45">
        <v>608.82000000000005</v>
      </c>
      <c r="G27" s="45">
        <v>695.32</v>
      </c>
      <c r="H27" s="46">
        <v>114.21</v>
      </c>
      <c r="I27" s="46">
        <v>86.5</v>
      </c>
      <c r="J27" s="45">
        <v>235.3</v>
      </c>
      <c r="K27" s="45">
        <v>154.22</v>
      </c>
      <c r="L27" s="46">
        <v>65.540000000000006</v>
      </c>
      <c r="M27" s="46">
        <v>-81.08</v>
      </c>
      <c r="N27" s="45">
        <v>40461.199999999997</v>
      </c>
      <c r="O27" s="45">
        <v>18751.099999999999</v>
      </c>
      <c r="P27" s="46">
        <v>46.34</v>
      </c>
      <c r="Q27" s="46">
        <v>-21710.1</v>
      </c>
      <c r="R27" s="45">
        <v>1793.3</v>
      </c>
      <c r="S27" s="45">
        <v>4812.1899999999996</v>
      </c>
      <c r="T27" s="46">
        <v>268.33999999999997</v>
      </c>
      <c r="U27" s="46">
        <v>3018.89</v>
      </c>
      <c r="V27" s="2"/>
    </row>
    <row r="28" spans="1:22" x14ac:dyDescent="0.25">
      <c r="A28" s="47" t="s">
        <v>31</v>
      </c>
      <c r="B28" s="48">
        <v>155741.13</v>
      </c>
      <c r="C28" s="48">
        <v>161490.66</v>
      </c>
      <c r="D28" s="48">
        <v>103.69</v>
      </c>
      <c r="E28" s="48">
        <v>5749.53</v>
      </c>
      <c r="F28" s="49">
        <v>16498.490000000002</v>
      </c>
      <c r="G28" s="49">
        <v>10051.84</v>
      </c>
      <c r="H28" s="48">
        <v>60.93</v>
      </c>
      <c r="I28" s="48">
        <v>-6446.65</v>
      </c>
      <c r="J28" s="49">
        <v>65135.56</v>
      </c>
      <c r="K28" s="49">
        <v>65266.25</v>
      </c>
      <c r="L28" s="48">
        <v>100.2</v>
      </c>
      <c r="M28" s="48">
        <v>130.69</v>
      </c>
      <c r="N28" s="49">
        <v>467150.39</v>
      </c>
      <c r="O28" s="49">
        <v>210892.39</v>
      </c>
      <c r="P28" s="48">
        <v>45.14</v>
      </c>
      <c r="Q28" s="48">
        <v>-256258</v>
      </c>
      <c r="R28" s="49">
        <v>35644.68</v>
      </c>
      <c r="S28" s="49">
        <v>28001.919999999998</v>
      </c>
      <c r="T28" s="48">
        <v>78.56</v>
      </c>
      <c r="U28" s="48">
        <v>-7642.76</v>
      </c>
      <c r="V28" s="2"/>
    </row>
    <row r="29" spans="1:22" x14ac:dyDescent="0.25">
      <c r="A29" s="30" t="s">
        <v>32</v>
      </c>
      <c r="B29" s="45">
        <v>21533.39</v>
      </c>
      <c r="C29" s="45">
        <v>9399.31</v>
      </c>
      <c r="D29" s="46">
        <v>43.65</v>
      </c>
      <c r="E29" s="46">
        <v>-12134.08</v>
      </c>
      <c r="F29" s="45">
        <v>507.12</v>
      </c>
      <c r="G29" s="45">
        <v>1165.78</v>
      </c>
      <c r="H29" s="46">
        <v>229.88</v>
      </c>
      <c r="I29" s="46">
        <v>658.66</v>
      </c>
      <c r="J29" s="45">
        <v>5646.95</v>
      </c>
      <c r="K29" s="45">
        <v>11538.16</v>
      </c>
      <c r="L29" s="46">
        <v>204.33</v>
      </c>
      <c r="M29" s="46">
        <v>5891.21</v>
      </c>
      <c r="N29" s="45">
        <v>14784.91</v>
      </c>
      <c r="O29" s="45">
        <v>10346.84</v>
      </c>
      <c r="P29" s="46">
        <v>69.98</v>
      </c>
      <c r="Q29" s="46">
        <v>-4438.07</v>
      </c>
      <c r="R29" s="45">
        <v>2360.86</v>
      </c>
      <c r="S29" s="45">
        <v>12167.08</v>
      </c>
      <c r="T29" s="46">
        <v>515.37</v>
      </c>
      <c r="U29" s="46">
        <v>9806.2199999999993</v>
      </c>
      <c r="V29" s="2"/>
    </row>
    <row r="30" spans="1:22" x14ac:dyDescent="0.25">
      <c r="A30" s="47" t="s">
        <v>33</v>
      </c>
      <c r="B30" s="48">
        <v>177274.52</v>
      </c>
      <c r="C30" s="48">
        <v>170889.97</v>
      </c>
      <c r="D30" s="48">
        <v>96.4</v>
      </c>
      <c r="E30" s="48">
        <v>-6384.55</v>
      </c>
      <c r="F30" s="49">
        <v>17005.61</v>
      </c>
      <c r="G30" s="49">
        <v>11217.62</v>
      </c>
      <c r="H30" s="48">
        <v>65.959999999999994</v>
      </c>
      <c r="I30" s="48">
        <v>-5787.99</v>
      </c>
      <c r="J30" s="49">
        <v>70782.509999999995</v>
      </c>
      <c r="K30" s="49">
        <v>76804.41</v>
      </c>
      <c r="L30" s="48">
        <v>108.51</v>
      </c>
      <c r="M30" s="48">
        <v>6021.9</v>
      </c>
      <c r="N30" s="49">
        <v>481935.3</v>
      </c>
      <c r="O30" s="49">
        <v>221239.23</v>
      </c>
      <c r="P30" s="48">
        <v>45.91</v>
      </c>
      <c r="Q30" s="48">
        <v>-260696.07</v>
      </c>
      <c r="R30" s="49">
        <v>38005.54</v>
      </c>
      <c r="S30" s="49">
        <v>40169</v>
      </c>
      <c r="T30" s="48">
        <v>105.69</v>
      </c>
      <c r="U30" s="48">
        <v>2163.46</v>
      </c>
      <c r="V30" s="2"/>
    </row>
  </sheetData>
  <mergeCells count="29">
    <mergeCell ref="A5:D5"/>
    <mergeCell ref="A7:D7"/>
    <mergeCell ref="A9:D9"/>
    <mergeCell ref="A13:A16"/>
    <mergeCell ref="B13:E14"/>
    <mergeCell ref="F13:I14"/>
    <mergeCell ref="J13:M14"/>
    <mergeCell ref="N13:Q14"/>
    <mergeCell ref="R13:U14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S15:S16"/>
    <mergeCell ref="T15:T16"/>
    <mergeCell ref="U15:U16"/>
    <mergeCell ref="N15:N16"/>
    <mergeCell ref="O15:O16"/>
    <mergeCell ref="P15:P16"/>
    <mergeCell ref="Q15:Q16"/>
    <mergeCell ref="R15:R16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Приложение 1 к форме 0305318&lt;/Code&gt;&#10;  &lt;DocLink&gt;2517127&lt;/DocLink&gt;&#10;  &lt;DocName&gt;Динамика поступления налоговых и неналоговых доходов &lt;/DocName&gt;&#10;  &lt;VariantName&gt;Приложение к ф.03053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07A8734-2F5E-4BF1-BF4A-20A744B8CAE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DESKTOP-TOACAD9\kursaeva</dc:creator>
  <cp:lastModifiedBy>kursaeva</cp:lastModifiedBy>
  <dcterms:created xsi:type="dcterms:W3CDTF">2025-11-17T09:33:51Z</dcterms:created>
  <dcterms:modified xsi:type="dcterms:W3CDTF">2026-02-09T04:58:38Z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Динамика поступления налоговых и неналоговых доходов 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