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Межбюджетных отношений\ОТДЕЛ\Оценка качества бюджетного процесса\2025\на сайт\"/>
    </mc:Choice>
  </mc:AlternateContent>
  <bookViews>
    <workbookView xWindow="0" yWindow="0" windowWidth="28800" windowHeight="11955"/>
  </bookViews>
  <sheets>
    <sheet name="МР и ГО" sheetId="4" r:id="rId1"/>
    <sheet name="Сельские поселения" sheetId="6" r:id="rId2"/>
  </sheets>
  <definedNames>
    <definedName name="_xlnm._FilterDatabase" localSheetId="0" hidden="1">'МР и ГО'!$A$7:$I$7</definedName>
    <definedName name="_xlnm._FilterDatabase" localSheetId="1" hidden="1">'Сельские поселения'!$A$6:$N$97</definedName>
  </definedNames>
  <calcPr calcId="162913"/>
</workbook>
</file>

<file path=xl/calcChain.xml><?xml version="1.0" encoding="utf-8"?>
<calcChain xmlns="http://schemas.openxmlformats.org/spreadsheetml/2006/main">
  <c r="H7" i="6" l="1"/>
  <c r="H8" i="6"/>
  <c r="H9" i="6"/>
  <c r="H10" i="6"/>
  <c r="H11" i="6"/>
  <c r="H12" i="6"/>
  <c r="H13" i="6"/>
  <c r="H14" i="6"/>
  <c r="H15" i="6"/>
  <c r="H16" i="6"/>
  <c r="I40" i="6" s="1"/>
  <c r="H17" i="6"/>
  <c r="H18" i="6"/>
  <c r="H19" i="6"/>
  <c r="H20" i="6"/>
  <c r="H21" i="6"/>
  <c r="H22" i="6"/>
  <c r="H23" i="6"/>
  <c r="H24" i="6"/>
  <c r="H25" i="6"/>
  <c r="H29" i="6"/>
  <c r="H31" i="6"/>
  <c r="H33" i="6"/>
  <c r="H34" i="6"/>
  <c r="H35" i="6"/>
  <c r="H36" i="6"/>
  <c r="H41" i="6"/>
  <c r="H47" i="6"/>
  <c r="H48" i="6"/>
  <c r="H49" i="6"/>
  <c r="H50" i="6"/>
  <c r="H51" i="6"/>
  <c r="H52" i="6"/>
  <c r="H53" i="6"/>
  <c r="H54" i="6"/>
  <c r="H55" i="6"/>
  <c r="H56" i="6"/>
  <c r="H57" i="6"/>
  <c r="H58" i="6"/>
  <c r="H59" i="6"/>
  <c r="H61" i="6"/>
  <c r="H62" i="6"/>
  <c r="H64" i="6"/>
  <c r="H65" i="6"/>
  <c r="H66" i="6"/>
  <c r="H68" i="6"/>
  <c r="H69" i="6"/>
  <c r="H70" i="6"/>
  <c r="H72" i="6"/>
  <c r="H73" i="6"/>
  <c r="H74" i="6"/>
  <c r="H77" i="6"/>
  <c r="H79" i="6"/>
  <c r="H81" i="6"/>
  <c r="H87" i="6"/>
  <c r="H89" i="6"/>
  <c r="H91" i="6"/>
  <c r="H93" i="6"/>
  <c r="H95" i="6"/>
  <c r="I66" i="6" l="1"/>
  <c r="I31" i="6"/>
  <c r="I97" i="6"/>
  <c r="I93" i="6"/>
  <c r="I81" i="6"/>
  <c r="I77" i="6"/>
  <c r="I23" i="6"/>
  <c r="I61" i="6"/>
  <c r="I89" i="6"/>
  <c r="I56" i="6"/>
  <c r="I54" i="6"/>
  <c r="I73" i="6"/>
  <c r="I72" i="6"/>
  <c r="I50" i="6"/>
  <c r="I59" i="6"/>
  <c r="I24" i="6"/>
  <c r="I78" i="6"/>
  <c r="I19" i="6"/>
  <c r="I51" i="6"/>
  <c r="I49" i="6"/>
  <c r="I74" i="6"/>
  <c r="I70" i="6"/>
  <c r="I55" i="6"/>
  <c r="I69" i="6"/>
  <c r="I14" i="6"/>
  <c r="I13" i="6"/>
  <c r="I68" i="6"/>
  <c r="I36" i="6"/>
  <c r="I65" i="6"/>
  <c r="I35" i="6"/>
  <c r="I64" i="6"/>
  <c r="I82" i="6"/>
  <c r="I9" i="6"/>
  <c r="I32" i="6"/>
  <c r="I53" i="6"/>
  <c r="I11" i="6"/>
  <c r="I95" i="6"/>
  <c r="I87" i="6"/>
  <c r="I26" i="6"/>
  <c r="I90" i="6"/>
  <c r="I37" i="6"/>
  <c r="I29" i="6"/>
  <c r="I16" i="6"/>
  <c r="I76" i="6"/>
  <c r="I63" i="6"/>
  <c r="I34" i="6"/>
  <c r="I48" i="6"/>
  <c r="I21" i="6"/>
  <c r="I84" i="6"/>
  <c r="I45" i="6"/>
  <c r="I42" i="6"/>
  <c r="I18" i="6"/>
  <c r="I8" i="6"/>
  <c r="I79" i="6"/>
  <c r="I58" i="6"/>
  <c r="I60" i="6"/>
  <c r="I39" i="6"/>
  <c r="I71" i="6"/>
  <c r="I92" i="6"/>
  <c r="I20" i="6"/>
  <c r="I94" i="6"/>
  <c r="I62" i="6"/>
  <c r="I83" i="6"/>
  <c r="I44" i="6"/>
  <c r="I33" i="6"/>
  <c r="I52" i="6"/>
  <c r="I10" i="6"/>
  <c r="I75" i="6"/>
  <c r="I41" i="6"/>
  <c r="I80" i="6"/>
  <c r="I38" i="6"/>
  <c r="I30" i="6"/>
  <c r="I22" i="6"/>
  <c r="I17" i="6"/>
  <c r="I12" i="6"/>
  <c r="I7" i="6"/>
  <c r="I47" i="6"/>
  <c r="I86" i="6"/>
  <c r="I57" i="6"/>
  <c r="I91" i="6"/>
  <c r="I96" i="6"/>
  <c r="I88" i="6"/>
  <c r="I27" i="6"/>
  <c r="I28" i="6"/>
  <c r="I25" i="6"/>
  <c r="I15" i="6"/>
  <c r="I67" i="6"/>
  <c r="I85" i="6"/>
  <c r="I46" i="6"/>
  <c r="I43" i="6"/>
  <c r="H10" i="4" l="1"/>
  <c r="I12" i="4" l="1"/>
  <c r="I16" i="4"/>
  <c r="I17" i="4"/>
  <c r="I10" i="4"/>
  <c r="I11" i="4"/>
  <c r="I8" i="4"/>
  <c r="I14" i="4"/>
  <c r="I9" i="4"/>
  <c r="I13" i="4"/>
  <c r="I15" i="4"/>
  <c r="I18" i="4"/>
</calcChain>
</file>

<file path=xl/sharedStrings.xml><?xml version="1.0" encoding="utf-8"?>
<sst xmlns="http://schemas.openxmlformats.org/spreadsheetml/2006/main" count="132" uniqueCount="124">
  <si>
    <t>Индикаторы, характеризующие качество планирования бюджетных ассигнований</t>
  </si>
  <si>
    <t>Индикаторы, характеризующие качество исполнения местного бюджета</t>
  </si>
  <si>
    <t>Индикаторы, характеризующие качество управления долговыми обязательствами</t>
  </si>
  <si>
    <t>Индикаторы, характеризующие качество управления муниципальной собственностью и оказания муниципальных услуг</t>
  </si>
  <si>
    <t>Индикаторы, характеризующие степень прозрачности бюджетного процесса</t>
  </si>
  <si>
    <t>Муниципальные образования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</si>
  <si>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</si>
  <si>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</si>
  <si>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</si>
  <si>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</si>
  <si>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</si>
  <si>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</si>
  <si>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</si>
  <si>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</si>
  <si>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</si>
  <si>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"Чемалький район"</t>
  </si>
  <si>
    <t>МО "г. Горно-Алтайск"</t>
  </si>
  <si>
    <t>Индикаторы соблюдения бюджетного законодательства при осуществлении бюджетного процесса</t>
  </si>
  <si>
    <t>Оценка</t>
  </si>
  <si>
    <t>Рейтинг за 2025 год</t>
  </si>
  <si>
    <t>Оценка качества организации и осуществления бюджетного процесса муниципальных районов и городского округа в Республике Алтай по итогам 2025 года</t>
  </si>
  <si>
    <t>Элекмонарское сельское поселение</t>
  </si>
  <si>
    <t>Чепошское сельское поселение</t>
  </si>
  <si>
    <t>Чемальское сельское поселение</t>
  </si>
  <si>
    <t>Узнезинское сельское поселение</t>
  </si>
  <si>
    <t>Куюсское сельское поселение</t>
  </si>
  <si>
    <t>Бешпельтирское сельское поселение</t>
  </si>
  <si>
    <t>Аносинское сельское поселение</t>
  </si>
  <si>
    <t>Поселения Чемальского муниципального района</t>
  </si>
  <si>
    <t>Ыныргинское сельское поселение</t>
  </si>
  <si>
    <t>Чойское сельское поселение</t>
  </si>
  <si>
    <t>Уйменское сельское поселение</t>
  </si>
  <si>
    <t>Сейкинское сельское поселение</t>
  </si>
  <si>
    <t>Паспаульское сельское поселение</t>
  </si>
  <si>
    <t>Каракокшинское сельское поселение</t>
  </si>
  <si>
    <t>Верх-Пьянковское сельское поселение</t>
  </si>
  <si>
    <t>Поселения Чойского муниципального района</t>
  </si>
  <si>
    <t>Усть-Мунинское сельское поселение</t>
  </si>
  <si>
    <t>Соузгинское сельское поселение</t>
  </si>
  <si>
    <t>Манжерокское сельское поселение</t>
  </si>
  <si>
    <t>Майминское сельское поселение</t>
  </si>
  <si>
    <t>Кызыл-Озекское сельское поселение</t>
  </si>
  <si>
    <t>Бирюлинское сельское поселение</t>
  </si>
  <si>
    <t>Поселения Майминского муниципального района</t>
  </si>
  <si>
    <t>Турочакское сельское поселение</t>
  </si>
  <si>
    <t>Тондошенское сельское поселение</t>
  </si>
  <si>
    <t>Озеро-Куреевское сельское поселение</t>
  </si>
  <si>
    <t>Майское сельское поселение</t>
  </si>
  <si>
    <t>Курмач-Байгольское сельское поселение</t>
  </si>
  <si>
    <t>Кебезенское сельское поселение</t>
  </si>
  <si>
    <t>Дмитриевское сельское поселение</t>
  </si>
  <si>
    <t>Бийкинское сельское поселение</t>
  </si>
  <si>
    <t>Артыбашское сельское поселение</t>
  </si>
  <si>
    <t>Поселения Турочакского муниципального района</t>
  </si>
  <si>
    <t>Чендекское сельское поселение</t>
  </si>
  <si>
    <t>Усть-Коксинское сельское поселение</t>
  </si>
  <si>
    <t>Талдинское сельское поселение</t>
  </si>
  <si>
    <t>Огневское сельское поселение</t>
  </si>
  <si>
    <t>Катандинское сельское поселение</t>
  </si>
  <si>
    <t>Карагайское сельское поселение</t>
  </si>
  <si>
    <t>Горбуновское сельское поселение</t>
  </si>
  <si>
    <t>Верх-Уймонское сельское поселение</t>
  </si>
  <si>
    <t>Амурское сельское поселение</t>
  </si>
  <si>
    <t>Поселения Усть-Коксинского муниципального района</t>
  </si>
  <si>
    <t>Шыргайтинское сельское поселение</t>
  </si>
  <si>
    <t>Шебалинское сельское поселение</t>
  </si>
  <si>
    <t>Чергинское сельское поселение</t>
  </si>
  <si>
    <t>Улусчергинское сельское поселение</t>
  </si>
  <si>
    <t>Малочергинское сельское поселение</t>
  </si>
  <si>
    <t>Каспинское сельское поселение</t>
  </si>
  <si>
    <t>Камлакское сельское поселение</t>
  </si>
  <si>
    <t>Ильинское сельское поселение</t>
  </si>
  <si>
    <t>Дъектиекское сельское поселение</t>
  </si>
  <si>
    <t>Верх-Апшуяхтинское сельское поселение</t>
  </si>
  <si>
    <t>Беш-Озекское сельское поселение</t>
  </si>
  <si>
    <t>Барагашское сельское поселение</t>
  </si>
  <si>
    <t>Актельское сельское поселение</t>
  </si>
  <si>
    <t>Поселения Шебалинского муниципального района</t>
  </si>
  <si>
    <t>Шашикманское сельское поселение</t>
  </si>
  <si>
    <t>Хабаровское сельское поселение</t>
  </si>
  <si>
    <t>Теньгинское сельское поселение</t>
  </si>
  <si>
    <t>Онгудайское сельское поселение</t>
  </si>
  <si>
    <t>Нижне-Талдинское сельское поселение</t>
  </si>
  <si>
    <t>Купчегенское сельское поселение</t>
  </si>
  <si>
    <t>Куладинское сельское поселение</t>
  </si>
  <si>
    <t>Каракольское сельское поселение</t>
  </si>
  <si>
    <t>Ининское сельское поселение</t>
  </si>
  <si>
    <t>Елинское сельское поселение</t>
  </si>
  <si>
    <t>Поселения Онгудайского муниципального района</t>
  </si>
  <si>
    <t>Яконурское сельское поселение</t>
  </si>
  <si>
    <t>Ябоганское сельское поселение</t>
  </si>
  <si>
    <t>Черноануйское сельское поселение</t>
  </si>
  <si>
    <t>Усть-Мутинское сельское поселение</t>
  </si>
  <si>
    <t>Усть-Канское сельское поселение</t>
  </si>
  <si>
    <t>Талицкое сельское поселение</t>
  </si>
  <si>
    <t>Мендур-Сокконское сельское поселение</t>
  </si>
  <si>
    <t>Кырлыкское сельское поселение</t>
  </si>
  <si>
    <t>Коргонское сельское поселение</t>
  </si>
  <si>
    <t>Козульское сельское поселение</t>
  </si>
  <si>
    <t>Белоануйское сельское поселение</t>
  </si>
  <si>
    <t>Поселения Усть-Канского муниципального района</t>
  </si>
  <si>
    <t>Чибитское сельское поселение</t>
  </si>
  <si>
    <t>Чибилинское сельское поселение</t>
  </si>
  <si>
    <t>Челушманское сельское поселение</t>
  </si>
  <si>
    <t>Улаганское сельское поселение</t>
  </si>
  <si>
    <t>Саратанское сельское поселение</t>
  </si>
  <si>
    <t>Балыктуюльское сельское поселение</t>
  </si>
  <si>
    <t>Акташское сельское поселение</t>
  </si>
  <si>
    <t>Поселения Улаганского муниципального района</t>
  </si>
  <si>
    <t>Чаган-Узунское сельское поселение</t>
  </si>
  <si>
    <t>Тобелерское сельское поселение</t>
  </si>
  <si>
    <t>Теленгит-Сортогойское сельское поселение</t>
  </si>
  <si>
    <t>Ташантинское сельское поселение</t>
  </si>
  <si>
    <t>Ортолыкское сельское поселение</t>
  </si>
  <si>
    <t>Мухор-Тархатинское сельское поселение</t>
  </si>
  <si>
    <t>Курайское сельское поселение</t>
  </si>
  <si>
    <t>Кош-Агачское сельское поселение</t>
  </si>
  <si>
    <t>Кокоринское сельское поселение</t>
  </si>
  <si>
    <t>Казахское сельское поселение</t>
  </si>
  <si>
    <t>Джазаторское сельское поселение</t>
  </si>
  <si>
    <t>Бельтирское сельское поселение</t>
  </si>
  <si>
    <t>Поселения КошАгачского муниципального района</t>
  </si>
  <si>
    <t>№ п/п</t>
  </si>
  <si>
    <t>Оценка качества организации и осуществления бюджетного процесса 
сельских поселений в Республике Алтай по итогам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</si>
</sst>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2" x14ac:knownFonts="1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PT Astra Serif"/>
      <family val="1"/>
      <charset val="204"/>
    </font>
    <font>
      <b/>
      <sz val="12"/>
      <name val="PT Astra Serif"/>
      <family val="1"/>
      <charset val="204"/>
    </font>
    <font>
      <b/>
      <sz val="11"/>
      <color rgb="FF000000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BFBFBF"/>
      </patternFill>
    </fill>
    <fill>
      <patternFill patternType="solid">
        <fgColor rgb="FFFFFFFF"/>
      </patternFill>
    </fill>
    <fill>
      <patternFill patternType="solid">
        <fgColor rgb="FFC0C0C0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85">
    <xf numFmtId="0" fontId="0" fillId="0" borderId="0"/>
    <xf numFmtId="0" fontId="2" fillId="0" borderId="1"/>
    <xf numFmtId="49" fontId="3" fillId="0" borderId="1"/>
    <xf numFmtId="0" fontId="3" fillId="0" borderId="1"/>
    <xf numFmtId="0" fontId="4" fillId="0" borderId="1">
      <alignment horizontal="left"/>
    </xf>
    <xf numFmtId="49" fontId="5" fillId="0" borderId="1">
      <alignment horizontal="center" vertical="center" wrapText="1"/>
    </xf>
    <xf numFmtId="49" fontId="5" fillId="0" borderId="1">
      <alignment horizontal="center"/>
    </xf>
    <xf numFmtId="49" fontId="4" fillId="0" borderId="1">
      <alignment horizontal="center"/>
    </xf>
    <xf numFmtId="49" fontId="6" fillId="0" borderId="1">
      <alignment horizontal="center" wrapText="1"/>
    </xf>
    <xf numFmtId="49" fontId="7" fillId="0" borderId="1">
      <alignment wrapText="1"/>
    </xf>
    <xf numFmtId="49" fontId="8" fillId="0" borderId="1">
      <alignment horizontal="left" wrapText="1"/>
    </xf>
    <xf numFmtId="49" fontId="7" fillId="0" borderId="1">
      <alignment horizontal="center" vertical="center" wrapText="1"/>
    </xf>
    <xf numFmtId="0" fontId="7" fillId="0" borderId="1"/>
    <xf numFmtId="0" fontId="3" fillId="2" borderId="2">
      <alignment horizontal="center" vertical="center"/>
    </xf>
    <xf numFmtId="0" fontId="9" fillId="2" borderId="2">
      <alignment horizontal="center" vertical="center" wrapText="1"/>
    </xf>
    <xf numFmtId="0" fontId="9" fillId="2" borderId="3">
      <alignment horizontal="center" vertical="center" wrapText="1"/>
    </xf>
    <xf numFmtId="0" fontId="9" fillId="2" borderId="2">
      <alignment horizontal="center" vertical="top" wrapText="1"/>
    </xf>
    <xf numFmtId="0" fontId="10" fillId="2" borderId="2">
      <alignment horizontal="center" vertical="center"/>
    </xf>
    <xf numFmtId="0" fontId="9" fillId="0" borderId="2">
      <alignment horizontal="center" vertical="center"/>
    </xf>
    <xf numFmtId="0" fontId="9" fillId="0" borderId="2">
      <alignment horizontal="center" vertical="center" wrapText="1"/>
    </xf>
    <xf numFmtId="164" fontId="10" fillId="0" borderId="2">
      <alignment horizontal="right" shrinkToFit="1"/>
    </xf>
    <xf numFmtId="164" fontId="10" fillId="0" borderId="2">
      <alignment horizontal="center" vertical="center" shrinkToFit="1"/>
    </xf>
    <xf numFmtId="0" fontId="2" fillId="0" borderId="2">
      <alignment horizontal="center" vertical="center"/>
    </xf>
    <xf numFmtId="0" fontId="10" fillId="0" borderId="2">
      <alignment horizontal="left" vertical="center" wrapText="1"/>
    </xf>
    <xf numFmtId="0" fontId="10" fillId="0" borderId="3">
      <alignment horizontal="center" vertical="center" wrapText="1"/>
    </xf>
    <xf numFmtId="0" fontId="10" fillId="3" borderId="2">
      <alignment horizontal="left" vertical="center" wrapText="1"/>
    </xf>
    <xf numFmtId="0" fontId="10" fillId="0" borderId="2">
      <alignment horizontal="center" vertical="center"/>
    </xf>
    <xf numFmtId="0" fontId="10" fillId="0" borderId="4">
      <alignment horizontal="left" vertical="center" wrapText="1"/>
    </xf>
    <xf numFmtId="4" fontId="10" fillId="0" borderId="2">
      <alignment horizontal="center" vertical="center" shrinkToFit="1"/>
    </xf>
    <xf numFmtId="4" fontId="10" fillId="0" borderId="5">
      <alignment horizontal="center" vertical="center" shrinkToFit="1"/>
    </xf>
    <xf numFmtId="0" fontId="10" fillId="0" borderId="2">
      <alignment horizontal="left" vertical="top" wrapText="1"/>
    </xf>
    <xf numFmtId="0" fontId="10" fillId="0" borderId="3">
      <alignment horizontal="center" vertical="center"/>
    </xf>
    <xf numFmtId="0" fontId="10" fillId="0" borderId="2">
      <alignment horizontal="center" vertical="center" wrapText="1"/>
    </xf>
    <xf numFmtId="0" fontId="10" fillId="0" borderId="5">
      <alignment horizontal="left" vertical="center" wrapText="1"/>
    </xf>
    <xf numFmtId="49" fontId="10" fillId="0" borderId="2">
      <alignment horizontal="center" vertical="center" wrapText="1"/>
    </xf>
    <xf numFmtId="0" fontId="10" fillId="3" borderId="2">
      <alignment horizontal="center" vertical="center" wrapText="1"/>
    </xf>
    <xf numFmtId="0" fontId="11" fillId="0" borderId="2">
      <alignment horizontal="center" vertical="center"/>
    </xf>
    <xf numFmtId="0" fontId="11" fillId="0" borderId="6">
      <alignment horizontal="left" vertical="center"/>
    </xf>
    <xf numFmtId="0" fontId="3" fillId="0" borderId="2">
      <alignment horizontal="center" vertical="center"/>
    </xf>
    <xf numFmtId="0" fontId="10" fillId="0" borderId="3">
      <alignment horizontal="left" vertical="center" wrapText="1"/>
    </xf>
    <xf numFmtId="0" fontId="10" fillId="0" borderId="5">
      <alignment horizontal="center" vertical="center"/>
    </xf>
    <xf numFmtId="0" fontId="10" fillId="0" borderId="7">
      <alignment horizontal="left" vertical="center" wrapText="1"/>
    </xf>
    <xf numFmtId="0" fontId="9" fillId="0" borderId="8">
      <alignment horizontal="center" vertical="center"/>
    </xf>
    <xf numFmtId="0" fontId="9" fillId="0" borderId="2">
      <alignment horizontal="left" vertical="center" wrapText="1"/>
    </xf>
    <xf numFmtId="0" fontId="10" fillId="0" borderId="9">
      <alignment horizontal="center" vertical="center"/>
    </xf>
    <xf numFmtId="0" fontId="10" fillId="0" borderId="9">
      <alignment horizontal="center" vertical="center" wrapText="1"/>
    </xf>
    <xf numFmtId="0" fontId="10" fillId="0" borderId="9">
      <alignment horizontal="left" vertical="center" wrapText="1"/>
    </xf>
    <xf numFmtId="0" fontId="10" fillId="0" borderId="7">
      <alignment horizontal="center" vertical="center"/>
    </xf>
    <xf numFmtId="0" fontId="9" fillId="0" borderId="9">
      <alignment horizontal="center" vertical="center"/>
    </xf>
    <xf numFmtId="0" fontId="9" fillId="0" borderId="10">
      <alignment horizontal="left" vertical="center" wrapText="1"/>
    </xf>
    <xf numFmtId="0" fontId="10" fillId="0" borderId="11">
      <alignment horizontal="left" vertical="center" wrapText="1"/>
    </xf>
    <xf numFmtId="0" fontId="10" fillId="0" borderId="5">
      <alignment horizontal="center" vertical="center" wrapText="1"/>
    </xf>
    <xf numFmtId="0" fontId="9" fillId="0" borderId="6">
      <alignment horizontal="left" vertical="center" wrapText="1"/>
    </xf>
    <xf numFmtId="0" fontId="10" fillId="3" borderId="2">
      <alignment horizontal="left" vertical="top" wrapText="1"/>
    </xf>
    <xf numFmtId="0" fontId="10" fillId="0" borderId="2">
      <alignment vertical="center" wrapText="1"/>
    </xf>
    <xf numFmtId="0" fontId="3" fillId="0" borderId="1">
      <alignment horizontal="center" vertical="center"/>
    </xf>
    <xf numFmtId="0" fontId="3" fillId="2" borderId="2">
      <alignment horizontal="center" vertical="center" wrapText="1"/>
    </xf>
    <xf numFmtId="0" fontId="11" fillId="2" borderId="2">
      <alignment horizontal="center" vertical="center"/>
    </xf>
    <xf numFmtId="0" fontId="12" fillId="2" borderId="2">
      <alignment horizontal="center" vertical="center"/>
    </xf>
    <xf numFmtId="0" fontId="13" fillId="2" borderId="2">
      <alignment horizontal="center" vertical="center"/>
    </xf>
    <xf numFmtId="49" fontId="3" fillId="2" borderId="2">
      <alignment horizontal="center" vertical="center" wrapText="1"/>
    </xf>
    <xf numFmtId="0" fontId="3" fillId="2" borderId="7">
      <alignment horizontal="center" vertical="center" wrapText="1"/>
    </xf>
    <xf numFmtId="0" fontId="14" fillId="0" borderId="6">
      <alignment wrapText="1"/>
    </xf>
    <xf numFmtId="164" fontId="10" fillId="0" borderId="2">
      <alignment horizontal="right"/>
    </xf>
    <xf numFmtId="0" fontId="14" fillId="0" borderId="2">
      <alignment wrapText="1"/>
    </xf>
    <xf numFmtId="1" fontId="13" fillId="0" borderId="9">
      <alignment horizontal="center" vertical="center" wrapText="1"/>
    </xf>
    <xf numFmtId="0" fontId="17" fillId="0" borderId="0"/>
    <xf numFmtId="0" fontId="17" fillId="0" borderId="0"/>
    <xf numFmtId="0" fontId="17" fillId="0" borderId="0"/>
    <xf numFmtId="0" fontId="15" fillId="0" borderId="1"/>
    <xf numFmtId="0" fontId="15" fillId="0" borderId="1"/>
    <xf numFmtId="0" fontId="16" fillId="4" borderId="1"/>
    <xf numFmtId="0" fontId="1" fillId="0" borderId="1"/>
    <xf numFmtId="0" fontId="18" fillId="0" borderId="1"/>
    <xf numFmtId="0" fontId="17" fillId="0" borderId="1"/>
    <xf numFmtId="164" fontId="10" fillId="0" borderId="2">
      <alignment horizontal="right"/>
    </xf>
    <xf numFmtId="1" fontId="7" fillId="3" borderId="9">
      <alignment horizontal="left" vertical="center" wrapText="1"/>
    </xf>
    <xf numFmtId="0" fontId="11" fillId="0" borderId="9">
      <alignment horizontal="center" vertical="center" textRotation="90" wrapText="1"/>
    </xf>
    <xf numFmtId="0" fontId="11" fillId="0" borderId="2">
      <alignment horizontal="center" vertical="center" textRotation="90" wrapText="1"/>
    </xf>
    <xf numFmtId="1" fontId="7" fillId="3" borderId="13">
      <alignment horizontal="left" vertical="center" wrapText="1"/>
    </xf>
    <xf numFmtId="0" fontId="11" fillId="0" borderId="13">
      <alignment horizontal="center" vertical="center" textRotation="90" wrapText="1"/>
    </xf>
    <xf numFmtId="164" fontId="10" fillId="0" borderId="2">
      <alignment horizontal="right" wrapText="1"/>
    </xf>
    <xf numFmtId="0" fontId="11" fillId="0" borderId="5">
      <alignment horizontal="center" vertical="center" textRotation="90" wrapText="1"/>
    </xf>
    <xf numFmtId="0" fontId="3" fillId="2" borderId="2">
      <alignment horizontal="center" vertical="center" wrapText="1"/>
    </xf>
    <xf numFmtId="0" fontId="2" fillId="0" borderId="1"/>
  </cellStyleXfs>
  <cellXfs count="27">
    <xf numFmtId="0" fontId="0" fillId="0" borderId="0" xfId="0"/>
    <xf numFmtId="0" fontId="0" fillId="0" borderId="0" xfId="0" applyProtection="1">
      <protection locked="0"/>
    </xf>
    <xf numFmtId="0" fontId="2" fillId="0" borderId="1" xfId="1" applyNumberFormat="1" applyProtection="1"/>
    <xf numFmtId="164" fontId="19" fillId="0" borderId="2" xfId="63" applyNumberFormat="1" applyFont="1" applyAlignment="1" applyProtection="1">
      <alignment horizontal="center" vertical="center"/>
    </xf>
    <xf numFmtId="0" fontId="20" fillId="0" borderId="12" xfId="73" applyFont="1" applyBorder="1" applyAlignment="1">
      <alignment horizontal="center" vertical="center" wrapText="1"/>
    </xf>
    <xf numFmtId="0" fontId="19" fillId="0" borderId="1" xfId="1" applyNumberFormat="1" applyFont="1" applyProtection="1"/>
    <xf numFmtId="0" fontId="19" fillId="0" borderId="6" xfId="64" applyNumberFormat="1" applyFont="1" applyBorder="1" applyProtection="1">
      <alignment wrapText="1"/>
    </xf>
    <xf numFmtId="0" fontId="19" fillId="0" borderId="2" xfId="64" applyNumberFormat="1" applyFont="1" applyProtection="1">
      <alignment wrapText="1"/>
    </xf>
    <xf numFmtId="0" fontId="19" fillId="0" borderId="2" xfId="62" applyNumberFormat="1" applyFont="1" applyBorder="1" applyProtection="1">
      <alignment wrapText="1"/>
    </xf>
    <xf numFmtId="0" fontId="17" fillId="0" borderId="1" xfId="74" applyProtection="1">
      <protection locked="0"/>
    </xf>
    <xf numFmtId="0" fontId="21" fillId="0" borderId="12" xfId="84" applyNumberFormat="1" applyFont="1" applyFill="1" applyBorder="1" applyAlignment="1" applyProtection="1">
      <alignment horizontal="center" vertical="center" wrapText="1"/>
    </xf>
    <xf numFmtId="0" fontId="21" fillId="0" borderId="12" xfId="77" applyNumberFormat="1" applyFont="1" applyFill="1" applyBorder="1" applyProtection="1">
      <alignment horizontal="center" vertical="center" textRotation="90" wrapText="1"/>
    </xf>
    <xf numFmtId="1" fontId="19" fillId="0" borderId="12" xfId="76" applyNumberFormat="1" applyFont="1" applyFill="1" applyBorder="1" applyProtection="1">
      <alignment horizontal="left" vertical="center" wrapText="1"/>
    </xf>
    <xf numFmtId="164" fontId="19" fillId="0" borderId="12" xfId="75" applyNumberFormat="1" applyFont="1" applyFill="1" applyBorder="1" applyAlignment="1" applyProtection="1">
      <alignment horizontal="center" vertical="center"/>
    </xf>
    <xf numFmtId="164" fontId="19" fillId="0" borderId="12" xfId="75" applyNumberFormat="1" applyFont="1" applyBorder="1" applyAlignment="1" applyProtection="1">
      <alignment horizontal="center" vertical="center"/>
    </xf>
    <xf numFmtId="0" fontId="21" fillId="0" borderId="12" xfId="77" applyFont="1" applyFill="1" applyBorder="1">
      <alignment horizontal="center" vertical="center" textRotation="90" wrapText="1"/>
    </xf>
    <xf numFmtId="0" fontId="21" fillId="0" borderId="12" xfId="80" applyNumberFormat="1" applyFont="1" applyFill="1" applyBorder="1" applyProtection="1">
      <alignment horizontal="center" vertical="center" textRotation="90" wrapText="1"/>
    </xf>
    <xf numFmtId="0" fontId="21" fillId="0" borderId="12" xfId="80" applyFont="1" applyFill="1" applyBorder="1">
      <alignment horizontal="center" vertical="center" textRotation="90" wrapText="1"/>
    </xf>
    <xf numFmtId="0" fontId="21" fillId="0" borderId="12" xfId="82" applyNumberFormat="1" applyFont="1" applyFill="1" applyBorder="1" applyProtection="1">
      <alignment horizontal="center" vertical="center" textRotation="90" wrapText="1"/>
    </xf>
    <xf numFmtId="0" fontId="21" fillId="0" borderId="12" xfId="82" applyFont="1" applyFill="1" applyBorder="1">
      <alignment horizontal="center" vertical="center" textRotation="90" wrapText="1"/>
    </xf>
    <xf numFmtId="1" fontId="19" fillId="0" borderId="12" xfId="79" applyNumberFormat="1" applyFont="1" applyFill="1" applyBorder="1" applyProtection="1">
      <alignment horizontal="left" vertical="center" wrapText="1"/>
    </xf>
    <xf numFmtId="0" fontId="21" fillId="0" borderId="12" xfId="78" applyNumberFormat="1" applyFont="1" applyFill="1" applyBorder="1" applyProtection="1">
      <alignment horizontal="center" vertical="center" textRotation="90" wrapText="1"/>
    </xf>
    <xf numFmtId="0" fontId="21" fillId="0" borderId="12" xfId="78" applyFont="1" applyFill="1" applyBorder="1">
      <alignment horizontal="center" vertical="center" textRotation="90" wrapText="1"/>
    </xf>
    <xf numFmtId="0" fontId="19" fillId="0" borderId="12" xfId="83" applyNumberFormat="1" applyFont="1" applyFill="1" applyBorder="1" applyProtection="1">
      <alignment horizontal="center" vertical="center" wrapText="1"/>
    </xf>
    <xf numFmtId="0" fontId="19" fillId="0" borderId="2" xfId="56" applyNumberFormat="1" applyFont="1" applyFill="1" applyProtection="1">
      <alignment horizontal="center" vertical="center" wrapText="1"/>
    </xf>
    <xf numFmtId="0" fontId="19" fillId="0" borderId="12" xfId="83" applyFont="1" applyFill="1" applyBorder="1">
      <alignment horizontal="center" vertical="center" wrapText="1"/>
    </xf>
    <xf numFmtId="0" fontId="19" fillId="0" borderId="2" xfId="56" applyFont="1" applyFill="1">
      <alignment horizontal="center" vertical="center" wrapText="1"/>
    </xf>
  </cellXfs>
  <cellStyles count="85">
    <cellStyle name="br" xfId="68"/>
    <cellStyle name="col" xfId="67"/>
    <cellStyle name="style0" xfId="69"/>
    <cellStyle name="td" xfId="70"/>
    <cellStyle name="tr" xfId="66"/>
    <cellStyle name="xl21" xfId="71"/>
    <cellStyle name="xl22" xfId="1"/>
    <cellStyle name="xl22 2" xfId="84"/>
    <cellStyle name="xl23" xfId="13"/>
    <cellStyle name="xl24" xfId="17"/>
    <cellStyle name="xl25" xfId="18"/>
    <cellStyle name="xl26" xfId="22"/>
    <cellStyle name="xl27" xfId="26"/>
    <cellStyle name="xl28" xfId="31"/>
    <cellStyle name="xl29" xfId="34"/>
    <cellStyle name="xl30" xfId="36"/>
    <cellStyle name="xl31" xfId="38"/>
    <cellStyle name="xl32" xfId="42"/>
    <cellStyle name="xl33" xfId="40"/>
    <cellStyle name="xl34" xfId="44"/>
    <cellStyle name="xl35" xfId="47"/>
    <cellStyle name="xl36" xfId="48"/>
    <cellStyle name="xl37" xfId="2"/>
    <cellStyle name="xl38" xfId="5"/>
    <cellStyle name="xl39" xfId="9"/>
    <cellStyle name="xl40" xfId="12"/>
    <cellStyle name="xl41" xfId="14"/>
    <cellStyle name="xl42" xfId="16"/>
    <cellStyle name="xl43" xfId="23"/>
    <cellStyle name="xl44" xfId="27"/>
    <cellStyle name="xl45" xfId="39"/>
    <cellStyle name="xl46" xfId="41"/>
    <cellStyle name="xl47" xfId="33"/>
    <cellStyle name="xl48" xfId="50"/>
    <cellStyle name="xl49" xfId="3"/>
    <cellStyle name="xl50" xfId="4"/>
    <cellStyle name="xl51" xfId="24"/>
    <cellStyle name="xl52" xfId="25"/>
    <cellStyle name="xl53" xfId="28"/>
    <cellStyle name="xl54" xfId="29"/>
    <cellStyle name="xl55" xfId="30"/>
    <cellStyle name="xl56" xfId="32"/>
    <cellStyle name="xl57" xfId="35"/>
    <cellStyle name="xl58" xfId="45"/>
    <cellStyle name="xl59" xfId="46"/>
    <cellStyle name="xl60" xfId="51"/>
    <cellStyle name="xl61" xfId="15"/>
    <cellStyle name="xl62" xfId="20"/>
    <cellStyle name="xl63" xfId="19"/>
    <cellStyle name="xl64" xfId="21"/>
    <cellStyle name="xl65" xfId="37"/>
    <cellStyle name="xl66" xfId="43"/>
    <cellStyle name="xl66 2" xfId="77"/>
    <cellStyle name="xl67" xfId="49"/>
    <cellStyle name="xl68" xfId="52"/>
    <cellStyle name="xl69" xfId="7"/>
    <cellStyle name="xl70" xfId="8"/>
    <cellStyle name="xl70 2" xfId="83"/>
    <cellStyle name="xl71" xfId="11"/>
    <cellStyle name="xl72" xfId="6"/>
    <cellStyle name="xl72 2" xfId="76"/>
    <cellStyle name="xl73" xfId="10"/>
    <cellStyle name="xl74" xfId="53"/>
    <cellStyle name="xl75" xfId="54"/>
    <cellStyle name="xl76" xfId="56"/>
    <cellStyle name="xl76 2" xfId="75"/>
    <cellStyle name="xl77" xfId="62"/>
    <cellStyle name="xl78" xfId="64"/>
    <cellStyle name="xl78 2" xfId="80"/>
    <cellStyle name="xl79" xfId="65"/>
    <cellStyle name="xl79 2" xfId="82"/>
    <cellStyle name="xl80" xfId="63"/>
    <cellStyle name="xl80 2" xfId="78"/>
    <cellStyle name="xl81" xfId="55"/>
    <cellStyle name="xl81 2" xfId="79"/>
    <cellStyle name="xl82" xfId="57"/>
    <cellStyle name="xl82 2" xfId="81"/>
    <cellStyle name="xl83" xfId="58"/>
    <cellStyle name="xl84" xfId="60"/>
    <cellStyle name="xl85" xfId="59"/>
    <cellStyle name="xl86" xfId="61"/>
    <cellStyle name="Обычный" xfId="0" builtinId="0"/>
    <cellStyle name="Обычный 2" xfId="74"/>
    <cellStyle name="Обычный 2 2" xfId="73"/>
    <cellStyle name="Обычный 2 3" xfId="72"/>
  </cellStyles>
  <dxfs count="1">
    <dxf>
      <font>
        <color rgb="FF9C0006"/>
      </font>
      <fill>
        <patternFill>
          <bgColor rgb="FFFFC7CE"/>
        </patternFill>
      </fill>
    </dxf>
  </dxfs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zoomScaleNormal="100" zoomScaleSheetLayoutView="100" workbookViewId="0">
      <selection activeCell="O8" sqref="O8"/>
    </sheetView>
  </sheetViews>
  <sheetFormatPr defaultRowHeight="15" x14ac:dyDescent="0.25"/>
  <cols>
    <col min="1" max="1" width="28.42578125" style="1" customWidth="1"/>
    <col min="2" max="2" width="17.85546875" style="1" customWidth="1"/>
    <col min="3" max="3" width="18.5703125" style="1" customWidth="1"/>
    <col min="4" max="4" width="18.140625" style="1" customWidth="1"/>
    <col min="5" max="5" width="23" style="1" customWidth="1"/>
    <col min="6" max="6" width="20" style="1" customWidth="1"/>
    <col min="7" max="7" width="22.42578125" style="1" customWidth="1"/>
    <col min="8" max="8" width="18.140625" style="1" customWidth="1"/>
    <col min="9" max="9" width="11.5703125" style="1" customWidth="1"/>
    <col min="10" max="16384" width="9.140625" style="1"/>
  </cols>
  <sheetData>
    <row r="1" spans="1:9" ht="15" customHeight="1" x14ac:dyDescent="0.25">
      <c r="A1" s="2"/>
      <c r="B1" s="2"/>
      <c r="C1" s="2"/>
      <c r="D1" s="2"/>
      <c r="E1" s="2"/>
      <c r="F1" s="2"/>
      <c r="G1" s="2"/>
      <c r="H1" s="2"/>
      <c r="I1" s="2"/>
    </row>
    <row r="2" spans="1:9" ht="15" customHeight="1" x14ac:dyDescent="0.25">
      <c r="A2" s="4" t="s">
        <v>20</v>
      </c>
      <c r="B2" s="4"/>
      <c r="C2" s="4"/>
      <c r="D2" s="4"/>
      <c r="E2" s="4"/>
      <c r="F2" s="4"/>
      <c r="G2" s="4"/>
      <c r="H2" s="4"/>
      <c r="I2" s="4"/>
    </row>
    <row r="3" spans="1:9" ht="15" customHeight="1" x14ac:dyDescent="0.25">
      <c r="A3" s="4"/>
      <c r="B3" s="4"/>
      <c r="C3" s="4"/>
      <c r="D3" s="4"/>
      <c r="E3" s="4"/>
      <c r="F3" s="4"/>
      <c r="G3" s="4"/>
      <c r="H3" s="4"/>
      <c r="I3" s="4"/>
    </row>
    <row r="4" spans="1:9" ht="15" customHeight="1" x14ac:dyDescent="0.25">
      <c r="A4" s="4"/>
      <c r="B4" s="4"/>
      <c r="C4" s="4"/>
      <c r="D4" s="4"/>
      <c r="E4" s="4"/>
      <c r="F4" s="4"/>
      <c r="G4" s="4"/>
      <c r="H4" s="4"/>
      <c r="I4" s="4"/>
    </row>
    <row r="5" spans="1:9" ht="15" customHeight="1" x14ac:dyDescent="0.25">
      <c r="A5" s="5"/>
      <c r="B5" s="5"/>
      <c r="C5" s="5"/>
      <c r="D5" s="5"/>
      <c r="E5" s="5"/>
      <c r="F5" s="5"/>
      <c r="G5" s="5"/>
      <c r="H5" s="5"/>
      <c r="I5" s="5"/>
    </row>
    <row r="6" spans="1:9" ht="22.5" customHeight="1" x14ac:dyDescent="0.25">
      <c r="A6" s="24" t="s">
        <v>5</v>
      </c>
      <c r="B6" s="24" t="s">
        <v>0</v>
      </c>
      <c r="C6" s="24" t="s">
        <v>1</v>
      </c>
      <c r="D6" s="24" t="s">
        <v>2</v>
      </c>
      <c r="E6" s="24" t="s">
        <v>3</v>
      </c>
      <c r="F6" s="24" t="s">
        <v>4</v>
      </c>
      <c r="G6" s="24" t="s">
        <v>17</v>
      </c>
      <c r="H6" s="24" t="s">
        <v>18</v>
      </c>
      <c r="I6" s="24" t="s">
        <v>19</v>
      </c>
    </row>
    <row r="7" spans="1:9" ht="66" customHeight="1" x14ac:dyDescent="0.25">
      <c r="A7" s="26"/>
      <c r="B7" s="26"/>
      <c r="C7" s="26"/>
      <c r="D7" s="26"/>
      <c r="E7" s="26"/>
      <c r="F7" s="26"/>
      <c r="G7" s="26"/>
      <c r="H7" s="26"/>
      <c r="I7" s="26"/>
    </row>
    <row r="8" spans="1:9" ht="32.25" customHeight="1" x14ac:dyDescent="0.25">
      <c r="A8" s="6" t="s">
        <v>11</v>
      </c>
      <c r="B8" s="3">
        <v>18.013999999999999</v>
      </c>
      <c r="C8" s="3">
        <v>16.675999999999998</v>
      </c>
      <c r="D8" s="3">
        <v>9.9359999999999999</v>
      </c>
      <c r="E8" s="3">
        <v>1.5</v>
      </c>
      <c r="F8" s="3">
        <v>0.13800000000000001</v>
      </c>
      <c r="G8" s="3">
        <v>0.05</v>
      </c>
      <c r="H8" s="3">
        <v>43.950799999999994</v>
      </c>
      <c r="I8" s="3">
        <f t="shared" ref="I8:I18" si="0">RANK(H8,$H$8:$H$18)</f>
        <v>1</v>
      </c>
    </row>
    <row r="9" spans="1:9" ht="24.75" customHeight="1" x14ac:dyDescent="0.25">
      <c r="A9" s="7" t="s">
        <v>9</v>
      </c>
      <c r="B9" s="3">
        <v>16.134</v>
      </c>
      <c r="C9" s="3">
        <v>14.391999999999999</v>
      </c>
      <c r="D9" s="3">
        <v>10.5</v>
      </c>
      <c r="E9" s="3">
        <v>1.5</v>
      </c>
      <c r="F9" s="3">
        <v>1.5</v>
      </c>
      <c r="G9" s="3">
        <v>0.05</v>
      </c>
      <c r="H9" s="3">
        <v>41.824699999999993</v>
      </c>
      <c r="I9" s="3">
        <f t="shared" si="0"/>
        <v>2</v>
      </c>
    </row>
    <row r="10" spans="1:9" ht="24.75" customHeight="1" x14ac:dyDescent="0.25">
      <c r="A10" s="7" t="s">
        <v>13</v>
      </c>
      <c r="B10" s="3">
        <v>13.95</v>
      </c>
      <c r="C10" s="3">
        <v>14.02</v>
      </c>
      <c r="D10" s="3">
        <v>10.5</v>
      </c>
      <c r="E10" s="3">
        <v>1.5</v>
      </c>
      <c r="F10" s="3">
        <v>1.5</v>
      </c>
      <c r="G10" s="3">
        <v>0</v>
      </c>
      <c r="H10" s="3">
        <f>B10+C10+D10+E10+F10</f>
        <v>41.47</v>
      </c>
      <c r="I10" s="3">
        <f t="shared" si="0"/>
        <v>3</v>
      </c>
    </row>
    <row r="11" spans="1:9" ht="24.75" customHeight="1" x14ac:dyDescent="0.25">
      <c r="A11" s="7" t="s">
        <v>12</v>
      </c>
      <c r="B11" s="3">
        <v>11.66</v>
      </c>
      <c r="C11" s="3">
        <v>17.585999999999999</v>
      </c>
      <c r="D11" s="3">
        <v>10.5</v>
      </c>
      <c r="E11" s="3">
        <v>1.5</v>
      </c>
      <c r="F11" s="3">
        <v>0.95599999999999996</v>
      </c>
      <c r="G11" s="3">
        <v>0.05</v>
      </c>
      <c r="H11" s="3">
        <v>40.091899999999995</v>
      </c>
      <c r="I11" s="3">
        <f t="shared" si="0"/>
        <v>4</v>
      </c>
    </row>
    <row r="12" spans="1:9" ht="24.75" customHeight="1" x14ac:dyDescent="0.25">
      <c r="A12" s="7" t="s">
        <v>16</v>
      </c>
      <c r="B12" s="3">
        <v>20.32</v>
      </c>
      <c r="C12" s="3">
        <v>15.398</v>
      </c>
      <c r="D12" s="3">
        <v>2.8940000000000001</v>
      </c>
      <c r="E12" s="3">
        <v>1.5</v>
      </c>
      <c r="F12" s="3">
        <v>1.5</v>
      </c>
      <c r="G12" s="3">
        <v>0.05</v>
      </c>
      <c r="H12" s="3">
        <v>39.531400000000005</v>
      </c>
      <c r="I12" s="3">
        <f t="shared" si="0"/>
        <v>5</v>
      </c>
    </row>
    <row r="13" spans="1:9" ht="24.75" customHeight="1" x14ac:dyDescent="0.25">
      <c r="A13" s="7" t="s">
        <v>8</v>
      </c>
      <c r="B13" s="3">
        <v>13.577999999999999</v>
      </c>
      <c r="C13" s="3">
        <v>15.404</v>
      </c>
      <c r="D13" s="3">
        <v>10.5</v>
      </c>
      <c r="E13" s="3">
        <v>1.5</v>
      </c>
      <c r="F13" s="3">
        <v>0</v>
      </c>
      <c r="G13" s="3">
        <v>0.05</v>
      </c>
      <c r="H13" s="3">
        <v>38.932899999999997</v>
      </c>
      <c r="I13" s="3">
        <f t="shared" si="0"/>
        <v>6</v>
      </c>
    </row>
    <row r="14" spans="1:9" ht="24.75" customHeight="1" x14ac:dyDescent="0.25">
      <c r="A14" s="7" t="s">
        <v>10</v>
      </c>
      <c r="B14" s="3">
        <v>19.11</v>
      </c>
      <c r="C14" s="3">
        <v>9.0579999999999998</v>
      </c>
      <c r="D14" s="3">
        <v>10.137</v>
      </c>
      <c r="E14" s="3">
        <v>1.5</v>
      </c>
      <c r="F14" s="3">
        <v>0.27500000000000002</v>
      </c>
      <c r="G14" s="3">
        <v>0.05</v>
      </c>
      <c r="H14" s="3">
        <v>38.076000000000001</v>
      </c>
      <c r="I14" s="3">
        <f t="shared" si="0"/>
        <v>7</v>
      </c>
    </row>
    <row r="15" spans="1:9" ht="24.75" customHeight="1" x14ac:dyDescent="0.25">
      <c r="A15" s="7" t="s">
        <v>7</v>
      </c>
      <c r="B15" s="3">
        <v>12.795999999999999</v>
      </c>
      <c r="C15" s="3">
        <v>12.75</v>
      </c>
      <c r="D15" s="3">
        <v>10.5</v>
      </c>
      <c r="E15" s="3">
        <v>1.5</v>
      </c>
      <c r="F15" s="3">
        <v>1.5</v>
      </c>
      <c r="G15" s="3">
        <v>0.05</v>
      </c>
      <c r="H15" s="3">
        <v>37.093699999999998</v>
      </c>
      <c r="I15" s="3">
        <f t="shared" si="0"/>
        <v>8</v>
      </c>
    </row>
    <row r="16" spans="1:9" ht="24.75" customHeight="1" x14ac:dyDescent="0.25">
      <c r="A16" s="7" t="s">
        <v>15</v>
      </c>
      <c r="B16" s="3">
        <v>8.8379999999999992</v>
      </c>
      <c r="C16" s="3">
        <v>16.603999999999999</v>
      </c>
      <c r="D16" s="3">
        <v>10.5</v>
      </c>
      <c r="E16" s="3">
        <v>1.5</v>
      </c>
      <c r="F16" s="3">
        <v>0.95599999999999996</v>
      </c>
      <c r="G16" s="3">
        <v>0.05</v>
      </c>
      <c r="H16" s="3">
        <v>36.478100000000005</v>
      </c>
      <c r="I16" s="3">
        <f t="shared" si="0"/>
        <v>9</v>
      </c>
    </row>
    <row r="17" spans="1:9" ht="24.75" customHeight="1" x14ac:dyDescent="0.25">
      <c r="A17" s="7" t="s">
        <v>14</v>
      </c>
      <c r="B17" s="3">
        <v>15.33</v>
      </c>
      <c r="C17" s="3">
        <v>12.795999999999999</v>
      </c>
      <c r="D17" s="3">
        <v>8.58</v>
      </c>
      <c r="E17" s="3">
        <v>1.5</v>
      </c>
      <c r="F17" s="3">
        <v>0.13800000000000001</v>
      </c>
      <c r="G17" s="3">
        <v>0.05</v>
      </c>
      <c r="H17" s="3">
        <v>36.426799999999993</v>
      </c>
      <c r="I17" s="3">
        <f t="shared" si="0"/>
        <v>10</v>
      </c>
    </row>
    <row r="18" spans="1:9" ht="24.75" customHeight="1" x14ac:dyDescent="0.25">
      <c r="A18" s="8" t="s">
        <v>6</v>
      </c>
      <c r="B18" s="3">
        <v>9.2799999999999994</v>
      </c>
      <c r="C18" s="3">
        <v>12.438000000000001</v>
      </c>
      <c r="D18" s="3">
        <v>9.0890000000000004</v>
      </c>
      <c r="E18" s="3">
        <v>1.5</v>
      </c>
      <c r="F18" s="3">
        <v>1.226</v>
      </c>
      <c r="G18" s="3">
        <v>0.05</v>
      </c>
      <c r="H18" s="3">
        <v>31.856350000000003</v>
      </c>
      <c r="I18" s="3">
        <f t="shared" si="0"/>
        <v>11</v>
      </c>
    </row>
  </sheetData>
  <mergeCells count="10">
    <mergeCell ref="A2:I4"/>
    <mergeCell ref="A6:A7"/>
    <mergeCell ref="B6:B7"/>
    <mergeCell ref="C6:C7"/>
    <mergeCell ref="G6:G7"/>
    <mergeCell ref="H6:H7"/>
    <mergeCell ref="I6:I7"/>
    <mergeCell ref="D6:D7"/>
    <mergeCell ref="E6:E7"/>
    <mergeCell ref="F6:F7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topLeftCell="A76" zoomScale="115" zoomScaleNormal="115" zoomScaleSheetLayoutView="100" workbookViewId="0">
      <selection activeCell="A4" sqref="A4"/>
    </sheetView>
  </sheetViews>
  <sheetFormatPr defaultRowHeight="15" x14ac:dyDescent="0.25"/>
  <cols>
    <col min="1" max="1" width="9.140625" style="9" customWidth="1"/>
    <col min="2" max="2" width="33.140625" style="9" customWidth="1"/>
    <col min="3" max="5" width="17.7109375" style="9" customWidth="1"/>
    <col min="6" max="6" width="17.5703125" style="9" customWidth="1"/>
    <col min="7" max="9" width="15.7109375" style="9" customWidth="1"/>
    <col min="10" max="10" width="9.140625" style="9" customWidth="1"/>
    <col min="11" max="16384" width="9.140625" style="9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ht="15" customHeight="1" x14ac:dyDescent="0.25">
      <c r="A2" s="10" t="s">
        <v>123</v>
      </c>
      <c r="B2" s="10"/>
      <c r="C2" s="10"/>
      <c r="D2" s="10"/>
      <c r="E2" s="10"/>
      <c r="F2" s="10"/>
      <c r="G2" s="10"/>
      <c r="H2" s="10"/>
      <c r="I2" s="10"/>
      <c r="J2" s="2"/>
    </row>
    <row r="3" spans="1:10" ht="1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2"/>
    </row>
    <row r="4" spans="1:10" ht="15" customHeight="1" x14ac:dyDescent="0.25">
      <c r="A4" s="5"/>
      <c r="B4" s="5"/>
      <c r="C4" s="5"/>
      <c r="D4" s="5"/>
      <c r="E4" s="5"/>
      <c r="F4" s="5"/>
      <c r="G4" s="5"/>
      <c r="H4" s="5"/>
      <c r="I4" s="5"/>
      <c r="J4" s="2"/>
    </row>
    <row r="5" spans="1:10" ht="22.5" customHeight="1" x14ac:dyDescent="0.25">
      <c r="A5" s="23" t="s">
        <v>122</v>
      </c>
      <c r="B5" s="23" t="s">
        <v>5</v>
      </c>
      <c r="C5" s="23" t="s">
        <v>0</v>
      </c>
      <c r="D5" s="23" t="s">
        <v>1</v>
      </c>
      <c r="E5" s="23" t="s">
        <v>3</v>
      </c>
      <c r="F5" s="23" t="s">
        <v>4</v>
      </c>
      <c r="G5" s="23" t="s">
        <v>17</v>
      </c>
      <c r="H5" s="23" t="s">
        <v>18</v>
      </c>
      <c r="I5" s="24" t="s">
        <v>19</v>
      </c>
      <c r="J5" s="2"/>
    </row>
    <row r="6" spans="1:10" ht="66" customHeight="1" x14ac:dyDescent="0.25">
      <c r="A6" s="25"/>
      <c r="B6" s="25"/>
      <c r="C6" s="25"/>
      <c r="D6" s="25"/>
      <c r="E6" s="25"/>
      <c r="F6" s="25"/>
      <c r="G6" s="25"/>
      <c r="H6" s="25"/>
      <c r="I6" s="26"/>
      <c r="J6" s="2"/>
    </row>
    <row r="7" spans="1:10" ht="24.95" customHeight="1" x14ac:dyDescent="0.25">
      <c r="A7" s="11" t="s">
        <v>121</v>
      </c>
      <c r="B7" s="12" t="s">
        <v>120</v>
      </c>
      <c r="C7" s="13">
        <v>5.5</v>
      </c>
      <c r="D7" s="14">
        <v>9.14</v>
      </c>
      <c r="E7" s="14">
        <v>0</v>
      </c>
      <c r="F7" s="14">
        <v>1</v>
      </c>
      <c r="G7" s="13">
        <v>0</v>
      </c>
      <c r="H7" s="13">
        <f>C7+D7+E7+F7</f>
        <v>15.64</v>
      </c>
      <c r="I7" s="14">
        <f>RANK(H7,$H$7:$H$97)</f>
        <v>6</v>
      </c>
      <c r="J7" s="2"/>
    </row>
    <row r="8" spans="1:10" ht="24.95" customHeight="1" x14ac:dyDescent="0.25">
      <c r="A8" s="15"/>
      <c r="B8" s="12" t="s">
        <v>119</v>
      </c>
      <c r="C8" s="13">
        <v>3.62</v>
      </c>
      <c r="D8" s="14">
        <v>9.08</v>
      </c>
      <c r="E8" s="14">
        <v>0</v>
      </c>
      <c r="F8" s="14">
        <v>1</v>
      </c>
      <c r="G8" s="13">
        <v>0</v>
      </c>
      <c r="H8" s="13">
        <f>C8+D8+E8+F8</f>
        <v>13.7</v>
      </c>
      <c r="I8" s="14">
        <f>RANK(H8,$H$7:$H$97)</f>
        <v>34</v>
      </c>
      <c r="J8" s="2"/>
    </row>
    <row r="9" spans="1:10" ht="24.95" customHeight="1" x14ac:dyDescent="0.25">
      <c r="A9" s="15"/>
      <c r="B9" s="12" t="s">
        <v>118</v>
      </c>
      <c r="C9" s="13">
        <v>3.7080000000000002</v>
      </c>
      <c r="D9" s="14">
        <v>8.58</v>
      </c>
      <c r="E9" s="14">
        <v>0</v>
      </c>
      <c r="F9" s="14">
        <v>1</v>
      </c>
      <c r="G9" s="13">
        <v>0</v>
      </c>
      <c r="H9" s="13">
        <f>C9+D9+E9+F9</f>
        <v>13.288</v>
      </c>
      <c r="I9" s="14">
        <f>RANK(H9,$H$7:$H$97)</f>
        <v>49</v>
      </c>
      <c r="J9" s="2"/>
    </row>
    <row r="10" spans="1:10" ht="24.95" customHeight="1" x14ac:dyDescent="0.25">
      <c r="A10" s="15"/>
      <c r="B10" s="12" t="s">
        <v>117</v>
      </c>
      <c r="C10" s="13">
        <v>3.7679999999999998</v>
      </c>
      <c r="D10" s="14">
        <v>9.0359999999999996</v>
      </c>
      <c r="E10" s="14">
        <v>0</v>
      </c>
      <c r="F10" s="14">
        <v>1</v>
      </c>
      <c r="G10" s="13">
        <v>0</v>
      </c>
      <c r="H10" s="13">
        <f>C10+D10+E10+F10</f>
        <v>13.803999999999998</v>
      </c>
      <c r="I10" s="14">
        <f>RANK(H10,$H$7:$H$97)</f>
        <v>32</v>
      </c>
      <c r="J10" s="2"/>
    </row>
    <row r="11" spans="1:10" ht="24.95" customHeight="1" x14ac:dyDescent="0.25">
      <c r="A11" s="15"/>
      <c r="B11" s="12" t="s">
        <v>116</v>
      </c>
      <c r="C11" s="13">
        <v>3.0640000000000001</v>
      </c>
      <c r="D11" s="14">
        <v>9.1</v>
      </c>
      <c r="E11" s="14">
        <v>0</v>
      </c>
      <c r="F11" s="14">
        <v>1</v>
      </c>
      <c r="G11" s="13">
        <v>0</v>
      </c>
      <c r="H11" s="13">
        <f>C11+D11+E11+F11</f>
        <v>13.164</v>
      </c>
      <c r="I11" s="14">
        <f>RANK(H11,$H$7:$H$97)</f>
        <v>55</v>
      </c>
      <c r="J11" s="2"/>
    </row>
    <row r="12" spans="1:10" ht="24.95" customHeight="1" x14ac:dyDescent="0.25">
      <c r="A12" s="15"/>
      <c r="B12" s="12" t="s">
        <v>115</v>
      </c>
      <c r="C12" s="13">
        <v>2.056</v>
      </c>
      <c r="D12" s="14">
        <v>8.6760000000000002</v>
      </c>
      <c r="E12" s="14">
        <v>0</v>
      </c>
      <c r="F12" s="14">
        <v>1</v>
      </c>
      <c r="G12" s="13">
        <v>0</v>
      </c>
      <c r="H12" s="13">
        <f>C12+D12+E12+F12</f>
        <v>11.731999999999999</v>
      </c>
      <c r="I12" s="14">
        <f>RANK(H12,$H$7:$H$97)</f>
        <v>86</v>
      </c>
      <c r="J12" s="2"/>
    </row>
    <row r="13" spans="1:10" ht="24.95" customHeight="1" x14ac:dyDescent="0.25">
      <c r="A13" s="15"/>
      <c r="B13" s="12" t="s">
        <v>114</v>
      </c>
      <c r="C13" s="13">
        <v>3.06</v>
      </c>
      <c r="D13" s="14">
        <v>9.42</v>
      </c>
      <c r="E13" s="14">
        <v>0</v>
      </c>
      <c r="F13" s="14">
        <v>1</v>
      </c>
      <c r="G13" s="13">
        <v>0</v>
      </c>
      <c r="H13" s="13">
        <f>C13+D13+E13+F13</f>
        <v>13.48</v>
      </c>
      <c r="I13" s="14">
        <f>RANK(H13,$H$7:$H$97)</f>
        <v>42</v>
      </c>
      <c r="J13" s="2"/>
    </row>
    <row r="14" spans="1:10" ht="24.95" customHeight="1" x14ac:dyDescent="0.25">
      <c r="A14" s="15"/>
      <c r="B14" s="12" t="s">
        <v>113</v>
      </c>
      <c r="C14" s="13">
        <v>3.7280000000000002</v>
      </c>
      <c r="D14" s="14">
        <v>9.1280000000000001</v>
      </c>
      <c r="E14" s="14">
        <v>0</v>
      </c>
      <c r="F14" s="14">
        <v>1</v>
      </c>
      <c r="G14" s="13">
        <v>0</v>
      </c>
      <c r="H14" s="13">
        <f>C14+D14+E14+F14</f>
        <v>13.856</v>
      </c>
      <c r="I14" s="14">
        <f>RANK(H14,$H$7:$H$97)</f>
        <v>29</v>
      </c>
      <c r="J14" s="2"/>
    </row>
    <row r="15" spans="1:10" ht="24.95" customHeight="1" x14ac:dyDescent="0.25">
      <c r="A15" s="15"/>
      <c r="B15" s="12" t="s">
        <v>112</v>
      </c>
      <c r="C15" s="13">
        <v>3.984</v>
      </c>
      <c r="D15" s="14">
        <v>9.3759999999999994</v>
      </c>
      <c r="E15" s="14">
        <v>0</v>
      </c>
      <c r="F15" s="14">
        <v>1</v>
      </c>
      <c r="G15" s="13">
        <v>0</v>
      </c>
      <c r="H15" s="13">
        <f>C15+D15+E15+F15</f>
        <v>14.36</v>
      </c>
      <c r="I15" s="14">
        <f>RANK(H15,$H$7:$H$97)</f>
        <v>16</v>
      </c>
      <c r="J15" s="2"/>
    </row>
    <row r="16" spans="1:10" ht="24.95" customHeight="1" x14ac:dyDescent="0.25">
      <c r="A16" s="15"/>
      <c r="B16" s="12" t="s">
        <v>111</v>
      </c>
      <c r="C16" s="13">
        <v>3.0720000000000001</v>
      </c>
      <c r="D16" s="14">
        <v>9.5879999999999992</v>
      </c>
      <c r="E16" s="14">
        <v>0</v>
      </c>
      <c r="F16" s="14">
        <v>1</v>
      </c>
      <c r="G16" s="13">
        <v>0</v>
      </c>
      <c r="H16" s="13">
        <f>C16+D16+E16+F16</f>
        <v>13.66</v>
      </c>
      <c r="I16" s="14">
        <f>RANK(H16,$H$7:$H$97)</f>
        <v>37</v>
      </c>
      <c r="J16" s="2"/>
    </row>
    <row r="17" spans="1:10" ht="24.95" customHeight="1" x14ac:dyDescent="0.25">
      <c r="A17" s="15"/>
      <c r="B17" s="12" t="s">
        <v>110</v>
      </c>
      <c r="C17" s="13">
        <v>3.96</v>
      </c>
      <c r="D17" s="14">
        <v>9.0079999999999991</v>
      </c>
      <c r="E17" s="14">
        <v>0</v>
      </c>
      <c r="F17" s="14">
        <v>1</v>
      </c>
      <c r="G17" s="13">
        <v>0</v>
      </c>
      <c r="H17" s="13">
        <f>C17+D17+E17+F17</f>
        <v>13.968</v>
      </c>
      <c r="I17" s="14">
        <f>RANK(H17,$H$7:$H$97)</f>
        <v>28</v>
      </c>
      <c r="J17" s="2"/>
    </row>
    <row r="18" spans="1:10" ht="24.95" customHeight="1" x14ac:dyDescent="0.25">
      <c r="A18" s="15"/>
      <c r="B18" s="12" t="s">
        <v>109</v>
      </c>
      <c r="C18" s="13">
        <v>3.46</v>
      </c>
      <c r="D18" s="14">
        <v>9.3919999999999995</v>
      </c>
      <c r="E18" s="14">
        <v>0</v>
      </c>
      <c r="F18" s="14">
        <v>1</v>
      </c>
      <c r="G18" s="13">
        <v>0</v>
      </c>
      <c r="H18" s="13">
        <f>C18+D18+E18+F18</f>
        <v>13.852</v>
      </c>
      <c r="I18" s="14">
        <f>RANK(H18,$H$7:$H$97)</f>
        <v>31</v>
      </c>
      <c r="J18" s="2"/>
    </row>
    <row r="19" spans="1:10" ht="24.95" customHeight="1" x14ac:dyDescent="0.25">
      <c r="A19" s="11" t="s">
        <v>108</v>
      </c>
      <c r="B19" s="12" t="s">
        <v>107</v>
      </c>
      <c r="C19" s="13">
        <v>1.6839999999999999</v>
      </c>
      <c r="D19" s="14">
        <v>10.252000000000001</v>
      </c>
      <c r="E19" s="14">
        <v>0</v>
      </c>
      <c r="F19" s="14">
        <v>1</v>
      </c>
      <c r="G19" s="13">
        <v>0</v>
      </c>
      <c r="H19" s="13">
        <f>C19+D19+E19+F19</f>
        <v>12.936</v>
      </c>
      <c r="I19" s="14">
        <f>RANK(H19,$H$7:$H$97)</f>
        <v>65</v>
      </c>
      <c r="J19" s="2"/>
    </row>
    <row r="20" spans="1:10" ht="24.95" customHeight="1" x14ac:dyDescent="0.25">
      <c r="A20" s="15"/>
      <c r="B20" s="12" t="s">
        <v>106</v>
      </c>
      <c r="C20" s="13">
        <v>3.8279999999999998</v>
      </c>
      <c r="D20" s="14">
        <v>9.5559999999999992</v>
      </c>
      <c r="E20" s="14">
        <v>0</v>
      </c>
      <c r="F20" s="14">
        <v>1</v>
      </c>
      <c r="G20" s="13">
        <v>0</v>
      </c>
      <c r="H20" s="13">
        <f>C20+D20+E20+F20</f>
        <v>14.383999999999999</v>
      </c>
      <c r="I20" s="14">
        <f>RANK(H20,$H$7:$H$97)</f>
        <v>14</v>
      </c>
      <c r="J20" s="2"/>
    </row>
    <row r="21" spans="1:10" ht="24.95" customHeight="1" x14ac:dyDescent="0.25">
      <c r="A21" s="15"/>
      <c r="B21" s="12" t="s">
        <v>105</v>
      </c>
      <c r="C21" s="13">
        <v>3.996</v>
      </c>
      <c r="D21" s="14">
        <v>11.46</v>
      </c>
      <c r="E21" s="14">
        <v>0</v>
      </c>
      <c r="F21" s="14">
        <v>1</v>
      </c>
      <c r="G21" s="13">
        <v>0</v>
      </c>
      <c r="H21" s="13">
        <f>C21+D21+E21+F21</f>
        <v>16.456000000000003</v>
      </c>
      <c r="I21" s="14">
        <f>RANK(H21,$H$7:$H$97)</f>
        <v>2</v>
      </c>
      <c r="J21" s="2"/>
    </row>
    <row r="22" spans="1:10" ht="24.95" customHeight="1" x14ac:dyDescent="0.25">
      <c r="A22" s="15"/>
      <c r="B22" s="12" t="s">
        <v>104</v>
      </c>
      <c r="C22" s="13">
        <v>5.5279999999999996</v>
      </c>
      <c r="D22" s="14">
        <v>9.2200000000000006</v>
      </c>
      <c r="E22" s="14">
        <v>0</v>
      </c>
      <c r="F22" s="14">
        <v>1</v>
      </c>
      <c r="G22" s="13">
        <v>0</v>
      </c>
      <c r="H22" s="13">
        <f>C22+D22+E22+F22</f>
        <v>15.748000000000001</v>
      </c>
      <c r="I22" s="14">
        <f>RANK(H22,$H$7:$H$97)</f>
        <v>5</v>
      </c>
      <c r="J22" s="2"/>
    </row>
    <row r="23" spans="1:10" ht="24.95" customHeight="1" x14ac:dyDescent="0.25">
      <c r="A23" s="15"/>
      <c r="B23" s="12" t="s">
        <v>103</v>
      </c>
      <c r="C23" s="13">
        <v>3.8319999999999999</v>
      </c>
      <c r="D23" s="14">
        <v>9.4160000000000004</v>
      </c>
      <c r="E23" s="14">
        <v>0</v>
      </c>
      <c r="F23" s="14">
        <v>1</v>
      </c>
      <c r="G23" s="13">
        <v>0</v>
      </c>
      <c r="H23" s="13">
        <f>C23+D23+E23+F23</f>
        <v>14.248000000000001</v>
      </c>
      <c r="I23" s="14">
        <f>RANK(H23,$H$7:$H$97)</f>
        <v>19</v>
      </c>
      <c r="J23" s="2"/>
    </row>
    <row r="24" spans="1:10" ht="24.95" customHeight="1" x14ac:dyDescent="0.25">
      <c r="A24" s="15"/>
      <c r="B24" s="12" t="s">
        <v>102</v>
      </c>
      <c r="C24" s="13">
        <v>3.78</v>
      </c>
      <c r="D24" s="14">
        <v>9.16</v>
      </c>
      <c r="E24" s="14">
        <v>1.5</v>
      </c>
      <c r="F24" s="14">
        <v>1</v>
      </c>
      <c r="G24" s="13">
        <v>0</v>
      </c>
      <c r="H24" s="13">
        <f>C24+D24+E24+F24</f>
        <v>15.44</v>
      </c>
      <c r="I24" s="14">
        <f>RANK(H24,$H$7:$H$97)</f>
        <v>8</v>
      </c>
      <c r="J24" s="2"/>
    </row>
    <row r="25" spans="1:10" ht="24.95" customHeight="1" x14ac:dyDescent="0.25">
      <c r="A25" s="15"/>
      <c r="B25" s="12" t="s">
        <v>101</v>
      </c>
      <c r="C25" s="13">
        <v>3.5920000000000001</v>
      </c>
      <c r="D25" s="14">
        <v>10</v>
      </c>
      <c r="E25" s="14">
        <v>0</v>
      </c>
      <c r="F25" s="14">
        <v>1</v>
      </c>
      <c r="G25" s="13">
        <v>0</v>
      </c>
      <c r="H25" s="13">
        <f>C25+D25+E25+F25</f>
        <v>14.592000000000001</v>
      </c>
      <c r="I25" s="14">
        <f>RANK(H25,$H$7:$H$97)</f>
        <v>12</v>
      </c>
      <c r="J25" s="2"/>
    </row>
    <row r="26" spans="1:10" ht="24.95" customHeight="1" x14ac:dyDescent="0.25">
      <c r="A26" s="16" t="s">
        <v>100</v>
      </c>
      <c r="B26" s="12" t="s">
        <v>99</v>
      </c>
      <c r="C26" s="13">
        <v>3.22</v>
      </c>
      <c r="D26" s="14">
        <v>9.2080000000000002</v>
      </c>
      <c r="E26" s="14">
        <v>0</v>
      </c>
      <c r="F26" s="14">
        <v>1</v>
      </c>
      <c r="G26" s="13">
        <v>0.05</v>
      </c>
      <c r="H26" s="13">
        <v>12.756600000000001</v>
      </c>
      <c r="I26" s="14">
        <f>RANK(H26,$H$7:$H$97)</f>
        <v>73</v>
      </c>
      <c r="J26" s="2"/>
    </row>
    <row r="27" spans="1:10" ht="24.95" customHeight="1" x14ac:dyDescent="0.25">
      <c r="A27" s="17"/>
      <c r="B27" s="12" t="s">
        <v>98</v>
      </c>
      <c r="C27" s="13">
        <v>3.468</v>
      </c>
      <c r="D27" s="14">
        <v>9.1679999999999993</v>
      </c>
      <c r="E27" s="14">
        <v>0</v>
      </c>
      <c r="F27" s="14">
        <v>1</v>
      </c>
      <c r="G27" s="13">
        <v>0.05</v>
      </c>
      <c r="H27" s="13">
        <v>12.9542</v>
      </c>
      <c r="I27" s="14">
        <f>RANK(H27,$H$7:$H$97)</f>
        <v>64</v>
      </c>
      <c r="J27" s="2"/>
    </row>
    <row r="28" spans="1:10" ht="24.95" customHeight="1" x14ac:dyDescent="0.25">
      <c r="A28" s="17"/>
      <c r="B28" s="12" t="s">
        <v>97</v>
      </c>
      <c r="C28" s="13">
        <v>0.872</v>
      </c>
      <c r="D28" s="14">
        <v>9.8800000000000008</v>
      </c>
      <c r="E28" s="14">
        <v>0</v>
      </c>
      <c r="F28" s="14">
        <v>1</v>
      </c>
      <c r="G28" s="13">
        <v>0.05</v>
      </c>
      <c r="H28" s="13">
        <v>11.164400000000001</v>
      </c>
      <c r="I28" s="14">
        <f>RANK(H28,$H$7:$H$97)</f>
        <v>89</v>
      </c>
      <c r="J28" s="2"/>
    </row>
    <row r="29" spans="1:10" ht="24.95" customHeight="1" x14ac:dyDescent="0.25">
      <c r="A29" s="17"/>
      <c r="B29" s="12" t="s">
        <v>96</v>
      </c>
      <c r="C29" s="13">
        <v>3.3279999999999998</v>
      </c>
      <c r="D29" s="14">
        <v>8.6679999999999993</v>
      </c>
      <c r="E29" s="14">
        <v>0</v>
      </c>
      <c r="F29" s="14">
        <v>1</v>
      </c>
      <c r="G29" s="13">
        <v>0</v>
      </c>
      <c r="H29" s="13">
        <f>C29+D29+E29+F29</f>
        <v>12.995999999999999</v>
      </c>
      <c r="I29" s="14">
        <f>RANK(H29,$H$7:$H$97)</f>
        <v>59</v>
      </c>
      <c r="J29" s="2"/>
    </row>
    <row r="30" spans="1:10" ht="24.95" customHeight="1" x14ac:dyDescent="0.25">
      <c r="A30" s="17"/>
      <c r="B30" s="12" t="s">
        <v>95</v>
      </c>
      <c r="C30" s="13">
        <v>3.44</v>
      </c>
      <c r="D30" s="14">
        <v>9.1319999999999997</v>
      </c>
      <c r="E30" s="14">
        <v>0</v>
      </c>
      <c r="F30" s="14">
        <v>1</v>
      </c>
      <c r="G30" s="13">
        <v>0.05</v>
      </c>
      <c r="H30" s="13">
        <v>12.8934</v>
      </c>
      <c r="I30" s="14">
        <f>RANK(H30,$H$7:$H$97)</f>
        <v>69</v>
      </c>
      <c r="J30" s="2"/>
    </row>
    <row r="31" spans="1:10" ht="24.95" customHeight="1" x14ac:dyDescent="0.25">
      <c r="A31" s="17"/>
      <c r="B31" s="12" t="s">
        <v>94</v>
      </c>
      <c r="C31" s="13">
        <v>3.7360000000000002</v>
      </c>
      <c r="D31" s="14">
        <v>8.56</v>
      </c>
      <c r="E31" s="14">
        <v>0</v>
      </c>
      <c r="F31" s="14">
        <v>1</v>
      </c>
      <c r="G31" s="13">
        <v>0</v>
      </c>
      <c r="H31" s="13">
        <f>C31+D31+E31+F31</f>
        <v>13.296000000000001</v>
      </c>
      <c r="I31" s="14">
        <f>RANK(H31,$H$7:$H$97)</f>
        <v>48</v>
      </c>
      <c r="J31" s="2"/>
    </row>
    <row r="32" spans="1:10" ht="24.95" customHeight="1" x14ac:dyDescent="0.25">
      <c r="A32" s="17"/>
      <c r="B32" s="12" t="s">
        <v>93</v>
      </c>
      <c r="C32" s="13">
        <v>5.5759999999999996</v>
      </c>
      <c r="D32" s="14">
        <v>9.2919999999999998</v>
      </c>
      <c r="E32" s="14">
        <v>0</v>
      </c>
      <c r="F32" s="14">
        <v>1</v>
      </c>
      <c r="G32" s="13">
        <v>0.05</v>
      </c>
      <c r="H32" s="13">
        <v>15.074599999999998</v>
      </c>
      <c r="I32" s="14">
        <f>RANK(H32,$H$7:$H$97)</f>
        <v>10</v>
      </c>
      <c r="J32" s="2"/>
    </row>
    <row r="33" spans="1:10" ht="24.95" customHeight="1" x14ac:dyDescent="0.25">
      <c r="A33" s="17"/>
      <c r="B33" s="12" t="s">
        <v>92</v>
      </c>
      <c r="C33" s="13">
        <v>3.34</v>
      </c>
      <c r="D33" s="14">
        <v>8.9079999999999995</v>
      </c>
      <c r="E33" s="14">
        <v>0</v>
      </c>
      <c r="F33" s="14">
        <v>1</v>
      </c>
      <c r="G33" s="13">
        <v>0</v>
      </c>
      <c r="H33" s="13">
        <f>C33+D33+E33+F33</f>
        <v>13.247999999999999</v>
      </c>
      <c r="I33" s="14">
        <f>RANK(H33,$H$7:$H$97)</f>
        <v>51</v>
      </c>
      <c r="J33" s="2"/>
    </row>
    <row r="34" spans="1:10" ht="24.95" customHeight="1" x14ac:dyDescent="0.25">
      <c r="A34" s="17"/>
      <c r="B34" s="12" t="s">
        <v>91</v>
      </c>
      <c r="C34" s="13">
        <v>3.1160000000000001</v>
      </c>
      <c r="D34" s="14">
        <v>9.2919999999999998</v>
      </c>
      <c r="E34" s="14">
        <v>0</v>
      </c>
      <c r="F34" s="14">
        <v>1</v>
      </c>
      <c r="G34" s="13">
        <v>0</v>
      </c>
      <c r="H34" s="13">
        <f>C34+D34+E34+F34</f>
        <v>13.407999999999999</v>
      </c>
      <c r="I34" s="14">
        <f>RANK(H34,$H$7:$H$97)</f>
        <v>44</v>
      </c>
      <c r="J34" s="2"/>
    </row>
    <row r="35" spans="1:10" ht="24.95" customHeight="1" x14ac:dyDescent="0.25">
      <c r="A35" s="17"/>
      <c r="B35" s="12" t="s">
        <v>90</v>
      </c>
      <c r="C35" s="13">
        <v>3.2160000000000002</v>
      </c>
      <c r="D35" s="14">
        <v>9.1839999999999993</v>
      </c>
      <c r="E35" s="14">
        <v>0</v>
      </c>
      <c r="F35" s="14">
        <v>1</v>
      </c>
      <c r="G35" s="13">
        <v>0</v>
      </c>
      <c r="H35" s="13">
        <f>C35+D35+E35+F35</f>
        <v>13.399999999999999</v>
      </c>
      <c r="I35" s="14">
        <f>RANK(H35,$H$7:$H$97)</f>
        <v>45</v>
      </c>
      <c r="J35" s="2"/>
    </row>
    <row r="36" spans="1:10" ht="24.95" customHeight="1" x14ac:dyDescent="0.25">
      <c r="A36" s="17"/>
      <c r="B36" s="12" t="s">
        <v>89</v>
      </c>
      <c r="C36" s="13">
        <v>3.5680000000000001</v>
      </c>
      <c r="D36" s="14">
        <v>9.1120000000000001</v>
      </c>
      <c r="E36" s="14">
        <v>0</v>
      </c>
      <c r="F36" s="14">
        <v>1</v>
      </c>
      <c r="G36" s="13">
        <v>0</v>
      </c>
      <c r="H36" s="13">
        <f>C36+D36+E36+F36</f>
        <v>13.68</v>
      </c>
      <c r="I36" s="14">
        <f>RANK(H36,$H$7:$H$97)</f>
        <v>36</v>
      </c>
      <c r="J36" s="2"/>
    </row>
    <row r="37" spans="1:10" ht="24.95" customHeight="1" x14ac:dyDescent="0.25">
      <c r="A37" s="18" t="s">
        <v>88</v>
      </c>
      <c r="B37" s="12" t="s">
        <v>87</v>
      </c>
      <c r="C37" s="13">
        <v>2.3879999999999999</v>
      </c>
      <c r="D37" s="14">
        <v>9.6639999999999997</v>
      </c>
      <c r="E37" s="14">
        <v>0</v>
      </c>
      <c r="F37" s="14">
        <v>1</v>
      </c>
      <c r="G37" s="13">
        <v>0.05</v>
      </c>
      <c r="H37" s="13">
        <v>12.3994</v>
      </c>
      <c r="I37" s="14">
        <f>RANK(H37,$H$7:$H$97)</f>
        <v>80</v>
      </c>
      <c r="J37" s="2"/>
    </row>
    <row r="38" spans="1:10" ht="24.95" customHeight="1" x14ac:dyDescent="0.25">
      <c r="A38" s="19"/>
      <c r="B38" s="12" t="s">
        <v>86</v>
      </c>
      <c r="C38" s="13">
        <v>2.1160000000000001</v>
      </c>
      <c r="D38" s="14">
        <v>9.0719999999999992</v>
      </c>
      <c r="E38" s="14">
        <v>0</v>
      </c>
      <c r="F38" s="14">
        <v>1</v>
      </c>
      <c r="G38" s="13">
        <v>0.05</v>
      </c>
      <c r="H38" s="13">
        <v>11.578599999999998</v>
      </c>
      <c r="I38" s="14">
        <f>RANK(H38,$H$7:$H$97)</f>
        <v>87</v>
      </c>
      <c r="J38" s="2"/>
    </row>
    <row r="39" spans="1:10" ht="24.95" customHeight="1" x14ac:dyDescent="0.25">
      <c r="A39" s="19"/>
      <c r="B39" s="12" t="s">
        <v>85</v>
      </c>
      <c r="C39" s="13">
        <v>2.6960000000000002</v>
      </c>
      <c r="D39" s="14">
        <v>9.0419999999999998</v>
      </c>
      <c r="E39" s="14">
        <v>0</v>
      </c>
      <c r="F39" s="14">
        <v>1</v>
      </c>
      <c r="G39" s="13">
        <v>0.05</v>
      </c>
      <c r="H39" s="13">
        <v>12.101099999999999</v>
      </c>
      <c r="I39" s="14">
        <f>RANK(H39,$H$7:$H$97)</f>
        <v>83</v>
      </c>
      <c r="J39" s="2"/>
    </row>
    <row r="40" spans="1:10" ht="24.95" customHeight="1" x14ac:dyDescent="0.25">
      <c r="A40" s="19"/>
      <c r="B40" s="12" t="s">
        <v>84</v>
      </c>
      <c r="C40" s="13">
        <v>3.6080000000000001</v>
      </c>
      <c r="D40" s="14">
        <v>9.2799999999999994</v>
      </c>
      <c r="E40" s="14">
        <v>0</v>
      </c>
      <c r="F40" s="14">
        <v>1</v>
      </c>
      <c r="G40" s="13">
        <v>0.05</v>
      </c>
      <c r="H40" s="13">
        <v>13.1936</v>
      </c>
      <c r="I40" s="14">
        <f>RANK(H40,$H$7:$H$97)</f>
        <v>53</v>
      </c>
      <c r="J40" s="2"/>
    </row>
    <row r="41" spans="1:10" ht="24.95" customHeight="1" x14ac:dyDescent="0.25">
      <c r="A41" s="19"/>
      <c r="B41" s="12" t="s">
        <v>83</v>
      </c>
      <c r="C41" s="13">
        <v>2.6280000000000001</v>
      </c>
      <c r="D41" s="14">
        <v>9.5519999999999996</v>
      </c>
      <c r="E41" s="14">
        <v>0</v>
      </c>
      <c r="F41" s="14">
        <v>1</v>
      </c>
      <c r="G41" s="13">
        <v>0</v>
      </c>
      <c r="H41" s="13">
        <f>C41+D41+E41+F41</f>
        <v>13.18</v>
      </c>
      <c r="I41" s="14">
        <f>RANK(H41,$H$7:$H$97)</f>
        <v>54</v>
      </c>
      <c r="J41" s="2"/>
    </row>
    <row r="42" spans="1:10" ht="24.95" customHeight="1" x14ac:dyDescent="0.25">
      <c r="A42" s="19"/>
      <c r="B42" s="12" t="s">
        <v>82</v>
      </c>
      <c r="C42" s="13">
        <v>2.1280000000000001</v>
      </c>
      <c r="D42" s="14">
        <v>9.6959999999999997</v>
      </c>
      <c r="E42" s="14">
        <v>0</v>
      </c>
      <c r="F42" s="14">
        <v>1</v>
      </c>
      <c r="G42" s="13">
        <v>0.05</v>
      </c>
      <c r="H42" s="13">
        <v>12.1828</v>
      </c>
      <c r="I42" s="14">
        <f>RANK(H42,$H$7:$H$97)</f>
        <v>82</v>
      </c>
      <c r="J42" s="2"/>
    </row>
    <row r="43" spans="1:10" ht="24.95" customHeight="1" x14ac:dyDescent="0.25">
      <c r="A43" s="19"/>
      <c r="B43" s="12" t="s">
        <v>81</v>
      </c>
      <c r="C43" s="13">
        <v>3.4039999999999999</v>
      </c>
      <c r="D43" s="14">
        <v>9.26</v>
      </c>
      <c r="E43" s="14">
        <v>0</v>
      </c>
      <c r="F43" s="14">
        <v>1</v>
      </c>
      <c r="G43" s="13">
        <v>0.05</v>
      </c>
      <c r="H43" s="13">
        <v>12.9808</v>
      </c>
      <c r="I43" s="14">
        <f>RANK(H43,$H$7:$H$97)</f>
        <v>60</v>
      </c>
      <c r="J43" s="2"/>
    </row>
    <row r="44" spans="1:10" ht="24.95" customHeight="1" x14ac:dyDescent="0.25">
      <c r="A44" s="19"/>
      <c r="B44" s="12" t="s">
        <v>80</v>
      </c>
      <c r="C44" s="13">
        <v>3.34</v>
      </c>
      <c r="D44" s="14">
        <v>9.3559999999999999</v>
      </c>
      <c r="E44" s="14">
        <v>0</v>
      </c>
      <c r="F44" s="14">
        <v>1</v>
      </c>
      <c r="G44" s="13">
        <v>0.05</v>
      </c>
      <c r="H44" s="13">
        <v>13.011199999999999</v>
      </c>
      <c r="I44" s="14">
        <f>RANK(H44,$H$7:$H$97)</f>
        <v>58</v>
      </c>
      <c r="J44" s="2"/>
    </row>
    <row r="45" spans="1:10" ht="24.95" customHeight="1" x14ac:dyDescent="0.25">
      <c r="A45" s="19"/>
      <c r="B45" s="12" t="s">
        <v>79</v>
      </c>
      <c r="C45" s="13">
        <v>3.1160000000000001</v>
      </c>
      <c r="D45" s="14">
        <v>9.2959999999999994</v>
      </c>
      <c r="E45" s="14">
        <v>0</v>
      </c>
      <c r="F45" s="14">
        <v>1</v>
      </c>
      <c r="G45" s="13">
        <v>0.05</v>
      </c>
      <c r="H45" s="13">
        <v>12.741399999999999</v>
      </c>
      <c r="I45" s="14">
        <f>RANK(H45,$H$7:$H$97)</f>
        <v>75</v>
      </c>
      <c r="J45" s="2"/>
    </row>
    <row r="46" spans="1:10" ht="24.95" customHeight="1" x14ac:dyDescent="0.25">
      <c r="A46" s="19"/>
      <c r="B46" s="20" t="s">
        <v>78</v>
      </c>
      <c r="C46" s="13">
        <v>2.8639999999999999</v>
      </c>
      <c r="D46" s="14">
        <v>9.6519999999999992</v>
      </c>
      <c r="E46" s="14">
        <v>0</v>
      </c>
      <c r="F46" s="14">
        <v>1</v>
      </c>
      <c r="G46" s="13">
        <v>0.05</v>
      </c>
      <c r="H46" s="13">
        <v>12.840199999999998</v>
      </c>
      <c r="I46" s="14">
        <f>RANK(H46,$H$7:$H$97)</f>
        <v>71</v>
      </c>
      <c r="J46" s="2"/>
    </row>
    <row r="47" spans="1:10" ht="24.95" customHeight="1" x14ac:dyDescent="0.25">
      <c r="A47" s="16" t="s">
        <v>77</v>
      </c>
      <c r="B47" s="12" t="s">
        <v>76</v>
      </c>
      <c r="C47" s="13">
        <v>2.2200000000000002</v>
      </c>
      <c r="D47" s="14">
        <v>9.6839999999999993</v>
      </c>
      <c r="E47" s="14">
        <v>0</v>
      </c>
      <c r="F47" s="14">
        <v>1</v>
      </c>
      <c r="G47" s="13">
        <v>0</v>
      </c>
      <c r="H47" s="13">
        <f>C47+D47+E47+F47</f>
        <v>12.904</v>
      </c>
      <c r="I47" s="14">
        <f>RANK(H47,$H$7:$H$97)</f>
        <v>68</v>
      </c>
      <c r="J47" s="2"/>
    </row>
    <row r="48" spans="1:10" ht="24.95" customHeight="1" x14ac:dyDescent="0.25">
      <c r="A48" s="17"/>
      <c r="B48" s="12" t="s">
        <v>75</v>
      </c>
      <c r="C48" s="13">
        <v>3.7959999999999998</v>
      </c>
      <c r="D48" s="14">
        <v>9.2119999999999997</v>
      </c>
      <c r="E48" s="14">
        <v>0</v>
      </c>
      <c r="F48" s="14">
        <v>1</v>
      </c>
      <c r="G48" s="13">
        <v>0</v>
      </c>
      <c r="H48" s="13">
        <f>C48+D48+E48+F48</f>
        <v>14.007999999999999</v>
      </c>
      <c r="I48" s="14">
        <f>RANK(H48,$H$7:$H$97)</f>
        <v>26</v>
      </c>
      <c r="J48" s="2"/>
    </row>
    <row r="49" spans="1:10" ht="24.95" customHeight="1" x14ac:dyDescent="0.25">
      <c r="A49" s="17"/>
      <c r="B49" s="12" t="s">
        <v>74</v>
      </c>
      <c r="C49" s="13">
        <v>3.472</v>
      </c>
      <c r="D49" s="14">
        <v>9.3239999999999998</v>
      </c>
      <c r="E49" s="14">
        <v>0</v>
      </c>
      <c r="F49" s="14">
        <v>1</v>
      </c>
      <c r="G49" s="13">
        <v>0</v>
      </c>
      <c r="H49" s="13">
        <f>C49+D49+E49+F49</f>
        <v>13.795999999999999</v>
      </c>
      <c r="I49" s="14">
        <f>RANK(H49,$H$7:$H$97)</f>
        <v>33</v>
      </c>
      <c r="J49" s="2"/>
    </row>
    <row r="50" spans="1:10" ht="24.95" customHeight="1" x14ac:dyDescent="0.25">
      <c r="A50" s="17"/>
      <c r="B50" s="12" t="s">
        <v>73</v>
      </c>
      <c r="C50" s="13">
        <v>3.6960000000000002</v>
      </c>
      <c r="D50" s="14">
        <v>8.5879999999999992</v>
      </c>
      <c r="E50" s="14">
        <v>0</v>
      </c>
      <c r="F50" s="14">
        <v>1</v>
      </c>
      <c r="G50" s="13">
        <v>0</v>
      </c>
      <c r="H50" s="13">
        <f>C50+D50+E50+F50</f>
        <v>13.283999999999999</v>
      </c>
      <c r="I50" s="14">
        <f>RANK(H50,$H$7:$H$97)</f>
        <v>50</v>
      </c>
      <c r="J50" s="2"/>
    </row>
    <row r="51" spans="1:10" ht="24.95" customHeight="1" x14ac:dyDescent="0.25">
      <c r="A51" s="17"/>
      <c r="B51" s="12" t="s">
        <v>72</v>
      </c>
      <c r="C51" s="13">
        <v>3.7650000000000001</v>
      </c>
      <c r="D51" s="14">
        <v>9.2040000000000006</v>
      </c>
      <c r="E51" s="14">
        <v>0</v>
      </c>
      <c r="F51" s="14">
        <v>1</v>
      </c>
      <c r="G51" s="13">
        <v>0</v>
      </c>
      <c r="H51" s="13">
        <f>C51+D51+E51+F51</f>
        <v>13.969000000000001</v>
      </c>
      <c r="I51" s="14">
        <f>RANK(H51,$H$7:$H$97)</f>
        <v>27</v>
      </c>
      <c r="J51" s="2"/>
    </row>
    <row r="52" spans="1:10" ht="24.95" customHeight="1" x14ac:dyDescent="0.25">
      <c r="A52" s="17"/>
      <c r="B52" s="12" t="s">
        <v>71</v>
      </c>
      <c r="C52" s="13">
        <v>3.8439999999999999</v>
      </c>
      <c r="D52" s="14">
        <v>9.6379999999999999</v>
      </c>
      <c r="E52" s="14">
        <v>0</v>
      </c>
      <c r="F52" s="14">
        <v>1</v>
      </c>
      <c r="G52" s="13">
        <v>0</v>
      </c>
      <c r="H52" s="13">
        <f>C52+D52+E52+F52</f>
        <v>14.481999999999999</v>
      </c>
      <c r="I52" s="14">
        <f>RANK(H52,$H$7:$H$97)</f>
        <v>13</v>
      </c>
      <c r="J52" s="2"/>
    </row>
    <row r="53" spans="1:10" ht="24.95" customHeight="1" x14ac:dyDescent="0.25">
      <c r="A53" s="17"/>
      <c r="B53" s="12" t="s">
        <v>70</v>
      </c>
      <c r="C53" s="13">
        <v>3.524</v>
      </c>
      <c r="D53" s="14">
        <v>9.69</v>
      </c>
      <c r="E53" s="14">
        <v>0</v>
      </c>
      <c r="F53" s="14">
        <v>1</v>
      </c>
      <c r="G53" s="13">
        <v>0</v>
      </c>
      <c r="H53" s="13">
        <f>C53+D53+E53+F53</f>
        <v>14.213999999999999</v>
      </c>
      <c r="I53" s="14">
        <f>RANK(H53,$H$7:$H$97)</f>
        <v>21</v>
      </c>
      <c r="J53" s="2"/>
    </row>
    <row r="54" spans="1:10" ht="24.95" customHeight="1" x14ac:dyDescent="0.25">
      <c r="A54" s="17"/>
      <c r="B54" s="12" t="s">
        <v>69</v>
      </c>
      <c r="C54" s="13">
        <v>3.2919999999999998</v>
      </c>
      <c r="D54" s="14">
        <v>8.7940000000000005</v>
      </c>
      <c r="E54" s="14">
        <v>0</v>
      </c>
      <c r="F54" s="14">
        <v>1</v>
      </c>
      <c r="G54" s="13">
        <v>0</v>
      </c>
      <c r="H54" s="13">
        <f>C54+D54+E54+F54</f>
        <v>13.086</v>
      </c>
      <c r="I54" s="14">
        <f>RANK(H54,$H$7:$H$97)</f>
        <v>56</v>
      </c>
      <c r="J54" s="2"/>
    </row>
    <row r="55" spans="1:10" ht="24.95" customHeight="1" x14ac:dyDescent="0.25">
      <c r="A55" s="17"/>
      <c r="B55" s="12" t="s">
        <v>68</v>
      </c>
      <c r="C55" s="13">
        <v>3.984</v>
      </c>
      <c r="D55" s="14">
        <v>9.1440000000000001</v>
      </c>
      <c r="E55" s="14">
        <v>0</v>
      </c>
      <c r="F55" s="14">
        <v>1</v>
      </c>
      <c r="G55" s="13">
        <v>0</v>
      </c>
      <c r="H55" s="13">
        <f>C55+D55+E55+F55</f>
        <v>14.128</v>
      </c>
      <c r="I55" s="14">
        <f>RANK(H55,$H$7:$H$97)</f>
        <v>24</v>
      </c>
      <c r="J55" s="2"/>
    </row>
    <row r="56" spans="1:10" ht="24.95" customHeight="1" x14ac:dyDescent="0.25">
      <c r="A56" s="17"/>
      <c r="B56" s="12" t="s">
        <v>67</v>
      </c>
      <c r="C56" s="13">
        <v>1.8839999999999999</v>
      </c>
      <c r="D56" s="14">
        <v>9.7780000000000005</v>
      </c>
      <c r="E56" s="14">
        <v>0</v>
      </c>
      <c r="F56" s="14">
        <v>1</v>
      </c>
      <c r="G56" s="13">
        <v>0</v>
      </c>
      <c r="H56" s="13">
        <f>C56+D56+E56+F56</f>
        <v>12.662000000000001</v>
      </c>
      <c r="I56" s="14">
        <f>RANK(H56,$H$7:$H$97)</f>
        <v>76</v>
      </c>
      <c r="J56" s="2"/>
    </row>
    <row r="57" spans="1:10" ht="24.95" customHeight="1" x14ac:dyDescent="0.25">
      <c r="A57" s="17"/>
      <c r="B57" s="12" t="s">
        <v>66</v>
      </c>
      <c r="C57" s="13">
        <v>3.044</v>
      </c>
      <c r="D57" s="14">
        <v>9.4440000000000008</v>
      </c>
      <c r="E57" s="14">
        <v>0</v>
      </c>
      <c r="F57" s="14">
        <v>1</v>
      </c>
      <c r="G57" s="13">
        <v>0</v>
      </c>
      <c r="H57" s="13">
        <f>C57+D57+E57+F57</f>
        <v>13.488000000000001</v>
      </c>
      <c r="I57" s="14">
        <f>RANK(H57,$H$7:$H$97)</f>
        <v>41</v>
      </c>
      <c r="J57" s="2"/>
    </row>
    <row r="58" spans="1:10" ht="24.95" customHeight="1" x14ac:dyDescent="0.25">
      <c r="A58" s="17"/>
      <c r="B58" s="12" t="s">
        <v>65</v>
      </c>
      <c r="C58" s="13">
        <v>6.3520000000000003</v>
      </c>
      <c r="D58" s="14">
        <v>8.7040000000000006</v>
      </c>
      <c r="E58" s="14">
        <v>0</v>
      </c>
      <c r="F58" s="14">
        <v>1</v>
      </c>
      <c r="G58" s="13">
        <v>0</v>
      </c>
      <c r="H58" s="13">
        <f>C58+D58+E58+F58</f>
        <v>16.056000000000001</v>
      </c>
      <c r="I58" s="14">
        <f>RANK(H58,$H$7:$H$97)</f>
        <v>4</v>
      </c>
      <c r="J58" s="2"/>
    </row>
    <row r="59" spans="1:10" ht="24.95" customHeight="1" x14ac:dyDescent="0.25">
      <c r="A59" s="17"/>
      <c r="B59" s="12" t="s">
        <v>64</v>
      </c>
      <c r="C59" s="13">
        <v>4</v>
      </c>
      <c r="D59" s="14">
        <v>9.3659999999999997</v>
      </c>
      <c r="E59" s="14">
        <v>0</v>
      </c>
      <c r="F59" s="14">
        <v>1</v>
      </c>
      <c r="G59" s="13">
        <v>0</v>
      </c>
      <c r="H59" s="13">
        <f>C59+D59+E59+F59</f>
        <v>14.366</v>
      </c>
      <c r="I59" s="14">
        <f>RANK(H59,$H$7:$H$97)</f>
        <v>15</v>
      </c>
      <c r="J59" s="2"/>
    </row>
    <row r="60" spans="1:10" ht="24.95" customHeight="1" x14ac:dyDescent="0.25">
      <c r="A60" s="16" t="s">
        <v>63</v>
      </c>
      <c r="B60" s="12" t="s">
        <v>62</v>
      </c>
      <c r="C60" s="13">
        <v>3.516</v>
      </c>
      <c r="D60" s="14">
        <v>9.2240000000000002</v>
      </c>
      <c r="E60" s="14">
        <v>0</v>
      </c>
      <c r="F60" s="14">
        <v>1</v>
      </c>
      <c r="G60" s="13">
        <v>0.05</v>
      </c>
      <c r="H60" s="13">
        <v>13.053000000000001</v>
      </c>
      <c r="I60" s="14">
        <f>RANK(H60,$H$7:$H$97)</f>
        <v>57</v>
      </c>
      <c r="J60" s="2"/>
    </row>
    <row r="61" spans="1:10" ht="24.95" customHeight="1" x14ac:dyDescent="0.25">
      <c r="A61" s="17"/>
      <c r="B61" s="12" t="s">
        <v>61</v>
      </c>
      <c r="C61" s="13">
        <v>2.14</v>
      </c>
      <c r="D61" s="14">
        <v>9.4120000000000008</v>
      </c>
      <c r="E61" s="14">
        <v>0</v>
      </c>
      <c r="F61" s="14">
        <v>1</v>
      </c>
      <c r="G61" s="13">
        <v>0</v>
      </c>
      <c r="H61" s="13">
        <f>C61+D61+E61+F61</f>
        <v>12.552000000000001</v>
      </c>
      <c r="I61" s="14">
        <f>RANK(H61,$H$7:$H$97)</f>
        <v>78</v>
      </c>
      <c r="J61" s="2"/>
    </row>
    <row r="62" spans="1:10" ht="24.95" customHeight="1" x14ac:dyDescent="0.25">
      <c r="A62" s="17"/>
      <c r="B62" s="12" t="s">
        <v>60</v>
      </c>
      <c r="C62" s="13">
        <v>2.516</v>
      </c>
      <c r="D62" s="14">
        <v>9.4640000000000004</v>
      </c>
      <c r="E62" s="14">
        <v>0</v>
      </c>
      <c r="F62" s="14">
        <v>1</v>
      </c>
      <c r="G62" s="13">
        <v>0</v>
      </c>
      <c r="H62" s="13">
        <f>C62+D62+E62+F62</f>
        <v>12.98</v>
      </c>
      <c r="I62" s="14">
        <f>RANK(H62,$H$7:$H$97)</f>
        <v>61</v>
      </c>
      <c r="J62" s="2"/>
    </row>
    <row r="63" spans="1:10" ht="24.95" customHeight="1" x14ac:dyDescent="0.25">
      <c r="A63" s="17"/>
      <c r="B63" s="12" t="s">
        <v>59</v>
      </c>
      <c r="C63" s="13">
        <v>1.464</v>
      </c>
      <c r="D63" s="14">
        <v>9.7200000000000006</v>
      </c>
      <c r="E63" s="14">
        <v>0</v>
      </c>
      <c r="F63" s="14">
        <v>1</v>
      </c>
      <c r="G63" s="13">
        <v>0.05</v>
      </c>
      <c r="H63" s="13">
        <v>11.574800000000002</v>
      </c>
      <c r="I63" s="14">
        <f>RANK(H63,$H$7:$H$97)</f>
        <v>88</v>
      </c>
      <c r="J63" s="2"/>
    </row>
    <row r="64" spans="1:10" ht="24.95" customHeight="1" x14ac:dyDescent="0.25">
      <c r="A64" s="17"/>
      <c r="B64" s="12" t="s">
        <v>58</v>
      </c>
      <c r="C64" s="13">
        <v>2.3079999999999998</v>
      </c>
      <c r="D64" s="14">
        <v>9.2959999999999994</v>
      </c>
      <c r="E64" s="14">
        <v>0</v>
      </c>
      <c r="F64" s="14">
        <v>1</v>
      </c>
      <c r="G64" s="13">
        <v>0</v>
      </c>
      <c r="H64" s="13">
        <f>C64+D64+E64+F64</f>
        <v>12.603999999999999</v>
      </c>
      <c r="I64" s="14">
        <f>RANK(H64,$H$7:$H$97)</f>
        <v>77</v>
      </c>
      <c r="J64" s="2"/>
    </row>
    <row r="65" spans="1:10" ht="24.95" customHeight="1" x14ac:dyDescent="0.25">
      <c r="A65" s="17"/>
      <c r="B65" s="12" t="s">
        <v>57</v>
      </c>
      <c r="C65" s="13">
        <v>2.56</v>
      </c>
      <c r="D65" s="14">
        <v>9.74</v>
      </c>
      <c r="E65" s="14">
        <v>0</v>
      </c>
      <c r="F65" s="14">
        <v>1</v>
      </c>
      <c r="G65" s="13">
        <v>0</v>
      </c>
      <c r="H65" s="13">
        <f>C65+D65+E65+F65</f>
        <v>13.3</v>
      </c>
      <c r="I65" s="14">
        <f>RANK(H65,$H$7:$H$97)</f>
        <v>47</v>
      </c>
      <c r="J65" s="2"/>
    </row>
    <row r="66" spans="1:10" ht="24.95" customHeight="1" x14ac:dyDescent="0.25">
      <c r="A66" s="17"/>
      <c r="B66" s="12" t="s">
        <v>56</v>
      </c>
      <c r="C66" s="13">
        <v>3.2240000000000002</v>
      </c>
      <c r="D66" s="14">
        <v>9.2840000000000007</v>
      </c>
      <c r="E66" s="14">
        <v>0</v>
      </c>
      <c r="F66" s="14">
        <v>1</v>
      </c>
      <c r="G66" s="13">
        <v>0</v>
      </c>
      <c r="H66" s="13">
        <f>C66+D66+E66+F66</f>
        <v>13.508000000000001</v>
      </c>
      <c r="I66" s="14">
        <f>RANK(H66,$H$7:$H$97)</f>
        <v>40</v>
      </c>
      <c r="J66" s="2"/>
    </row>
    <row r="67" spans="1:10" ht="24.95" customHeight="1" x14ac:dyDescent="0.25">
      <c r="A67" s="17"/>
      <c r="B67" s="12" t="s">
        <v>55</v>
      </c>
      <c r="C67" s="13">
        <v>4.7560000000000002</v>
      </c>
      <c r="D67" s="14">
        <v>9.3000000000000007</v>
      </c>
      <c r="E67" s="14">
        <v>0</v>
      </c>
      <c r="F67" s="14">
        <v>1</v>
      </c>
      <c r="G67" s="13">
        <v>0.05</v>
      </c>
      <c r="H67" s="13">
        <v>14.3032</v>
      </c>
      <c r="I67" s="14">
        <f>RANK(H67,$H$7:$H$97)</f>
        <v>17</v>
      </c>
      <c r="J67" s="2"/>
    </row>
    <row r="68" spans="1:10" ht="24.95" customHeight="1" x14ac:dyDescent="0.25">
      <c r="A68" s="17"/>
      <c r="B68" s="20" t="s">
        <v>54</v>
      </c>
      <c r="C68" s="13">
        <v>3.0760000000000001</v>
      </c>
      <c r="D68" s="14">
        <v>9.3840000000000003</v>
      </c>
      <c r="E68" s="14">
        <v>0</v>
      </c>
      <c r="F68" s="14">
        <v>1</v>
      </c>
      <c r="G68" s="13">
        <v>0</v>
      </c>
      <c r="H68" s="13">
        <f>C68+D68+E68+F68</f>
        <v>13.46</v>
      </c>
      <c r="I68" s="14">
        <f>RANK(H68,$H$7:$H$97)</f>
        <v>43</v>
      </c>
      <c r="J68" s="2"/>
    </row>
    <row r="69" spans="1:10" ht="24.95" customHeight="1" x14ac:dyDescent="0.25">
      <c r="A69" s="16" t="s">
        <v>53</v>
      </c>
      <c r="B69" s="12" t="s">
        <v>52</v>
      </c>
      <c r="C69" s="13">
        <v>2.988</v>
      </c>
      <c r="D69" s="14">
        <v>8.2840000000000007</v>
      </c>
      <c r="E69" s="14">
        <v>0</v>
      </c>
      <c r="F69" s="14">
        <v>1</v>
      </c>
      <c r="G69" s="13">
        <v>0</v>
      </c>
      <c r="H69" s="13">
        <f>C69+D69+E69+F69</f>
        <v>12.272</v>
      </c>
      <c r="I69" s="14">
        <f>RANK(H69,$H$7:$H$97)</f>
        <v>81</v>
      </c>
      <c r="J69" s="2"/>
    </row>
    <row r="70" spans="1:10" ht="24.95" customHeight="1" x14ac:dyDescent="0.25">
      <c r="A70" s="17"/>
      <c r="B70" s="12" t="s">
        <v>51</v>
      </c>
      <c r="C70" s="13">
        <v>2.6960000000000002</v>
      </c>
      <c r="D70" s="14">
        <v>6.59</v>
      </c>
      <c r="E70" s="14">
        <v>0</v>
      </c>
      <c r="F70" s="14">
        <v>1</v>
      </c>
      <c r="G70" s="13">
        <v>0</v>
      </c>
      <c r="H70" s="13">
        <f>C70+D70+E70+F70</f>
        <v>10.286</v>
      </c>
      <c r="I70" s="14">
        <f>RANK(H70,$H$7:$H$97)</f>
        <v>90</v>
      </c>
      <c r="J70" s="2"/>
    </row>
    <row r="71" spans="1:10" ht="24.95" customHeight="1" x14ac:dyDescent="0.25">
      <c r="A71" s="17"/>
      <c r="B71" s="12" t="s">
        <v>50</v>
      </c>
      <c r="C71" s="13">
        <v>2.8119999999999998</v>
      </c>
      <c r="D71" s="14">
        <v>9.7759999999999998</v>
      </c>
      <c r="E71" s="14">
        <v>0</v>
      </c>
      <c r="F71" s="14">
        <v>1</v>
      </c>
      <c r="G71" s="13">
        <v>0.05</v>
      </c>
      <c r="H71" s="13">
        <v>12.9086</v>
      </c>
      <c r="I71" s="14">
        <f>RANK(H71,$H$7:$H$97)</f>
        <v>67</v>
      </c>
      <c r="J71" s="2"/>
    </row>
    <row r="72" spans="1:10" ht="24.95" customHeight="1" x14ac:dyDescent="0.25">
      <c r="A72" s="17"/>
      <c r="B72" s="12" t="s">
        <v>49</v>
      </c>
      <c r="C72" s="13">
        <v>3.7360000000000002</v>
      </c>
      <c r="D72" s="14">
        <v>9.4280000000000008</v>
      </c>
      <c r="E72" s="14">
        <v>0</v>
      </c>
      <c r="F72" s="14">
        <v>1</v>
      </c>
      <c r="G72" s="13">
        <v>0</v>
      </c>
      <c r="H72" s="13">
        <f>C72+D72+E72+F72</f>
        <v>14.164000000000001</v>
      </c>
      <c r="I72" s="14">
        <f>RANK(H72,$H$7:$H$97)</f>
        <v>22</v>
      </c>
      <c r="J72" s="2"/>
    </row>
    <row r="73" spans="1:10" ht="24.95" customHeight="1" x14ac:dyDescent="0.25">
      <c r="A73" s="17"/>
      <c r="B73" s="12" t="s">
        <v>48</v>
      </c>
      <c r="C73" s="13">
        <v>2.464</v>
      </c>
      <c r="D73" s="14">
        <v>12.676</v>
      </c>
      <c r="E73" s="14">
        <v>0</v>
      </c>
      <c r="F73" s="14">
        <v>1</v>
      </c>
      <c r="G73" s="13">
        <v>0</v>
      </c>
      <c r="H73" s="13">
        <f>C73+D73+E73+F73</f>
        <v>16.14</v>
      </c>
      <c r="I73" s="14">
        <f>RANK(H73,$H$7:$H$97)</f>
        <v>3</v>
      </c>
      <c r="J73" s="2"/>
    </row>
    <row r="74" spans="1:10" ht="24.95" customHeight="1" x14ac:dyDescent="0.25">
      <c r="A74" s="17"/>
      <c r="B74" s="12" t="s">
        <v>47</v>
      </c>
      <c r="C74" s="13">
        <v>2.2879999999999998</v>
      </c>
      <c r="D74" s="14">
        <v>9.5640000000000001</v>
      </c>
      <c r="E74" s="14">
        <v>0</v>
      </c>
      <c r="F74" s="14">
        <v>1</v>
      </c>
      <c r="G74" s="13">
        <v>0</v>
      </c>
      <c r="H74" s="13">
        <f>C74+D74+E74+F74</f>
        <v>12.852</v>
      </c>
      <c r="I74" s="14">
        <f>RANK(H74,$H$7:$H$97)</f>
        <v>70</v>
      </c>
      <c r="J74" s="2"/>
    </row>
    <row r="75" spans="1:10" ht="24.95" customHeight="1" x14ac:dyDescent="0.25">
      <c r="A75" s="17"/>
      <c r="B75" s="12" t="s">
        <v>46</v>
      </c>
      <c r="C75" s="13">
        <v>2.66</v>
      </c>
      <c r="D75" s="14">
        <v>9.7560000000000002</v>
      </c>
      <c r="E75" s="14">
        <v>0</v>
      </c>
      <c r="F75" s="14">
        <v>1</v>
      </c>
      <c r="G75" s="13">
        <v>0.05</v>
      </c>
      <c r="H75" s="13">
        <v>12.745200000000001</v>
      </c>
      <c r="I75" s="14">
        <f>RANK(H75,$H$7:$H$97)</f>
        <v>74</v>
      </c>
      <c r="J75" s="2"/>
    </row>
    <row r="76" spans="1:10" ht="24.95" customHeight="1" x14ac:dyDescent="0.25">
      <c r="A76" s="17"/>
      <c r="B76" s="12" t="s">
        <v>45</v>
      </c>
      <c r="C76" s="13">
        <v>0</v>
      </c>
      <c r="D76" s="14">
        <v>9.1199999999999992</v>
      </c>
      <c r="E76" s="14">
        <v>0</v>
      </c>
      <c r="F76" s="14">
        <v>1</v>
      </c>
      <c r="G76" s="13">
        <v>0.05</v>
      </c>
      <c r="H76" s="13">
        <v>9.613999999999999</v>
      </c>
      <c r="I76" s="14">
        <f>RANK(H76,$H$7:$H$97)</f>
        <v>91</v>
      </c>
      <c r="J76" s="2"/>
    </row>
    <row r="77" spans="1:10" ht="24.95" customHeight="1" x14ac:dyDescent="0.25">
      <c r="A77" s="17"/>
      <c r="B77" s="12" t="s">
        <v>44</v>
      </c>
      <c r="C77" s="13">
        <v>4.88</v>
      </c>
      <c r="D77" s="14">
        <v>9.69</v>
      </c>
      <c r="E77" s="14">
        <v>0</v>
      </c>
      <c r="F77" s="14">
        <v>1</v>
      </c>
      <c r="G77" s="13">
        <v>0</v>
      </c>
      <c r="H77" s="13">
        <f>C77+D77+E77+F77</f>
        <v>15.57</v>
      </c>
      <c r="I77" s="14">
        <f>RANK(H77,$H$7:$H$97)</f>
        <v>7</v>
      </c>
      <c r="J77" s="2"/>
    </row>
    <row r="78" spans="1:10" ht="24.95" customHeight="1" x14ac:dyDescent="0.25">
      <c r="A78" s="16" t="s">
        <v>43</v>
      </c>
      <c r="B78" s="12" t="s">
        <v>42</v>
      </c>
      <c r="C78" s="13">
        <v>3.8039999999999998</v>
      </c>
      <c r="D78" s="14">
        <v>11.327999999999999</v>
      </c>
      <c r="E78" s="14">
        <v>0</v>
      </c>
      <c r="F78" s="14">
        <v>1</v>
      </c>
      <c r="G78" s="13">
        <v>0.05</v>
      </c>
      <c r="H78" s="13">
        <v>15.325399999999998</v>
      </c>
      <c r="I78" s="14">
        <f>RANK(H78,$H$7:$H$97)</f>
        <v>9</v>
      </c>
      <c r="J78" s="2"/>
    </row>
    <row r="79" spans="1:10" ht="24.95" customHeight="1" x14ac:dyDescent="0.25">
      <c r="A79" s="17"/>
      <c r="B79" s="12" t="s">
        <v>41</v>
      </c>
      <c r="C79" s="13">
        <v>3.536</v>
      </c>
      <c r="D79" s="14">
        <v>9.16</v>
      </c>
      <c r="E79" s="14">
        <v>0</v>
      </c>
      <c r="F79" s="14">
        <v>1</v>
      </c>
      <c r="G79" s="13">
        <v>0</v>
      </c>
      <c r="H79" s="13">
        <f>C79+D79+E79+F79</f>
        <v>13.696</v>
      </c>
      <c r="I79" s="14">
        <f>RANK(H79,$H$7:$H$97)</f>
        <v>35</v>
      </c>
      <c r="J79" s="2"/>
    </row>
    <row r="80" spans="1:10" ht="24.95" customHeight="1" x14ac:dyDescent="0.25">
      <c r="A80" s="17"/>
      <c r="B80" s="12" t="s">
        <v>40</v>
      </c>
      <c r="C80" s="13">
        <v>3.8239999999999998</v>
      </c>
      <c r="D80" s="14">
        <v>8.7260000000000009</v>
      </c>
      <c r="E80" s="14">
        <v>1.5</v>
      </c>
      <c r="F80" s="14">
        <v>1</v>
      </c>
      <c r="G80" s="13">
        <v>0.05</v>
      </c>
      <c r="H80" s="13">
        <v>14.297500000000001</v>
      </c>
      <c r="I80" s="14">
        <f>RANK(H80,$H$7:$H$97)</f>
        <v>18</v>
      </c>
      <c r="J80" s="2"/>
    </row>
    <row r="81" spans="1:10" ht="24.95" customHeight="1" x14ac:dyDescent="0.25">
      <c r="A81" s="17"/>
      <c r="B81" s="12" t="s">
        <v>39</v>
      </c>
      <c r="C81" s="13">
        <v>2.6320000000000001</v>
      </c>
      <c r="D81" s="14">
        <v>9.1419999999999995</v>
      </c>
      <c r="E81" s="14">
        <v>0</v>
      </c>
      <c r="F81" s="14">
        <v>1</v>
      </c>
      <c r="G81" s="13">
        <v>0</v>
      </c>
      <c r="H81" s="13">
        <f>C81+D81+E81+F81</f>
        <v>12.773999999999999</v>
      </c>
      <c r="I81" s="14">
        <f>RANK(H81,$H$7:$H$97)</f>
        <v>72</v>
      </c>
      <c r="J81" s="2"/>
    </row>
    <row r="82" spans="1:10" ht="24.95" customHeight="1" x14ac:dyDescent="0.25">
      <c r="A82" s="17"/>
      <c r="B82" s="12" t="s">
        <v>38</v>
      </c>
      <c r="C82" s="13">
        <v>3.8839999999999999</v>
      </c>
      <c r="D82" s="14">
        <v>8.76</v>
      </c>
      <c r="E82" s="14">
        <v>0</v>
      </c>
      <c r="F82" s="14">
        <v>1</v>
      </c>
      <c r="G82" s="13">
        <v>0.05</v>
      </c>
      <c r="H82" s="13">
        <v>12.9618</v>
      </c>
      <c r="I82" s="14">
        <f>RANK(H82,$H$7:$H$97)</f>
        <v>63</v>
      </c>
      <c r="J82" s="2"/>
    </row>
    <row r="83" spans="1:10" ht="24.95" customHeight="1" x14ac:dyDescent="0.25">
      <c r="A83" s="17"/>
      <c r="B83" s="20" t="s">
        <v>37</v>
      </c>
      <c r="C83" s="13">
        <v>2.988</v>
      </c>
      <c r="D83" s="14">
        <v>10.263999999999999</v>
      </c>
      <c r="E83" s="14">
        <v>0</v>
      </c>
      <c r="F83" s="14">
        <v>1</v>
      </c>
      <c r="G83" s="13">
        <v>0.05</v>
      </c>
      <c r="H83" s="13">
        <v>13.539399999999999</v>
      </c>
      <c r="I83" s="14">
        <f>RANK(H83,$H$7:$H$97)</f>
        <v>39</v>
      </c>
      <c r="J83" s="2"/>
    </row>
    <row r="84" spans="1:10" ht="24.95" customHeight="1" x14ac:dyDescent="0.25">
      <c r="A84" s="21" t="s">
        <v>36</v>
      </c>
      <c r="B84" s="12" t="s">
        <v>35</v>
      </c>
      <c r="C84" s="13">
        <v>3.5960000000000001</v>
      </c>
      <c r="D84" s="14">
        <v>9.0079999999999991</v>
      </c>
      <c r="E84" s="14">
        <v>0</v>
      </c>
      <c r="F84" s="14">
        <v>1</v>
      </c>
      <c r="G84" s="13">
        <v>0.05</v>
      </c>
      <c r="H84" s="13">
        <v>12.9238</v>
      </c>
      <c r="I84" s="14">
        <f>RANK(H84,$H$7:$H$97)</f>
        <v>66</v>
      </c>
      <c r="J84" s="2"/>
    </row>
    <row r="85" spans="1:10" ht="24.95" customHeight="1" x14ac:dyDescent="0.25">
      <c r="A85" s="22"/>
      <c r="B85" s="12" t="s">
        <v>34</v>
      </c>
      <c r="C85" s="13">
        <v>7.8360000000000003</v>
      </c>
      <c r="D85" s="14">
        <v>9.2520000000000007</v>
      </c>
      <c r="E85" s="14">
        <v>0</v>
      </c>
      <c r="F85" s="14">
        <v>1</v>
      </c>
      <c r="G85" s="13">
        <v>0.05</v>
      </c>
      <c r="H85" s="13">
        <v>17.183600000000002</v>
      </c>
      <c r="I85" s="14">
        <f>RANK(H85,$H$7:$H$97)</f>
        <v>1</v>
      </c>
      <c r="J85" s="2"/>
    </row>
    <row r="86" spans="1:10" ht="24.95" customHeight="1" x14ac:dyDescent="0.25">
      <c r="A86" s="22"/>
      <c r="B86" s="12" t="s">
        <v>33</v>
      </c>
      <c r="C86" s="13">
        <v>3.2160000000000002</v>
      </c>
      <c r="D86" s="14">
        <v>9.4320000000000004</v>
      </c>
      <c r="E86" s="14">
        <v>0</v>
      </c>
      <c r="F86" s="14">
        <v>1</v>
      </c>
      <c r="G86" s="13">
        <v>0.05</v>
      </c>
      <c r="H86" s="13">
        <v>12.9656</v>
      </c>
      <c r="I86" s="14">
        <f>RANK(H86,$H$7:$H$97)</f>
        <v>62</v>
      </c>
      <c r="J86" s="2"/>
    </row>
    <row r="87" spans="1:10" ht="24.95" customHeight="1" x14ac:dyDescent="0.25">
      <c r="A87" s="22"/>
      <c r="B87" s="12" t="s">
        <v>32</v>
      </c>
      <c r="C87" s="13">
        <v>3.948</v>
      </c>
      <c r="D87" s="14">
        <v>9.1839999999999993</v>
      </c>
      <c r="E87" s="14">
        <v>0</v>
      </c>
      <c r="F87" s="14">
        <v>1</v>
      </c>
      <c r="G87" s="13">
        <v>0</v>
      </c>
      <c r="H87" s="13">
        <f>C87+D87+E87+F87</f>
        <v>14.132</v>
      </c>
      <c r="I87" s="14">
        <f>RANK(H87,$H$7:$H$97)</f>
        <v>23</v>
      </c>
      <c r="J87" s="2"/>
    </row>
    <row r="88" spans="1:10" ht="24.95" customHeight="1" x14ac:dyDescent="0.25">
      <c r="A88" s="22"/>
      <c r="B88" s="12" t="s">
        <v>31</v>
      </c>
      <c r="C88" s="13">
        <v>3.6560000000000001</v>
      </c>
      <c r="D88" s="14">
        <v>9.6359999999999992</v>
      </c>
      <c r="E88" s="14">
        <v>0</v>
      </c>
      <c r="F88" s="14">
        <v>1</v>
      </c>
      <c r="G88" s="13">
        <v>0.05</v>
      </c>
      <c r="H88" s="13">
        <v>13.577399999999999</v>
      </c>
      <c r="I88" s="14">
        <f>RANK(H88,$H$7:$H$97)</f>
        <v>38</v>
      </c>
      <c r="J88" s="2"/>
    </row>
    <row r="89" spans="1:10" ht="24.95" customHeight="1" x14ac:dyDescent="0.25">
      <c r="A89" s="22"/>
      <c r="B89" s="12" t="s">
        <v>30</v>
      </c>
      <c r="C89" s="13">
        <v>3.9359999999999999</v>
      </c>
      <c r="D89" s="14">
        <v>9.16</v>
      </c>
      <c r="E89" s="14">
        <v>0</v>
      </c>
      <c r="F89" s="14">
        <v>1</v>
      </c>
      <c r="G89" s="13">
        <v>0</v>
      </c>
      <c r="H89" s="13">
        <f>C89+D89+E89+F89</f>
        <v>14.096</v>
      </c>
      <c r="I89" s="14">
        <f>RANK(H89,$H$7:$H$97)</f>
        <v>25</v>
      </c>
      <c r="J89" s="2"/>
    </row>
    <row r="90" spans="1:10" ht="24.95" customHeight="1" x14ac:dyDescent="0.25">
      <c r="A90" s="22"/>
      <c r="B90" s="12" t="s">
        <v>29</v>
      </c>
      <c r="C90" s="13">
        <v>3.944</v>
      </c>
      <c r="D90" s="14">
        <v>9.1080000000000005</v>
      </c>
      <c r="E90" s="14">
        <v>0</v>
      </c>
      <c r="F90" s="14">
        <v>1</v>
      </c>
      <c r="G90" s="13">
        <v>0.05</v>
      </c>
      <c r="H90" s="13">
        <v>13.349399999999999</v>
      </c>
      <c r="I90" s="14">
        <f>RANK(H90,$H$7:$H$97)</f>
        <v>46</v>
      </c>
      <c r="J90" s="2"/>
    </row>
    <row r="91" spans="1:10" ht="24.95" customHeight="1" x14ac:dyDescent="0.25">
      <c r="A91" s="11" t="s">
        <v>28</v>
      </c>
      <c r="B91" s="12" t="s">
        <v>27</v>
      </c>
      <c r="C91" s="13">
        <v>3.972</v>
      </c>
      <c r="D91" s="14">
        <v>9.2479999999999993</v>
      </c>
      <c r="E91" s="14">
        <v>0</v>
      </c>
      <c r="F91" s="14">
        <v>1</v>
      </c>
      <c r="G91" s="13">
        <v>0</v>
      </c>
      <c r="H91" s="13">
        <f>C91+D91+E91+F91</f>
        <v>14.219999999999999</v>
      </c>
      <c r="I91" s="14">
        <f>RANK(H91,$H$7:$H$97)</f>
        <v>20</v>
      </c>
      <c r="J91" s="2"/>
    </row>
    <row r="92" spans="1:10" ht="24.95" customHeight="1" x14ac:dyDescent="0.25">
      <c r="A92" s="15"/>
      <c r="B92" s="12" t="s">
        <v>26</v>
      </c>
      <c r="C92" s="13">
        <v>2.3370000000000002</v>
      </c>
      <c r="D92" s="14">
        <v>9.8279999999999994</v>
      </c>
      <c r="E92" s="14">
        <v>0</v>
      </c>
      <c r="F92" s="14">
        <v>1</v>
      </c>
      <c r="G92" s="13">
        <v>0.05</v>
      </c>
      <c r="H92" s="13">
        <v>12.506749999999998</v>
      </c>
      <c r="I92" s="14">
        <f>RANK(H92,$H$7:$H$97)</f>
        <v>79</v>
      </c>
      <c r="J92" s="2"/>
    </row>
    <row r="93" spans="1:10" ht="24.95" customHeight="1" x14ac:dyDescent="0.25">
      <c r="A93" s="15"/>
      <c r="B93" s="12" t="s">
        <v>25</v>
      </c>
      <c r="C93" s="13">
        <v>3.1640000000000001</v>
      </c>
      <c r="D93" s="14">
        <v>9.0440000000000005</v>
      </c>
      <c r="E93" s="14">
        <v>0</v>
      </c>
      <c r="F93" s="14">
        <v>1</v>
      </c>
      <c r="G93" s="13">
        <v>0</v>
      </c>
      <c r="H93" s="13">
        <f>C93+D93+E93+F93</f>
        <v>13.208</v>
      </c>
      <c r="I93" s="14">
        <f>RANK(H93,$H$7:$H$97)</f>
        <v>52</v>
      </c>
      <c r="J93" s="2"/>
    </row>
    <row r="94" spans="1:10" ht="24.95" customHeight="1" x14ac:dyDescent="0.25">
      <c r="A94" s="15"/>
      <c r="B94" s="12" t="s">
        <v>24</v>
      </c>
      <c r="C94" s="13">
        <v>3.62</v>
      </c>
      <c r="D94" s="14">
        <v>9.9640000000000004</v>
      </c>
      <c r="E94" s="14">
        <v>0</v>
      </c>
      <c r="F94" s="14">
        <v>1</v>
      </c>
      <c r="G94" s="13">
        <v>0.05</v>
      </c>
      <c r="H94" s="13">
        <v>13.854799999999999</v>
      </c>
      <c r="I94" s="14">
        <f>RANK(H94,$H$7:$H$97)</f>
        <v>30</v>
      </c>
      <c r="J94" s="2"/>
    </row>
    <row r="95" spans="1:10" ht="24.95" customHeight="1" x14ac:dyDescent="0.25">
      <c r="A95" s="15"/>
      <c r="B95" s="12" t="s">
        <v>23</v>
      </c>
      <c r="C95" s="13">
        <v>4.7679999999999998</v>
      </c>
      <c r="D95" s="14">
        <v>8.9320000000000004</v>
      </c>
      <c r="E95" s="14">
        <v>0</v>
      </c>
      <c r="F95" s="14">
        <v>1</v>
      </c>
      <c r="G95" s="13">
        <v>0</v>
      </c>
      <c r="H95" s="13">
        <f>C95+D95+E95+F95</f>
        <v>14.7</v>
      </c>
      <c r="I95" s="14">
        <f>RANK(H95,$H$7:$H$97)</f>
        <v>11</v>
      </c>
      <c r="J95" s="2"/>
    </row>
    <row r="96" spans="1:10" ht="24.95" customHeight="1" x14ac:dyDescent="0.25">
      <c r="A96" s="15"/>
      <c r="B96" s="12" t="s">
        <v>22</v>
      </c>
      <c r="C96" s="13">
        <v>2.528</v>
      </c>
      <c r="D96" s="14">
        <v>9.016</v>
      </c>
      <c r="E96" s="14">
        <v>0</v>
      </c>
      <c r="F96" s="14">
        <v>1</v>
      </c>
      <c r="G96" s="13">
        <v>0.05</v>
      </c>
      <c r="H96" s="13">
        <v>11.9168</v>
      </c>
      <c r="I96" s="14">
        <f>RANK(H96,$H$7:$H$97)</f>
        <v>85</v>
      </c>
      <c r="J96" s="2"/>
    </row>
    <row r="97" spans="1:10" ht="24.95" customHeight="1" x14ac:dyDescent="0.25">
      <c r="A97" s="15"/>
      <c r="B97" s="12" t="s">
        <v>21</v>
      </c>
      <c r="C97" s="13">
        <v>1.764</v>
      </c>
      <c r="D97" s="14">
        <v>9.8160000000000007</v>
      </c>
      <c r="E97" s="14">
        <v>0</v>
      </c>
      <c r="F97" s="14">
        <v>1</v>
      </c>
      <c r="G97" s="13">
        <v>0.05</v>
      </c>
      <c r="H97" s="13">
        <v>11.951000000000001</v>
      </c>
      <c r="I97" s="14">
        <f>RANK(H97,$H$7:$H$97)</f>
        <v>84</v>
      </c>
      <c r="J97" s="2"/>
    </row>
  </sheetData>
  <mergeCells count="20">
    <mergeCell ref="A2:I3"/>
    <mergeCell ref="A84:A90"/>
    <mergeCell ref="A91:A97"/>
    <mergeCell ref="A37:A46"/>
    <mergeCell ref="A47:A59"/>
    <mergeCell ref="A60:A68"/>
    <mergeCell ref="A69:A77"/>
    <mergeCell ref="A78:A83"/>
    <mergeCell ref="A7:A18"/>
    <mergeCell ref="A19:A25"/>
    <mergeCell ref="A26:A36"/>
    <mergeCell ref="A5:A6"/>
    <mergeCell ref="B5:B6"/>
    <mergeCell ref="C5:C6"/>
    <mergeCell ref="D5:D6"/>
    <mergeCell ref="E5:E6"/>
    <mergeCell ref="I5:I6"/>
    <mergeCell ref="F5:F6"/>
    <mergeCell ref="G5:G6"/>
    <mergeCell ref="H5:H6"/>
  </mergeCells>
  <conditionalFormatting sqref="I7:I97">
    <cfRule type="duplicateValues" dxfId="0" priority="1"/>
  </conditionalFormatting>
  <printOptions headings="1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65_СВОД МР и ГО &lt;/Code&gt;&#10;  &lt;DocLink&gt;2640026&lt;/DocLink&gt;&#10;  &lt;DocName&gt;Оценка качества организации и осуществления бюджетного процесса сельских поселений в Республике Алтай&lt;/DocName&gt;&#10;  &lt;VariantName&gt;030565_СВОД МР и ГО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E3BDB2B-0069-425C-A87A-D0C1A071FA2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МР и ГО</vt:lpstr>
      <vt:lpstr>Сельские поселения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Героев Сергей Витальевич</dc:creator>
  <cp:lastModifiedBy>Героев Сергей Витальевич</cp:lastModifiedBy>
  <cp:lastPrinted>2026-04-29T04:31:55Z</cp:lastPrinted>
  <dcterms:created xsi:type="dcterms:W3CDTF">2026-04-27T09:53:41Z</dcterms:created>
  <dcterms:modified xsi:type="dcterms:W3CDTF">2026-05-12T09:45:52Z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Оценка качества организации и осуществления бюджетного процесса сельских поселений в Республике Алтай</vt:lpwstr>
  </property>
  <property fmtid="{D5CDD505-2E9C-101B-9397-08002B2CF9AE}" pid="3" name="Название отчета">
    <vt:lpwstr>030565_СВОД МР и ГО(5).xlsx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10.35.2.94</vt:lpwstr>
  </property>
  <property fmtid="{D5CDD505-2E9C-101B-9397-08002B2CF9AE}" pid="8" name="База">
    <vt:lpwstr>svod</vt:lpwstr>
  </property>
  <property fmtid="{D5CDD505-2E9C-101B-9397-08002B2CF9AE}" pid="9" name="Пользователь">
    <vt:lpwstr>gesv</vt:lpwstr>
  </property>
  <property fmtid="{D5CDD505-2E9C-101B-9397-08002B2CF9AE}" pid="10" name="Шаблон">
    <vt:lpwstr>030565_СВОД МР и ГО.xlt</vt:lpwstr>
  </property>
  <property fmtid="{D5CDD505-2E9C-101B-9397-08002B2CF9AE}" pid="11" name="Локальная база">
    <vt:lpwstr>не используется</vt:lpwstr>
  </property>
</Properties>
</file>