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Исполнение КБ РА\на 01.07-01.11\"/>
    </mc:Choice>
  </mc:AlternateContent>
  <bookViews>
    <workbookView xWindow="0" yWindow="0" windowWidth="28800" windowHeight="12330"/>
  </bookViews>
  <sheets>
    <sheet name="на 01.10.2025" sheetId="2" r:id="rId1"/>
  </sheets>
  <calcPr calcId="162913"/>
</workbook>
</file>

<file path=xl/calcChain.xml><?xml version="1.0" encoding="utf-8"?>
<calcChain xmlns="http://schemas.openxmlformats.org/spreadsheetml/2006/main">
  <c r="T54" i="2" l="1"/>
  <c r="T53" i="2"/>
  <c r="T18" i="2"/>
  <c r="T47" i="2"/>
</calcChain>
</file>

<file path=xl/sharedStrings.xml><?xml version="1.0" encoding="utf-8"?>
<sst xmlns="http://schemas.openxmlformats.org/spreadsheetml/2006/main" count="216" uniqueCount="57">
  <si>
    <t>Анализ поступлений налоговых и неналоговых доходов в консолидированный бюджет Республики Алтай</t>
  </si>
  <si>
    <t>по состоянию на  1 октября 2025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</si>
  <si>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</si>
  <si>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</si>
  <si>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</si>
  <si>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</si>
  <si>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</si>
  <si>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</si>
  <si>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</si>
  <si>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</si>
  <si>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</si>
  <si>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</si>
  <si>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</si>
  <si>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</si>
  <si>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</si>
  <si>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</si>
  <si>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</si>
  <si>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</si>
  <si>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</si>
  <si>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</si>
  <si>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</si>
  <si>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</si>
  <si>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</si>
  <si>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</si>
  <si>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</si>
  <si>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</si>
  <si>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</si>
  <si>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</si>
  <si>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</si>
  <si>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</si>
  <si>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</si>
  <si>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</si>
  <si>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</si>
  <si>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</si>
  <si>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</si>
  <si>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</si>
  <si>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</si>
  <si>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</si>
  <si>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</si>
  <si>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</si>
  <si>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</si>
  <si>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</si>
  <si>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</si>
  <si>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</si>
  <si>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</si>
  <si>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</si>
  <si>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</si>
  <si>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</si>
  <si>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</si>
  <si>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</si>
  <si>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</si>
  <si>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</si>
  <si>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</si>
  <si>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</si>
  <si>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</si>
  <si>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</si>
  <si>
    <t>ПРОЧИЕ БЕЗВОЗМЕЗДНЫЕ ПОСТУПЛЕНИЯ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</si>
</sst>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3" fillId="0" borderId="1"/>
  </cellStyleXfs>
  <cellXfs count="6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2" fillId="0" borderId="1" xfId="4" applyNumberFormat="1" applyProtection="1">
      <alignment horizontal="center"/>
    </xf>
    <xf numFmtId="0" fontId="17" fillId="0" borderId="1" xfId="17" applyNumberFormat="1" applyFont="1" applyProtection="1"/>
    <xf numFmtId="49" fontId="1" fillId="0" borderId="1" xfId="18" applyNumberFormat="1" applyBorder="1" applyProtection="1"/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2" fillId="8" borderId="8" xfId="45" applyNumberFormat="1" applyFont="1" applyFill="1" applyBorder="1" applyAlignment="1" applyProtection="1">
      <alignment horizontal="right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6" fontId="19" fillId="5" borderId="8" xfId="23" applyNumberFormat="1" applyFont="1" applyFill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7" fontId="27" fillId="7" borderId="8" xfId="66" applyNumberFormat="1" applyFont="1" applyFill="1" applyBorder="1" applyAlignment="1">
      <alignment vertical="center"/>
    </xf>
    <xf numFmtId="167" fontId="28" fillId="7" borderId="8" xfId="66" applyNumberFormat="1" applyFont="1" applyFill="1" applyBorder="1" applyAlignment="1">
      <alignment vertical="center"/>
    </xf>
    <xf numFmtId="164" fontId="20" fillId="0" borderId="8" xfId="30" applyNumberFormat="1" applyFont="1" applyBorder="1" applyAlignment="1" applyProtection="1">
      <alignment vertical="center" wrapText="1"/>
    </xf>
    <xf numFmtId="164" fontId="29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30" fillId="0" borderId="8" xfId="43" applyNumberFormat="1" applyFont="1" applyBorder="1" applyAlignment="1" applyProtection="1">
      <alignment vertical="center" wrapText="1"/>
    </xf>
    <xf numFmtId="165" fontId="0" fillId="0" borderId="0" xfId="0" applyNumberFormat="1" applyProtection="1">
      <protection locked="0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6" fillId="0" borderId="1" xfId="13" applyNumberFormat="1" applyProtection="1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topLeftCell="A16" zoomScaleNormal="100" zoomScaleSheetLayoutView="100" workbookViewId="0">
      <selection activeCell="B26" sqref="B26"/>
    </sheetView>
  </sheetViews>
  <sheetFormatPr defaultRowHeight="15" x14ac:dyDescent="0.25"/>
  <cols>
    <col min="1" max="1" width="44.710937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9" width="9.85546875" style="1" customWidth="1"/>
    <col min="20" max="20" width="13.5703125" style="1" bestFit="1" customWidth="1"/>
    <col min="21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61"/>
      <c r="S1" s="61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62"/>
      <c r="S2" s="62"/>
    </row>
    <row r="3" spans="1:19" ht="12.75" hidden="1" customHeight="1" x14ac:dyDescent="0.3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/>
      <c r="P3" s="4"/>
      <c r="Q3" s="4"/>
      <c r="R3" s="61"/>
      <c r="S3" s="61"/>
    </row>
    <row r="4" spans="1:19" ht="18.75" x14ac:dyDescent="0.3">
      <c r="A4" s="2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"/>
      <c r="P4" s="4"/>
      <c r="Q4" s="4"/>
      <c r="R4" s="4"/>
      <c r="S4" s="8"/>
    </row>
    <row r="5" spans="1:19" ht="18.75" x14ac:dyDescent="0.3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19" ht="17.649999999999999" hidden="1" customHeight="1" x14ac:dyDescent="0.3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</row>
    <row r="7" spans="1:19" ht="15.75" x14ac:dyDescent="0.25">
      <c r="A7" s="54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1:19" ht="26.25" hidden="1" customHeight="1" x14ac:dyDescent="0.25">
      <c r="A8" s="6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</row>
    <row r="9" spans="1:19" ht="15.2" hidden="1" customHeight="1" x14ac:dyDescent="0.25">
      <c r="A9" s="7"/>
      <c r="B9" s="3"/>
      <c r="C9" s="3"/>
      <c r="D9" s="3"/>
      <c r="E9" s="56" t="s">
        <v>2</v>
      </c>
      <c r="F9" s="56"/>
      <c r="G9" s="5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50" t="s">
        <v>4</v>
      </c>
      <c r="B13" s="50" t="s">
        <v>5</v>
      </c>
      <c r="C13" s="51"/>
      <c r="D13" s="51"/>
      <c r="E13" s="57" t="s">
        <v>6</v>
      </c>
      <c r="F13" s="58"/>
      <c r="G13" s="58"/>
      <c r="H13" s="59" t="s">
        <v>7</v>
      </c>
      <c r="I13" s="60"/>
      <c r="J13" s="60"/>
      <c r="K13" s="50" t="s">
        <v>8</v>
      </c>
      <c r="L13" s="51"/>
      <c r="M13" s="51"/>
      <c r="N13" s="59" t="s">
        <v>9</v>
      </c>
      <c r="O13" s="60"/>
      <c r="P13" s="60"/>
      <c r="Q13" s="50" t="s">
        <v>10</v>
      </c>
      <c r="R13" s="51"/>
      <c r="S13" s="51"/>
    </row>
    <row r="14" spans="1:19" ht="7.5" customHeight="1" x14ac:dyDescent="0.25">
      <c r="A14" s="51"/>
      <c r="B14" s="51"/>
      <c r="C14" s="51"/>
      <c r="D14" s="51"/>
      <c r="E14" s="58"/>
      <c r="F14" s="58"/>
      <c r="G14" s="58"/>
      <c r="H14" s="60"/>
      <c r="I14" s="60"/>
      <c r="J14" s="60"/>
      <c r="K14" s="51"/>
      <c r="L14" s="51"/>
      <c r="M14" s="51"/>
      <c r="N14" s="60"/>
      <c r="O14" s="60"/>
      <c r="P14" s="60"/>
      <c r="Q14" s="51"/>
      <c r="R14" s="51"/>
      <c r="S14" s="51"/>
    </row>
    <row r="15" spans="1:19" ht="15" customHeight="1" x14ac:dyDescent="0.25">
      <c r="A15" s="51"/>
      <c r="B15" s="50" t="s">
        <v>11</v>
      </c>
      <c r="C15" s="50" t="s">
        <v>12</v>
      </c>
      <c r="D15" s="51"/>
      <c r="E15" s="50" t="s">
        <v>11</v>
      </c>
      <c r="F15" s="50" t="s">
        <v>12</v>
      </c>
      <c r="G15" s="51"/>
      <c r="H15" s="52" t="s">
        <v>13</v>
      </c>
      <c r="I15" s="52" t="s">
        <v>12</v>
      </c>
      <c r="J15" s="53"/>
      <c r="K15" s="50" t="s">
        <v>13</v>
      </c>
      <c r="L15" s="50" t="s">
        <v>12</v>
      </c>
      <c r="M15" s="51"/>
      <c r="N15" s="52" t="s">
        <v>13</v>
      </c>
      <c r="O15" s="52" t="s">
        <v>12</v>
      </c>
      <c r="P15" s="53"/>
      <c r="Q15" s="50" t="s">
        <v>13</v>
      </c>
      <c r="R15" s="50" t="s">
        <v>12</v>
      </c>
      <c r="S15" s="51"/>
    </row>
    <row r="16" spans="1:19" ht="17.25" customHeight="1" x14ac:dyDescent="0.25">
      <c r="A16" s="51"/>
      <c r="B16" s="51"/>
      <c r="C16" s="11" t="s">
        <v>14</v>
      </c>
      <c r="D16" s="12" t="s">
        <v>15</v>
      </c>
      <c r="E16" s="51"/>
      <c r="F16" s="12" t="s">
        <v>14</v>
      </c>
      <c r="G16" s="12" t="s">
        <v>15</v>
      </c>
      <c r="H16" s="53"/>
      <c r="I16" s="13" t="s">
        <v>14</v>
      </c>
      <c r="J16" s="13" t="s">
        <v>16</v>
      </c>
      <c r="K16" s="51"/>
      <c r="L16" s="12" t="s">
        <v>14</v>
      </c>
      <c r="M16" s="12" t="s">
        <v>16</v>
      </c>
      <c r="N16" s="53"/>
      <c r="O16" s="13" t="s">
        <v>14</v>
      </c>
      <c r="P16" s="13" t="s">
        <v>16</v>
      </c>
      <c r="Q16" s="51"/>
      <c r="R16" s="12" t="s">
        <v>14</v>
      </c>
      <c r="S16" s="12" t="s">
        <v>16</v>
      </c>
    </row>
    <row r="17" spans="1:20" ht="10.7" hidden="1" customHeight="1" x14ac:dyDescent="0.25">
      <c r="A17" s="14">
        <v>1</v>
      </c>
      <c r="B17" s="15">
        <v>3</v>
      </c>
      <c r="C17" s="15">
        <v>4</v>
      </c>
      <c r="D17" s="15">
        <v>5</v>
      </c>
      <c r="E17" s="15">
        <v>6</v>
      </c>
      <c r="F17" s="15">
        <v>7</v>
      </c>
      <c r="G17" s="15">
        <v>8</v>
      </c>
      <c r="H17" s="16">
        <v>9</v>
      </c>
      <c r="I17" s="16">
        <v>10</v>
      </c>
      <c r="J17" s="16">
        <v>11</v>
      </c>
      <c r="K17" s="15">
        <v>12</v>
      </c>
      <c r="L17" s="15">
        <v>13</v>
      </c>
      <c r="M17" s="15">
        <v>14</v>
      </c>
      <c r="N17" s="16">
        <v>15</v>
      </c>
      <c r="O17" s="16">
        <v>16</v>
      </c>
      <c r="P17" s="16">
        <v>17</v>
      </c>
      <c r="Q17" s="15">
        <v>18</v>
      </c>
      <c r="R17" s="15">
        <v>19</v>
      </c>
      <c r="S17" s="15">
        <v>20</v>
      </c>
    </row>
    <row r="18" spans="1:20" ht="24.75" customHeight="1" x14ac:dyDescent="0.25">
      <c r="A18" s="17" t="s">
        <v>17</v>
      </c>
      <c r="B18" s="18">
        <v>13985267.343</v>
      </c>
      <c r="C18" s="18">
        <v>9849668.8780000005</v>
      </c>
      <c r="D18" s="18">
        <v>4136802.0049999999</v>
      </c>
      <c r="E18" s="18">
        <v>19234768.798</v>
      </c>
      <c r="F18" s="18">
        <v>13339686.300000001</v>
      </c>
      <c r="G18" s="18">
        <v>5895613.4979999997</v>
      </c>
      <c r="H18" s="19">
        <v>72.707999999999998</v>
      </c>
      <c r="I18" s="19">
        <v>73.837000000000003</v>
      </c>
      <c r="J18" s="19">
        <v>70.167000000000002</v>
      </c>
      <c r="K18" s="18">
        <v>12403206.836999999</v>
      </c>
      <c r="L18" s="18">
        <v>8777066.7039999999</v>
      </c>
      <c r="M18" s="18">
        <v>3626942.9210000001</v>
      </c>
      <c r="N18" s="19">
        <v>112.755</v>
      </c>
      <c r="O18" s="19">
        <v>112.221</v>
      </c>
      <c r="P18" s="19">
        <v>114.05800000000001</v>
      </c>
      <c r="Q18" s="18">
        <v>1582060.5060000001</v>
      </c>
      <c r="R18" s="18">
        <v>1072602.1740000001</v>
      </c>
      <c r="S18" s="18">
        <v>509859.08399999997</v>
      </c>
      <c r="T18" s="49">
        <f>B18-C18-D18</f>
        <v>-1203.5400000000373</v>
      </c>
    </row>
    <row r="19" spans="1:20" ht="27" customHeight="1" x14ac:dyDescent="0.25">
      <c r="A19" s="20" t="s">
        <v>18</v>
      </c>
      <c r="B19" s="21">
        <v>12047228.779999999</v>
      </c>
      <c r="C19" s="21">
        <v>8057816.5650000004</v>
      </c>
      <c r="D19" s="21">
        <v>3990615.7540000002</v>
      </c>
      <c r="E19" s="21">
        <v>16459635.736</v>
      </c>
      <c r="F19" s="21">
        <v>10762308.6</v>
      </c>
      <c r="G19" s="21">
        <v>5697858.1359999999</v>
      </c>
      <c r="H19" s="22">
        <v>73.192999999999998</v>
      </c>
      <c r="I19" s="22">
        <v>74.870999999999995</v>
      </c>
      <c r="J19" s="22">
        <v>70.037000000000006</v>
      </c>
      <c r="K19" s="21">
        <v>9359080.5669999998</v>
      </c>
      <c r="L19" s="21">
        <v>5857375.977</v>
      </c>
      <c r="M19" s="21">
        <v>3502507.378</v>
      </c>
      <c r="N19" s="22">
        <v>128.72200000000001</v>
      </c>
      <c r="O19" s="22">
        <v>137.56700000000001</v>
      </c>
      <c r="P19" s="22">
        <v>113.93600000000001</v>
      </c>
      <c r="Q19" s="21">
        <v>2688148.213</v>
      </c>
      <c r="R19" s="21">
        <v>2200440.588</v>
      </c>
      <c r="S19" s="21">
        <v>488108.37599999999</v>
      </c>
    </row>
    <row r="20" spans="1:20" ht="24.75" customHeight="1" x14ac:dyDescent="0.25">
      <c r="A20" s="23" t="s">
        <v>19</v>
      </c>
      <c r="B20" s="18">
        <v>12239583.695</v>
      </c>
      <c r="C20" s="18">
        <v>8591494.3159999996</v>
      </c>
      <c r="D20" s="18">
        <v>3648089.38</v>
      </c>
      <c r="E20" s="18">
        <v>16973375.706999999</v>
      </c>
      <c r="F20" s="18">
        <v>11706048.4</v>
      </c>
      <c r="G20" s="18">
        <v>5267327.307</v>
      </c>
      <c r="H20" s="19">
        <v>72.11</v>
      </c>
      <c r="I20" s="19">
        <v>73.394000000000005</v>
      </c>
      <c r="J20" s="19">
        <v>69.259</v>
      </c>
      <c r="K20" s="18">
        <v>10755399.909</v>
      </c>
      <c r="L20" s="18">
        <v>7857689.5559999999</v>
      </c>
      <c r="M20" s="18">
        <v>2897710.352</v>
      </c>
      <c r="N20" s="19">
        <v>113.79900000000001</v>
      </c>
      <c r="O20" s="19">
        <v>109.339</v>
      </c>
      <c r="P20" s="19">
        <v>125.896</v>
      </c>
      <c r="Q20" s="18">
        <v>1484183.7860000001</v>
      </c>
      <c r="R20" s="18">
        <v>733804.76</v>
      </c>
      <c r="S20" s="18">
        <v>750379.02800000005</v>
      </c>
    </row>
    <row r="21" spans="1:20" x14ac:dyDescent="0.25">
      <c r="A21" s="24" t="s">
        <v>20</v>
      </c>
      <c r="B21" s="25">
        <v>1850040.43</v>
      </c>
      <c r="C21" s="25">
        <v>1850040.43</v>
      </c>
      <c r="D21" s="25" t="s">
        <v>21</v>
      </c>
      <c r="E21" s="25">
        <v>2009661</v>
      </c>
      <c r="F21" s="25">
        <v>2009661</v>
      </c>
      <c r="G21" s="25" t="s">
        <v>21</v>
      </c>
      <c r="H21" s="26">
        <v>92.057000000000002</v>
      </c>
      <c r="I21" s="26">
        <v>92.057000000000002</v>
      </c>
      <c r="J21" s="26" t="s">
        <v>21</v>
      </c>
      <c r="K21" s="25">
        <v>1213452.0930000001</v>
      </c>
      <c r="L21" s="25">
        <v>1213452.0930000001</v>
      </c>
      <c r="M21" s="25" t="s">
        <v>21</v>
      </c>
      <c r="N21" s="26">
        <v>152.46100000000001</v>
      </c>
      <c r="O21" s="26">
        <v>152.46100000000001</v>
      </c>
      <c r="P21" s="26" t="s">
        <v>21</v>
      </c>
      <c r="Q21" s="25">
        <v>636588.33700000006</v>
      </c>
      <c r="R21" s="25">
        <v>636588.33700000006</v>
      </c>
      <c r="S21" s="25" t="s">
        <v>21</v>
      </c>
    </row>
    <row r="22" spans="1:20" x14ac:dyDescent="0.25">
      <c r="A22" s="24" t="s">
        <v>22</v>
      </c>
      <c r="B22" s="25">
        <v>5900781.4359999998</v>
      </c>
      <c r="C22" s="25">
        <v>3611456.4049999998</v>
      </c>
      <c r="D22" s="25">
        <v>2289325.0320000001</v>
      </c>
      <c r="E22" s="25">
        <v>8673366.5309999995</v>
      </c>
      <c r="F22" s="25">
        <v>5267523</v>
      </c>
      <c r="G22" s="25">
        <v>3405843.531</v>
      </c>
      <c r="H22" s="26">
        <v>68.033000000000001</v>
      </c>
      <c r="I22" s="26">
        <v>68.561000000000007</v>
      </c>
      <c r="J22" s="26">
        <v>67.218000000000004</v>
      </c>
      <c r="K22" s="25">
        <v>4396369.1260000002</v>
      </c>
      <c r="L22" s="25">
        <v>2551598.9569999999</v>
      </c>
      <c r="M22" s="25">
        <v>1844770.169</v>
      </c>
      <c r="N22" s="26">
        <v>134.21899999999999</v>
      </c>
      <c r="O22" s="26">
        <v>141.53700000000001</v>
      </c>
      <c r="P22" s="26">
        <v>124.098</v>
      </c>
      <c r="Q22" s="25">
        <v>1504412.31</v>
      </c>
      <c r="R22" s="25">
        <v>1059857.4480000001</v>
      </c>
      <c r="S22" s="25">
        <v>444554.86300000001</v>
      </c>
    </row>
    <row r="23" spans="1:20" x14ac:dyDescent="0.25">
      <c r="A23" s="27" t="s">
        <v>23</v>
      </c>
      <c r="B23" s="28">
        <v>1890727.368</v>
      </c>
      <c r="C23" s="28">
        <v>1701479.0490000001</v>
      </c>
      <c r="D23" s="28">
        <v>189248.31899999999</v>
      </c>
      <c r="E23" s="28">
        <v>2603328.9929999998</v>
      </c>
      <c r="F23" s="28">
        <v>2321508.4</v>
      </c>
      <c r="G23" s="28">
        <v>281820.59299999999</v>
      </c>
      <c r="H23" s="29">
        <v>72.626999999999995</v>
      </c>
      <c r="I23" s="29">
        <v>73.292000000000002</v>
      </c>
      <c r="J23" s="29">
        <v>67.152000000000001</v>
      </c>
      <c r="K23" s="28">
        <v>2891316.7480000001</v>
      </c>
      <c r="L23" s="28">
        <v>2767188.0329999998</v>
      </c>
      <c r="M23" s="28">
        <v>124128.715</v>
      </c>
      <c r="N23" s="29">
        <v>65.393000000000001</v>
      </c>
      <c r="O23" s="29">
        <v>61.488</v>
      </c>
      <c r="P23" s="29">
        <v>152.46100000000001</v>
      </c>
      <c r="Q23" s="28">
        <v>-1000589.38</v>
      </c>
      <c r="R23" s="28">
        <v>-1065708.9839999999</v>
      </c>
      <c r="S23" s="28">
        <v>65119.603999999999</v>
      </c>
      <c r="T23" s="49"/>
    </row>
    <row r="24" spans="1:20" x14ac:dyDescent="0.25">
      <c r="A24" s="20" t="s">
        <v>24</v>
      </c>
      <c r="B24" s="21">
        <v>1677448.885</v>
      </c>
      <c r="C24" s="21">
        <v>1531529.973</v>
      </c>
      <c r="D24" s="21">
        <v>145918.91200000001</v>
      </c>
      <c r="E24" s="21">
        <v>2270355.3620000002</v>
      </c>
      <c r="F24" s="21">
        <v>2072860.3</v>
      </c>
      <c r="G24" s="21">
        <v>197495.06200000001</v>
      </c>
      <c r="H24" s="22">
        <v>73.885000000000005</v>
      </c>
      <c r="I24" s="22">
        <v>73.885000000000005</v>
      </c>
      <c r="J24" s="22">
        <v>73.885000000000005</v>
      </c>
      <c r="K24" s="21">
        <v>2741185.0219999999</v>
      </c>
      <c r="L24" s="21">
        <v>2617056.3080000002</v>
      </c>
      <c r="M24" s="30">
        <v>124128.715</v>
      </c>
      <c r="N24" s="22">
        <v>61.194000000000003</v>
      </c>
      <c r="O24" s="22">
        <v>58.521000000000001</v>
      </c>
      <c r="P24" s="22">
        <v>117.55500000000001</v>
      </c>
      <c r="Q24" s="21">
        <v>-1063736.1370000001</v>
      </c>
      <c r="R24" s="21">
        <v>-1085526.335</v>
      </c>
      <c r="S24" s="30">
        <v>21790.197</v>
      </c>
    </row>
    <row r="25" spans="1:20" ht="15.75" customHeight="1" x14ac:dyDescent="0.25">
      <c r="A25" s="31" t="s">
        <v>25</v>
      </c>
      <c r="B25" s="32">
        <v>972792.74800000002</v>
      </c>
      <c r="C25" s="32">
        <v>826873.83600000001</v>
      </c>
      <c r="D25" s="32">
        <v>145918.91200000001</v>
      </c>
      <c r="E25" s="32">
        <v>1316633.4620000001</v>
      </c>
      <c r="F25" s="32">
        <v>1119138.3999999999</v>
      </c>
      <c r="G25" s="32">
        <v>197495.06200000001</v>
      </c>
      <c r="H25" s="26">
        <v>73.885000000000005</v>
      </c>
      <c r="I25" s="26">
        <v>73.885000000000005</v>
      </c>
      <c r="J25" s="26">
        <v>73.885000000000005</v>
      </c>
      <c r="K25" s="32">
        <v>827523.97900000005</v>
      </c>
      <c r="L25" s="32">
        <v>703395.26500000001</v>
      </c>
      <c r="M25" s="32">
        <v>124128.715</v>
      </c>
      <c r="N25" s="26">
        <v>117.55500000000001</v>
      </c>
      <c r="O25" s="26">
        <v>117.55500000000001</v>
      </c>
      <c r="P25" s="26">
        <v>117.55500000000001</v>
      </c>
      <c r="Q25" s="32">
        <v>145268.769</v>
      </c>
      <c r="R25" s="32">
        <v>123478.571</v>
      </c>
      <c r="S25" s="32">
        <v>21790.197</v>
      </c>
    </row>
    <row r="26" spans="1:20" x14ac:dyDescent="0.25">
      <c r="A26" s="31" t="s">
        <v>26</v>
      </c>
      <c r="B26" s="32">
        <v>704656.13699999999</v>
      </c>
      <c r="C26" s="32">
        <v>704656.13699999999</v>
      </c>
      <c r="D26" s="32" t="s">
        <v>21</v>
      </c>
      <c r="E26" s="32">
        <v>953721.9</v>
      </c>
      <c r="F26" s="32">
        <v>953721.9</v>
      </c>
      <c r="G26" s="32" t="s">
        <v>21</v>
      </c>
      <c r="H26" s="26">
        <v>73.885000000000005</v>
      </c>
      <c r="I26" s="26">
        <v>73.885000000000005</v>
      </c>
      <c r="J26" s="26" t="s">
        <v>21</v>
      </c>
      <c r="K26" s="32">
        <v>1913661.0430000001</v>
      </c>
      <c r="L26" s="32">
        <v>1913661.0430000001</v>
      </c>
      <c r="M26" s="32" t="s">
        <v>21</v>
      </c>
      <c r="N26" s="26">
        <v>36.822000000000003</v>
      </c>
      <c r="O26" s="26">
        <v>36.822000000000003</v>
      </c>
      <c r="P26" s="26" t="s">
        <v>21</v>
      </c>
      <c r="Q26" s="32">
        <v>-1209004.906</v>
      </c>
      <c r="R26" s="32">
        <v>-1209004.906</v>
      </c>
      <c r="S26" s="32" t="s">
        <v>21</v>
      </c>
    </row>
    <row r="27" spans="1:20" x14ac:dyDescent="0.25">
      <c r="A27" s="31" t="s">
        <v>27</v>
      </c>
      <c r="B27" s="32">
        <v>169949.076</v>
      </c>
      <c r="C27" s="32">
        <v>169949.076</v>
      </c>
      <c r="D27" s="32" t="s">
        <v>21</v>
      </c>
      <c r="E27" s="32">
        <v>248648.1</v>
      </c>
      <c r="F27" s="32">
        <v>248648.1</v>
      </c>
      <c r="G27" s="32" t="s">
        <v>21</v>
      </c>
      <c r="H27" s="26">
        <v>68.349000000000004</v>
      </c>
      <c r="I27" s="26">
        <v>68.349000000000004</v>
      </c>
      <c r="J27" s="26" t="s">
        <v>21</v>
      </c>
      <c r="K27" s="32">
        <v>150131.726</v>
      </c>
      <c r="L27" s="32">
        <v>150131.726</v>
      </c>
      <c r="M27" s="32" t="s">
        <v>21</v>
      </c>
      <c r="N27" s="26">
        <v>113.2</v>
      </c>
      <c r="O27" s="26">
        <v>113.2</v>
      </c>
      <c r="P27" s="26" t="s">
        <v>21</v>
      </c>
      <c r="Q27" s="32">
        <v>19817.349999999999</v>
      </c>
      <c r="R27" s="32">
        <v>19817.349999999999</v>
      </c>
      <c r="S27" s="32" t="s">
        <v>21</v>
      </c>
    </row>
    <row r="28" spans="1:20" x14ac:dyDescent="0.25">
      <c r="A28" s="33" t="s">
        <v>28</v>
      </c>
      <c r="B28" s="34">
        <v>43329.406999999999</v>
      </c>
      <c r="C28" s="34" t="s">
        <v>21</v>
      </c>
      <c r="D28" s="34">
        <v>43329.406999999999</v>
      </c>
      <c r="E28" s="34">
        <v>84325.531000000003</v>
      </c>
      <c r="F28" s="34" t="s">
        <v>21</v>
      </c>
      <c r="G28" s="34">
        <v>84325.531000000003</v>
      </c>
      <c r="H28" s="26">
        <v>51.383000000000003</v>
      </c>
      <c r="I28" s="26" t="s">
        <v>21</v>
      </c>
      <c r="J28" s="26">
        <v>51.383000000000003</v>
      </c>
      <c r="K28" s="34" t="s">
        <v>21</v>
      </c>
      <c r="L28" s="34" t="s">
        <v>21</v>
      </c>
      <c r="M28" s="34" t="s">
        <v>21</v>
      </c>
      <c r="N28" s="26" t="s">
        <v>21</v>
      </c>
      <c r="O28" s="26" t="s">
        <v>21</v>
      </c>
      <c r="P28" s="26" t="s">
        <v>21</v>
      </c>
      <c r="Q28" s="34">
        <v>43329.406999999999</v>
      </c>
      <c r="R28" s="34" t="s">
        <v>21</v>
      </c>
      <c r="S28" s="34">
        <v>43329.406999999999</v>
      </c>
    </row>
    <row r="29" spans="1:20" x14ac:dyDescent="0.25">
      <c r="A29" s="35" t="s">
        <v>29</v>
      </c>
      <c r="B29" s="28">
        <v>1285639.612</v>
      </c>
      <c r="C29" s="28">
        <v>969773.08</v>
      </c>
      <c r="D29" s="28">
        <v>315866.53100000002</v>
      </c>
      <c r="E29" s="28">
        <v>1874293.388</v>
      </c>
      <c r="F29" s="28">
        <v>1411707</v>
      </c>
      <c r="G29" s="28">
        <v>462586.38799999998</v>
      </c>
      <c r="H29" s="29">
        <v>68.593000000000004</v>
      </c>
      <c r="I29" s="29">
        <v>68.694999999999993</v>
      </c>
      <c r="J29" s="29">
        <v>68.283000000000001</v>
      </c>
      <c r="K29" s="28">
        <v>1277819.817</v>
      </c>
      <c r="L29" s="28">
        <v>941095.94900000002</v>
      </c>
      <c r="M29" s="28">
        <v>336723.86800000002</v>
      </c>
      <c r="N29" s="29">
        <v>100.61199999999999</v>
      </c>
      <c r="O29" s="29">
        <v>103.047</v>
      </c>
      <c r="P29" s="29">
        <v>93.805999999999997</v>
      </c>
      <c r="Q29" s="28">
        <v>7819.7950000000001</v>
      </c>
      <c r="R29" s="28">
        <v>28677.131000000001</v>
      </c>
      <c r="S29" s="28">
        <v>-20857.337</v>
      </c>
    </row>
    <row r="30" spans="1:20" ht="24" customHeight="1" x14ac:dyDescent="0.25">
      <c r="A30" s="36" t="s">
        <v>30</v>
      </c>
      <c r="B30" s="25">
        <v>1126805.446</v>
      </c>
      <c r="C30" s="25">
        <v>899694.32</v>
      </c>
      <c r="D30" s="25">
        <v>227111.12700000001</v>
      </c>
      <c r="E30" s="25">
        <v>1681375.4</v>
      </c>
      <c r="F30" s="25">
        <v>1311744</v>
      </c>
      <c r="G30" s="25">
        <v>369631.4</v>
      </c>
      <c r="H30" s="26">
        <v>67.016999999999996</v>
      </c>
      <c r="I30" s="26">
        <v>68.587999999999994</v>
      </c>
      <c r="J30" s="26">
        <v>61.442999999999998</v>
      </c>
      <c r="K30" s="25">
        <v>1151689.7720000001</v>
      </c>
      <c r="L30" s="25">
        <v>891782.91200000001</v>
      </c>
      <c r="M30" s="25">
        <v>259906.86</v>
      </c>
      <c r="N30" s="26">
        <v>97.838999999999999</v>
      </c>
      <c r="O30" s="26">
        <v>100.887</v>
      </c>
      <c r="P30" s="26">
        <v>87.382000000000005</v>
      </c>
      <c r="Q30" s="25">
        <v>-24884.326000000001</v>
      </c>
      <c r="R30" s="25">
        <v>7911.4080000000004</v>
      </c>
      <c r="S30" s="25">
        <v>-32795.733</v>
      </c>
    </row>
    <row r="31" spans="1:20" ht="24" x14ac:dyDescent="0.25">
      <c r="A31" s="36" t="s">
        <v>31</v>
      </c>
      <c r="B31" s="37">
        <v>141.65700000000001</v>
      </c>
      <c r="C31" s="37" t="s">
        <v>21</v>
      </c>
      <c r="D31" s="37">
        <v>141.65700000000001</v>
      </c>
      <c r="E31" s="37">
        <v>5</v>
      </c>
      <c r="F31" s="37" t="s">
        <v>21</v>
      </c>
      <c r="G31" s="37">
        <v>5</v>
      </c>
      <c r="H31" s="38">
        <v>2833.14</v>
      </c>
      <c r="I31" s="38" t="s">
        <v>21</v>
      </c>
      <c r="J31" s="38">
        <v>2833.14</v>
      </c>
      <c r="K31" s="37">
        <v>301.97500000000002</v>
      </c>
      <c r="L31" s="37" t="s">
        <v>21</v>
      </c>
      <c r="M31" s="37">
        <v>301.97500000000002</v>
      </c>
      <c r="N31" s="38">
        <v>46.91</v>
      </c>
      <c r="O31" s="38" t="s">
        <v>21</v>
      </c>
      <c r="P31" s="38">
        <v>46.91</v>
      </c>
      <c r="Q31" s="37">
        <v>-160.31800000000001</v>
      </c>
      <c r="R31" s="37" t="s">
        <v>21</v>
      </c>
      <c r="S31" s="37">
        <v>-160.31800000000001</v>
      </c>
    </row>
    <row r="32" spans="1:20" x14ac:dyDescent="0.25">
      <c r="A32" s="36" t="s">
        <v>32</v>
      </c>
      <c r="B32" s="25">
        <v>12392.483</v>
      </c>
      <c r="C32" s="25" t="s">
        <v>21</v>
      </c>
      <c r="D32" s="25">
        <v>12392.483</v>
      </c>
      <c r="E32" s="25">
        <v>10546.088</v>
      </c>
      <c r="F32" s="25" t="s">
        <v>21</v>
      </c>
      <c r="G32" s="25">
        <v>10546.088</v>
      </c>
      <c r="H32" s="26">
        <v>117.508</v>
      </c>
      <c r="I32" s="26" t="s">
        <v>21</v>
      </c>
      <c r="J32" s="26">
        <v>117.508</v>
      </c>
      <c r="K32" s="25">
        <v>6953.5050000000001</v>
      </c>
      <c r="L32" s="25" t="s">
        <v>21</v>
      </c>
      <c r="M32" s="25">
        <v>6953.5050000000001</v>
      </c>
      <c r="N32" s="26">
        <v>178.21899999999999</v>
      </c>
      <c r="O32" s="26" t="s">
        <v>21</v>
      </c>
      <c r="P32" s="26">
        <v>178.21899999999999</v>
      </c>
      <c r="Q32" s="25">
        <v>5438.9780000000001</v>
      </c>
      <c r="R32" s="25" t="s">
        <v>21</v>
      </c>
      <c r="S32" s="25">
        <v>5438.9780000000001</v>
      </c>
    </row>
    <row r="33" spans="1:20" ht="25.5" customHeight="1" x14ac:dyDescent="0.25">
      <c r="A33" s="36" t="s">
        <v>33</v>
      </c>
      <c r="B33" s="25">
        <v>76221.264999999999</v>
      </c>
      <c r="C33" s="25" t="s">
        <v>21</v>
      </c>
      <c r="D33" s="25">
        <v>76221.264999999999</v>
      </c>
      <c r="E33" s="25">
        <v>82403.899999999994</v>
      </c>
      <c r="F33" s="25" t="s">
        <v>21</v>
      </c>
      <c r="G33" s="25">
        <v>82403.899999999994</v>
      </c>
      <c r="H33" s="26">
        <v>92.497</v>
      </c>
      <c r="I33" s="26" t="s">
        <v>21</v>
      </c>
      <c r="J33" s="26">
        <v>92.497</v>
      </c>
      <c r="K33" s="25">
        <v>69561.528000000006</v>
      </c>
      <c r="L33" s="25" t="s">
        <v>21</v>
      </c>
      <c r="M33" s="25">
        <v>69561.528000000006</v>
      </c>
      <c r="N33" s="26">
        <v>109.574</v>
      </c>
      <c r="O33" s="26" t="s">
        <v>21</v>
      </c>
      <c r="P33" s="26">
        <v>109.574</v>
      </c>
      <c r="Q33" s="25">
        <v>6659.7370000000001</v>
      </c>
      <c r="R33" s="25" t="s">
        <v>21</v>
      </c>
      <c r="S33" s="25">
        <v>6659.7370000000001</v>
      </c>
    </row>
    <row r="34" spans="1:20" x14ac:dyDescent="0.25">
      <c r="A34" s="39" t="s">
        <v>34</v>
      </c>
      <c r="B34" s="40">
        <v>70078.760999999999</v>
      </c>
      <c r="C34" s="40">
        <v>70078.760999999999</v>
      </c>
      <c r="D34" s="40" t="s">
        <v>21</v>
      </c>
      <c r="E34" s="40">
        <v>99963</v>
      </c>
      <c r="F34" s="40">
        <v>99963</v>
      </c>
      <c r="G34" s="40" t="s">
        <v>21</v>
      </c>
      <c r="H34" s="26">
        <v>70.105000000000004</v>
      </c>
      <c r="I34" s="26">
        <v>70.105000000000004</v>
      </c>
      <c r="J34" s="26" t="s">
        <v>21</v>
      </c>
      <c r="K34" s="40">
        <v>49313.036999999997</v>
      </c>
      <c r="L34" s="40">
        <v>49313.036999999997</v>
      </c>
      <c r="M34" s="40" t="s">
        <v>21</v>
      </c>
      <c r="N34" s="26">
        <v>142.11000000000001</v>
      </c>
      <c r="O34" s="26">
        <v>142.11000000000001</v>
      </c>
      <c r="P34" s="26" t="s">
        <v>21</v>
      </c>
      <c r="Q34" s="40">
        <v>20765.723999999998</v>
      </c>
      <c r="R34" s="40">
        <v>20765.723999999998</v>
      </c>
      <c r="S34" s="40" t="s">
        <v>21</v>
      </c>
    </row>
    <row r="35" spans="1:20" x14ac:dyDescent="0.25">
      <c r="A35" s="27" t="s">
        <v>35</v>
      </c>
      <c r="B35" s="28">
        <v>927973.73</v>
      </c>
      <c r="C35" s="28">
        <v>425483.52100000001</v>
      </c>
      <c r="D35" s="28">
        <v>502490.20899999997</v>
      </c>
      <c r="E35" s="28">
        <v>1378817.8910000001</v>
      </c>
      <c r="F35" s="28">
        <v>655431</v>
      </c>
      <c r="G35" s="28">
        <v>723386.89099999995</v>
      </c>
      <c r="H35" s="29">
        <v>67.302000000000007</v>
      </c>
      <c r="I35" s="29">
        <v>64.917000000000002</v>
      </c>
      <c r="J35" s="29">
        <v>69.463999999999999</v>
      </c>
      <c r="K35" s="28">
        <v>771325.01300000004</v>
      </c>
      <c r="L35" s="28">
        <v>360309.45899999997</v>
      </c>
      <c r="M35" s="28">
        <v>411015.554</v>
      </c>
      <c r="N35" s="29">
        <v>120.309</v>
      </c>
      <c r="O35" s="29">
        <v>118.08799999999999</v>
      </c>
      <c r="P35" s="29">
        <v>122.256</v>
      </c>
      <c r="Q35" s="28">
        <v>156648.717</v>
      </c>
      <c r="R35" s="28">
        <v>65174.061999999998</v>
      </c>
      <c r="S35" s="28">
        <v>91474.654999999999</v>
      </c>
    </row>
    <row r="36" spans="1:20" x14ac:dyDescent="0.25">
      <c r="A36" s="36" t="s">
        <v>36</v>
      </c>
      <c r="B36" s="37">
        <v>41758.112000000001</v>
      </c>
      <c r="C36" s="37" t="s">
        <v>21</v>
      </c>
      <c r="D36" s="37">
        <v>41758.112000000001</v>
      </c>
      <c r="E36" s="37">
        <v>90152.947</v>
      </c>
      <c r="F36" s="37" t="s">
        <v>21</v>
      </c>
      <c r="G36" s="37">
        <v>90152.947</v>
      </c>
      <c r="H36" s="38">
        <v>46.319000000000003</v>
      </c>
      <c r="I36" s="38" t="s">
        <v>21</v>
      </c>
      <c r="J36" s="38">
        <v>46.319000000000003</v>
      </c>
      <c r="K36" s="37">
        <v>29056.59</v>
      </c>
      <c r="L36" s="37" t="s">
        <v>21</v>
      </c>
      <c r="M36" s="37">
        <v>29056.59</v>
      </c>
      <c r="N36" s="38">
        <v>143.71299999999999</v>
      </c>
      <c r="O36" s="38" t="s">
        <v>21</v>
      </c>
      <c r="P36" s="38">
        <v>143.71299999999999</v>
      </c>
      <c r="Q36" s="37">
        <v>12701.522000000001</v>
      </c>
      <c r="R36" s="37" t="s">
        <v>21</v>
      </c>
      <c r="S36" s="37">
        <v>12701.522000000001</v>
      </c>
    </row>
    <row r="37" spans="1:20" x14ac:dyDescent="0.25">
      <c r="A37" s="36" t="s">
        <v>37</v>
      </c>
      <c r="B37" s="37">
        <v>665690.06599999999</v>
      </c>
      <c r="C37" s="37">
        <v>332845.033</v>
      </c>
      <c r="D37" s="37">
        <v>332845.033</v>
      </c>
      <c r="E37" s="37">
        <v>843636.95900000003</v>
      </c>
      <c r="F37" s="37">
        <v>411163</v>
      </c>
      <c r="G37" s="37">
        <v>432473.95899999997</v>
      </c>
      <c r="H37" s="38">
        <v>78.906999999999996</v>
      </c>
      <c r="I37" s="38">
        <v>80.951999999999998</v>
      </c>
      <c r="J37" s="38">
        <v>76.962999999999994</v>
      </c>
      <c r="K37" s="37">
        <v>529971.47</v>
      </c>
      <c r="L37" s="37">
        <v>264985.73499999999</v>
      </c>
      <c r="M37" s="37">
        <v>264985.73499999999</v>
      </c>
      <c r="N37" s="38">
        <v>125.60899999999999</v>
      </c>
      <c r="O37" s="38">
        <v>125.60899999999999</v>
      </c>
      <c r="P37" s="38">
        <v>125.60899999999999</v>
      </c>
      <c r="Q37" s="37">
        <v>135718.59599999999</v>
      </c>
      <c r="R37" s="37">
        <v>67859.297999999995</v>
      </c>
      <c r="S37" s="37">
        <v>67859.297999999995</v>
      </c>
    </row>
    <row r="38" spans="1:20" x14ac:dyDescent="0.25">
      <c r="A38" s="41" t="s">
        <v>38</v>
      </c>
      <c r="B38" s="42">
        <v>92638.487999999998</v>
      </c>
      <c r="C38" s="42">
        <v>92638.487999999998</v>
      </c>
      <c r="D38" s="42" t="s">
        <v>21</v>
      </c>
      <c r="E38" s="42">
        <v>244268</v>
      </c>
      <c r="F38" s="42">
        <v>244268</v>
      </c>
      <c r="G38" s="42" t="s">
        <v>21</v>
      </c>
      <c r="H38" s="43">
        <v>37.924999999999997</v>
      </c>
      <c r="I38" s="43">
        <v>37.924999999999997</v>
      </c>
      <c r="J38" s="43" t="s">
        <v>21</v>
      </c>
      <c r="K38" s="42">
        <v>95323.724000000002</v>
      </c>
      <c r="L38" s="42">
        <v>95323.724000000002</v>
      </c>
      <c r="M38" s="44" t="s">
        <v>21</v>
      </c>
      <c r="N38" s="43">
        <v>97.183000000000007</v>
      </c>
      <c r="O38" s="43">
        <v>97.183000000000007</v>
      </c>
      <c r="P38" s="43" t="s">
        <v>21</v>
      </c>
      <c r="Q38" s="42">
        <v>-2685.2359999999999</v>
      </c>
      <c r="R38" s="42">
        <v>-2685.2359999999999</v>
      </c>
      <c r="S38" s="44" t="s">
        <v>21</v>
      </c>
    </row>
    <row r="39" spans="1:20" x14ac:dyDescent="0.25">
      <c r="A39" s="45" t="s">
        <v>39</v>
      </c>
      <c r="B39" s="25" t="s">
        <v>21</v>
      </c>
      <c r="C39" s="25" t="s">
        <v>21</v>
      </c>
      <c r="D39" s="25" t="s">
        <v>21</v>
      </c>
      <c r="E39" s="25" t="s">
        <v>21</v>
      </c>
      <c r="F39" s="25" t="s">
        <v>21</v>
      </c>
      <c r="G39" s="25" t="s">
        <v>21</v>
      </c>
      <c r="H39" s="26" t="s">
        <v>21</v>
      </c>
      <c r="I39" s="26" t="s">
        <v>21</v>
      </c>
      <c r="J39" s="26" t="s">
        <v>21</v>
      </c>
      <c r="K39" s="25" t="s">
        <v>21</v>
      </c>
      <c r="L39" s="25" t="s">
        <v>21</v>
      </c>
      <c r="M39" s="25" t="s">
        <v>21</v>
      </c>
      <c r="N39" s="26" t="s">
        <v>21</v>
      </c>
      <c r="O39" s="26" t="s">
        <v>21</v>
      </c>
      <c r="P39" s="26" t="s">
        <v>21</v>
      </c>
      <c r="Q39" s="25" t="s">
        <v>21</v>
      </c>
      <c r="R39" s="25" t="s">
        <v>21</v>
      </c>
      <c r="S39" s="25" t="s">
        <v>21</v>
      </c>
    </row>
    <row r="40" spans="1:20" x14ac:dyDescent="0.25">
      <c r="A40" s="45" t="s">
        <v>40</v>
      </c>
      <c r="B40" s="25">
        <v>127887.064</v>
      </c>
      <c r="C40" s="25" t="s">
        <v>21</v>
      </c>
      <c r="D40" s="25">
        <v>127887.064</v>
      </c>
      <c r="E40" s="25">
        <v>200759.98499999999</v>
      </c>
      <c r="F40" s="25" t="s">
        <v>21</v>
      </c>
      <c r="G40" s="25">
        <v>200759.98499999999</v>
      </c>
      <c r="H40" s="26">
        <v>63.701000000000001</v>
      </c>
      <c r="I40" s="26" t="s">
        <v>21</v>
      </c>
      <c r="J40" s="26">
        <v>63.701000000000001</v>
      </c>
      <c r="K40" s="25">
        <v>116973.22900000001</v>
      </c>
      <c r="L40" s="25" t="s">
        <v>21</v>
      </c>
      <c r="M40" s="25">
        <v>116973.22900000001</v>
      </c>
      <c r="N40" s="26">
        <v>109.33</v>
      </c>
      <c r="O40" s="26" t="s">
        <v>21</v>
      </c>
      <c r="P40" s="26">
        <v>109.33</v>
      </c>
      <c r="Q40" s="25">
        <v>10913.834999999999</v>
      </c>
      <c r="R40" s="25" t="s">
        <v>21</v>
      </c>
      <c r="S40" s="25">
        <v>10913.834999999999</v>
      </c>
    </row>
    <row r="41" spans="1:20" ht="18" customHeight="1" x14ac:dyDescent="0.25">
      <c r="A41" s="46" t="s">
        <v>41</v>
      </c>
      <c r="B41" s="28">
        <v>242988.67499999999</v>
      </c>
      <c r="C41" s="28">
        <v>2.4</v>
      </c>
      <c r="D41" s="28">
        <v>242986.27499999999</v>
      </c>
      <c r="E41" s="28">
        <v>286709.984</v>
      </c>
      <c r="F41" s="28" t="s">
        <v>21</v>
      </c>
      <c r="G41" s="28">
        <v>286709.984</v>
      </c>
      <c r="H41" s="29">
        <v>84.751000000000005</v>
      </c>
      <c r="I41" s="29" t="s">
        <v>21</v>
      </c>
      <c r="J41" s="29">
        <v>84.75</v>
      </c>
      <c r="K41" s="28">
        <v>140660.408</v>
      </c>
      <c r="L41" s="28">
        <v>-1.2</v>
      </c>
      <c r="M41" s="28">
        <v>140661.60800000001</v>
      </c>
      <c r="N41" s="29">
        <v>172.74799999999999</v>
      </c>
      <c r="O41" s="29">
        <v>-200</v>
      </c>
      <c r="P41" s="29">
        <v>172.745</v>
      </c>
      <c r="Q41" s="28">
        <v>102328.26700000001</v>
      </c>
      <c r="R41" s="28">
        <v>3.6</v>
      </c>
      <c r="S41" s="28">
        <v>102324.667</v>
      </c>
    </row>
    <row r="42" spans="1:20" ht="15.75" customHeight="1" x14ac:dyDescent="0.25">
      <c r="A42" s="36" t="s">
        <v>42</v>
      </c>
      <c r="B42" s="25">
        <v>239499.01500000001</v>
      </c>
      <c r="C42" s="25" t="s">
        <v>21</v>
      </c>
      <c r="D42" s="25">
        <v>239499.01500000001</v>
      </c>
      <c r="E42" s="25">
        <v>282095.08399999997</v>
      </c>
      <c r="F42" s="25" t="s">
        <v>21</v>
      </c>
      <c r="G42" s="25">
        <v>282095.08399999997</v>
      </c>
      <c r="H42" s="26">
        <v>84.9</v>
      </c>
      <c r="I42" s="26" t="s">
        <v>21</v>
      </c>
      <c r="J42" s="26">
        <v>84.9</v>
      </c>
      <c r="K42" s="25">
        <v>136928.141</v>
      </c>
      <c r="L42" s="25" t="s">
        <v>21</v>
      </c>
      <c r="M42" s="25">
        <v>136928.141</v>
      </c>
      <c r="N42" s="26">
        <v>174.90899999999999</v>
      </c>
      <c r="O42" s="26" t="s">
        <v>21</v>
      </c>
      <c r="P42" s="26">
        <v>174.90899999999999</v>
      </c>
      <c r="Q42" s="25">
        <v>102570.874</v>
      </c>
      <c r="R42" s="25" t="s">
        <v>21</v>
      </c>
      <c r="S42" s="25">
        <v>102570.874</v>
      </c>
    </row>
    <row r="43" spans="1:20" x14ac:dyDescent="0.25">
      <c r="A43" s="35" t="s">
        <v>43</v>
      </c>
      <c r="B43" s="28">
        <v>141418.14300000001</v>
      </c>
      <c r="C43" s="28">
        <v>33259.43</v>
      </c>
      <c r="D43" s="28">
        <v>108158.713</v>
      </c>
      <c r="E43" s="28">
        <v>147197.92000000001</v>
      </c>
      <c r="F43" s="28">
        <v>40218</v>
      </c>
      <c r="G43" s="28">
        <v>106979.92</v>
      </c>
      <c r="H43" s="26">
        <v>96.072999999999993</v>
      </c>
      <c r="I43" s="26">
        <v>82.697999999999993</v>
      </c>
      <c r="J43" s="26">
        <v>101.102</v>
      </c>
      <c r="K43" s="28">
        <v>64456.718000000001</v>
      </c>
      <c r="L43" s="28">
        <v>24046.256000000001</v>
      </c>
      <c r="M43" s="28">
        <v>40410.462</v>
      </c>
      <c r="N43" s="29">
        <v>219.4</v>
      </c>
      <c r="O43" s="29">
        <v>138.31399999999999</v>
      </c>
      <c r="P43" s="29">
        <v>267.64999999999998</v>
      </c>
      <c r="Q43" s="28">
        <v>76961.425000000003</v>
      </c>
      <c r="R43" s="28">
        <v>9213.1740000000009</v>
      </c>
      <c r="S43" s="28">
        <v>67748.251000000004</v>
      </c>
    </row>
    <row r="44" spans="1:20" ht="22.5" customHeight="1" x14ac:dyDescent="0.25">
      <c r="A44" s="35" t="s">
        <v>44</v>
      </c>
      <c r="B44" s="28">
        <v>14.301</v>
      </c>
      <c r="C44" s="28" t="s">
        <v>21</v>
      </c>
      <c r="D44" s="28">
        <v>14.301</v>
      </c>
      <c r="E44" s="28" t="s">
        <v>21</v>
      </c>
      <c r="F44" s="28" t="s">
        <v>21</v>
      </c>
      <c r="G44" s="28" t="s">
        <v>21</v>
      </c>
      <c r="H44" s="26" t="s">
        <v>21</v>
      </c>
      <c r="I44" s="26" t="s">
        <v>21</v>
      </c>
      <c r="J44" s="26" t="s">
        <v>21</v>
      </c>
      <c r="K44" s="28">
        <v>-1.4999999999999999E-2</v>
      </c>
      <c r="L44" s="28">
        <v>8.0000000000000002E-3</v>
      </c>
      <c r="M44" s="28">
        <v>-2.3E-2</v>
      </c>
      <c r="N44" s="29">
        <v>-95340</v>
      </c>
      <c r="O44" s="29" t="s">
        <v>21</v>
      </c>
      <c r="P44" s="29">
        <v>-62178.260999999999</v>
      </c>
      <c r="Q44" s="28">
        <v>14.316000000000001</v>
      </c>
      <c r="R44" s="28">
        <v>-8.0000000000000002E-3</v>
      </c>
      <c r="S44" s="28">
        <v>14.324</v>
      </c>
    </row>
    <row r="45" spans="1:20" x14ac:dyDescent="0.25">
      <c r="A45" s="47" t="s">
        <v>45</v>
      </c>
      <c r="B45" s="18">
        <v>1745683.648</v>
      </c>
      <c r="C45" s="18">
        <v>1258174.5630000001</v>
      </c>
      <c r="D45" s="18">
        <v>488712.625</v>
      </c>
      <c r="E45" s="18">
        <v>2261393.091</v>
      </c>
      <c r="F45" s="18">
        <v>1633637.9</v>
      </c>
      <c r="G45" s="18">
        <v>628286.19099999999</v>
      </c>
      <c r="H45" s="19">
        <v>77.194999999999993</v>
      </c>
      <c r="I45" s="19">
        <v>77.016999999999996</v>
      </c>
      <c r="J45" s="19">
        <v>77.784999999999997</v>
      </c>
      <c r="K45" s="18">
        <v>1647806.9280000001</v>
      </c>
      <c r="L45" s="18">
        <v>919377.147</v>
      </c>
      <c r="M45" s="18">
        <v>729232.56799999997</v>
      </c>
      <c r="N45" s="19">
        <v>105.94</v>
      </c>
      <c r="O45" s="19">
        <v>136.851</v>
      </c>
      <c r="P45" s="19">
        <v>67.016999999999996</v>
      </c>
      <c r="Q45" s="18">
        <v>97876.72</v>
      </c>
      <c r="R45" s="18">
        <v>338797.41600000003</v>
      </c>
      <c r="S45" s="18">
        <v>-240519.943</v>
      </c>
    </row>
    <row r="46" spans="1:20" x14ac:dyDescent="0.25">
      <c r="A46" s="36" t="s">
        <v>46</v>
      </c>
      <c r="B46" s="25">
        <v>1743801.9580000001</v>
      </c>
      <c r="C46" s="25">
        <v>1256806.92</v>
      </c>
      <c r="D46" s="25">
        <v>486999.57799999998</v>
      </c>
      <c r="E46" s="25">
        <v>2261393.091</v>
      </c>
      <c r="F46" s="25">
        <v>1633637.9</v>
      </c>
      <c r="G46" s="25">
        <v>628286.19099999999</v>
      </c>
      <c r="H46" s="26">
        <v>77.111999999999995</v>
      </c>
      <c r="I46" s="26">
        <v>76.933000000000007</v>
      </c>
      <c r="J46" s="26">
        <v>77.512</v>
      </c>
      <c r="K46" s="25">
        <v>1650849.3060000001</v>
      </c>
      <c r="L46" s="25">
        <v>919378.90300000005</v>
      </c>
      <c r="M46" s="25">
        <v>732273.19099999999</v>
      </c>
      <c r="N46" s="26">
        <v>105.631</v>
      </c>
      <c r="O46" s="26">
        <v>136.702</v>
      </c>
      <c r="P46" s="26">
        <v>66.504999999999995</v>
      </c>
      <c r="Q46" s="25">
        <v>92952.652000000002</v>
      </c>
      <c r="R46" s="25">
        <v>337428.01699999999</v>
      </c>
      <c r="S46" s="25">
        <v>-245273.61300000001</v>
      </c>
    </row>
    <row r="47" spans="1:20" ht="31.5" customHeight="1" x14ac:dyDescent="0.25">
      <c r="A47" s="35" t="s">
        <v>47</v>
      </c>
      <c r="B47" s="28">
        <v>694929.25600000005</v>
      </c>
      <c r="C47" s="28">
        <v>543280.38500000001</v>
      </c>
      <c r="D47" s="28">
        <v>151653.41</v>
      </c>
      <c r="E47" s="28">
        <v>949537.13399999996</v>
      </c>
      <c r="F47" s="28">
        <v>698696.8</v>
      </c>
      <c r="G47" s="28">
        <v>251371.334</v>
      </c>
      <c r="H47" s="26">
        <v>73.186000000000007</v>
      </c>
      <c r="I47" s="26">
        <v>77.756</v>
      </c>
      <c r="J47" s="26">
        <v>60.33</v>
      </c>
      <c r="K47" s="28">
        <v>347151.80800000002</v>
      </c>
      <c r="L47" s="28">
        <v>195010.212</v>
      </c>
      <c r="M47" s="28">
        <v>152144.383</v>
      </c>
      <c r="N47" s="26">
        <v>200.18</v>
      </c>
      <c r="O47" s="26">
        <v>278.59100000000001</v>
      </c>
      <c r="P47" s="26">
        <v>99.677000000000007</v>
      </c>
      <c r="Q47" s="28">
        <v>347777.44799999997</v>
      </c>
      <c r="R47" s="28">
        <v>348270.17300000001</v>
      </c>
      <c r="S47" s="28">
        <v>-490.97300000000001</v>
      </c>
      <c r="T47" s="49">
        <f>B47-C47-D47</f>
        <v>-4.5389999999606516</v>
      </c>
    </row>
    <row r="48" spans="1:20" x14ac:dyDescent="0.25">
      <c r="A48" s="35" t="s">
        <v>48</v>
      </c>
      <c r="B48" s="28">
        <v>71758.982000000004</v>
      </c>
      <c r="C48" s="28">
        <v>61314.258000000002</v>
      </c>
      <c r="D48" s="28">
        <v>10444.724</v>
      </c>
      <c r="E48" s="28">
        <v>120033.9</v>
      </c>
      <c r="F48" s="28">
        <v>104508</v>
      </c>
      <c r="G48" s="28">
        <v>15525.9</v>
      </c>
      <c r="H48" s="26">
        <v>59.781999999999996</v>
      </c>
      <c r="I48" s="26">
        <v>58.668999999999997</v>
      </c>
      <c r="J48" s="26">
        <v>67.272999999999996</v>
      </c>
      <c r="K48" s="28">
        <v>94359.622000000003</v>
      </c>
      <c r="L48" s="28">
        <v>78168.148000000001</v>
      </c>
      <c r="M48" s="28">
        <v>16191.473</v>
      </c>
      <c r="N48" s="26">
        <v>76.048000000000002</v>
      </c>
      <c r="O48" s="26">
        <v>78.438999999999993</v>
      </c>
      <c r="P48" s="26">
        <v>64.507999999999996</v>
      </c>
      <c r="Q48" s="28">
        <v>-22600.639999999999</v>
      </c>
      <c r="R48" s="28">
        <v>-16853.89</v>
      </c>
      <c r="S48" s="28">
        <v>-5746.7489999999998</v>
      </c>
    </row>
    <row r="49" spans="1:20" ht="21" x14ac:dyDescent="0.25">
      <c r="A49" s="35" t="s">
        <v>49</v>
      </c>
      <c r="B49" s="28">
        <v>163969.31299999999</v>
      </c>
      <c r="C49" s="28">
        <v>97277.376000000004</v>
      </c>
      <c r="D49" s="28">
        <v>66691.937999999995</v>
      </c>
      <c r="E49" s="28">
        <v>210765.891</v>
      </c>
      <c r="F49" s="28">
        <v>123744.9</v>
      </c>
      <c r="G49" s="28">
        <v>87020.990999999995</v>
      </c>
      <c r="H49" s="26">
        <v>77.796999999999997</v>
      </c>
      <c r="I49" s="26">
        <v>78.611000000000004</v>
      </c>
      <c r="J49" s="26">
        <v>76.638999999999996</v>
      </c>
      <c r="K49" s="28">
        <v>125145.09299999999</v>
      </c>
      <c r="L49" s="28">
        <v>62238.245000000003</v>
      </c>
      <c r="M49" s="28">
        <v>63706.847999999998</v>
      </c>
      <c r="N49" s="26">
        <v>131.023</v>
      </c>
      <c r="O49" s="26">
        <v>156.298</v>
      </c>
      <c r="P49" s="26">
        <v>104.68600000000001</v>
      </c>
      <c r="Q49" s="28">
        <v>38824.22</v>
      </c>
      <c r="R49" s="28">
        <v>35039.131000000001</v>
      </c>
      <c r="S49" s="28">
        <v>2985.09</v>
      </c>
    </row>
    <row r="50" spans="1:20" ht="26.25" customHeight="1" x14ac:dyDescent="0.25">
      <c r="A50" s="35" t="s">
        <v>50</v>
      </c>
      <c r="B50" s="28">
        <v>483771.14299999998</v>
      </c>
      <c r="C50" s="28">
        <v>271083.18300000002</v>
      </c>
      <c r="D50" s="28">
        <v>212687.96</v>
      </c>
      <c r="E50" s="28">
        <v>518309.20299999998</v>
      </c>
      <c r="F50" s="28">
        <v>291364.7</v>
      </c>
      <c r="G50" s="28">
        <v>226944.503</v>
      </c>
      <c r="H50" s="26">
        <v>93.335999999999999</v>
      </c>
      <c r="I50" s="26">
        <v>93.039000000000001</v>
      </c>
      <c r="J50" s="26">
        <v>93.718000000000004</v>
      </c>
      <c r="K50" s="28">
        <v>765561.09900000005</v>
      </c>
      <c r="L50" s="28">
        <v>297769.69</v>
      </c>
      <c r="M50" s="28">
        <v>467791.41</v>
      </c>
      <c r="N50" s="26">
        <v>63.192</v>
      </c>
      <c r="O50" s="26">
        <v>91.037999999999997</v>
      </c>
      <c r="P50" s="26">
        <v>45.466000000000001</v>
      </c>
      <c r="Q50" s="28">
        <v>-281789.95600000001</v>
      </c>
      <c r="R50" s="28">
        <v>-26686.507000000001</v>
      </c>
      <c r="S50" s="28">
        <v>-255103.45</v>
      </c>
    </row>
    <row r="51" spans="1:20" x14ac:dyDescent="0.25">
      <c r="A51" s="35" t="s">
        <v>51</v>
      </c>
      <c r="B51" s="28" t="s">
        <v>21</v>
      </c>
      <c r="C51" s="28" t="s">
        <v>21</v>
      </c>
      <c r="D51" s="28" t="s">
        <v>21</v>
      </c>
      <c r="E51" s="28">
        <v>95.6</v>
      </c>
      <c r="F51" s="28">
        <v>95.6</v>
      </c>
      <c r="G51" s="28" t="s">
        <v>21</v>
      </c>
      <c r="H51" s="26" t="s">
        <v>21</v>
      </c>
      <c r="I51" s="26" t="s">
        <v>21</v>
      </c>
      <c r="J51" s="26" t="s">
        <v>21</v>
      </c>
      <c r="K51" s="28">
        <v>95.55</v>
      </c>
      <c r="L51" s="28">
        <v>95.55</v>
      </c>
      <c r="M51" s="28" t="s">
        <v>21</v>
      </c>
      <c r="N51" s="26" t="s">
        <v>21</v>
      </c>
      <c r="O51" s="26" t="s">
        <v>21</v>
      </c>
      <c r="P51" s="26" t="s">
        <v>21</v>
      </c>
      <c r="Q51" s="28">
        <v>-95.55</v>
      </c>
      <c r="R51" s="28">
        <v>-95.55</v>
      </c>
      <c r="S51" s="28" t="s">
        <v>21</v>
      </c>
    </row>
    <row r="52" spans="1:20" ht="21.75" customHeight="1" x14ac:dyDescent="0.25">
      <c r="A52" s="35" t="s">
        <v>52</v>
      </c>
      <c r="B52" s="28">
        <v>319651.34499999997</v>
      </c>
      <c r="C52" s="28">
        <v>283851.26400000002</v>
      </c>
      <c r="D52" s="28">
        <v>35800.080999999998</v>
      </c>
      <c r="E52" s="28">
        <v>452896.31300000002</v>
      </c>
      <c r="F52" s="28">
        <v>415227.9</v>
      </c>
      <c r="G52" s="28">
        <v>37668.413</v>
      </c>
      <c r="H52" s="26">
        <v>70.578999999999994</v>
      </c>
      <c r="I52" s="26">
        <v>68.36</v>
      </c>
      <c r="J52" s="26">
        <v>95.04</v>
      </c>
      <c r="K52" s="28">
        <v>316158.33500000002</v>
      </c>
      <c r="L52" s="28">
        <v>285279.41399999999</v>
      </c>
      <c r="M52" s="28">
        <v>30878.920999999998</v>
      </c>
      <c r="N52" s="26">
        <v>101.105</v>
      </c>
      <c r="O52" s="26">
        <v>99.498999999999995</v>
      </c>
      <c r="P52" s="26">
        <v>115.937</v>
      </c>
      <c r="Q52" s="28">
        <v>3493.01</v>
      </c>
      <c r="R52" s="28">
        <v>-1428.15</v>
      </c>
      <c r="S52" s="28">
        <v>4921.16</v>
      </c>
    </row>
    <row r="53" spans="1:20" x14ac:dyDescent="0.25">
      <c r="A53" s="35" t="s">
        <v>53</v>
      </c>
      <c r="B53" s="28">
        <v>11603.609</v>
      </c>
      <c r="C53" s="28">
        <v>1368.097</v>
      </c>
      <c r="D53" s="28">
        <v>11434.512000000001</v>
      </c>
      <c r="E53" s="28">
        <v>9755.0499999999993</v>
      </c>
      <c r="F53" s="28" t="s">
        <v>21</v>
      </c>
      <c r="G53" s="28">
        <v>9755.0499999999993</v>
      </c>
      <c r="H53" s="26">
        <v>118.95</v>
      </c>
      <c r="I53" s="26" t="s">
        <v>21</v>
      </c>
      <c r="J53" s="26">
        <v>117.21599999999999</v>
      </c>
      <c r="K53" s="28">
        <v>-664.57899999999995</v>
      </c>
      <c r="L53" s="28">
        <v>815.88800000000003</v>
      </c>
      <c r="M53" s="28">
        <v>-1480.4670000000001</v>
      </c>
      <c r="N53" s="26">
        <v>-1746.009</v>
      </c>
      <c r="O53" s="26">
        <v>167.68199999999999</v>
      </c>
      <c r="P53" s="26">
        <v>-772.35799999999995</v>
      </c>
      <c r="Q53" s="28">
        <v>12268.188</v>
      </c>
      <c r="R53" s="28">
        <v>552.20899999999995</v>
      </c>
      <c r="S53" s="28">
        <v>12914.978999999999</v>
      </c>
      <c r="T53" s="49">
        <f>B53-C53-D53</f>
        <v>-1199</v>
      </c>
    </row>
    <row r="54" spans="1:20" x14ac:dyDescent="0.25">
      <c r="A54" s="48" t="s">
        <v>54</v>
      </c>
      <c r="B54" s="25">
        <v>1881.69</v>
      </c>
      <c r="C54" s="25">
        <v>1367.643</v>
      </c>
      <c r="D54" s="25">
        <v>1713.047</v>
      </c>
      <c r="E54" s="25" t="s">
        <v>21</v>
      </c>
      <c r="F54" s="25" t="s">
        <v>21</v>
      </c>
      <c r="G54" s="25" t="s">
        <v>21</v>
      </c>
      <c r="H54" s="26" t="s">
        <v>21</v>
      </c>
      <c r="I54" s="26" t="s">
        <v>21</v>
      </c>
      <c r="J54" s="26" t="s">
        <v>21</v>
      </c>
      <c r="K54" s="25">
        <v>-3042.3780000000002</v>
      </c>
      <c r="L54" s="25">
        <v>-1.7549999999999999</v>
      </c>
      <c r="M54" s="25">
        <v>-3040.6219999999998</v>
      </c>
      <c r="N54" s="26">
        <v>-61.848999999999997</v>
      </c>
      <c r="O54" s="26">
        <v>-77928.376000000004</v>
      </c>
      <c r="P54" s="26">
        <v>-56.338999999999999</v>
      </c>
      <c r="Q54" s="25">
        <v>4924.0680000000002</v>
      </c>
      <c r="R54" s="25">
        <v>1369.3979999999999</v>
      </c>
      <c r="S54" s="25">
        <v>4753.6689999999999</v>
      </c>
      <c r="T54" s="49">
        <f>T47+T53</f>
        <v>-1203.5389999999607</v>
      </c>
    </row>
    <row r="55" spans="1:20" x14ac:dyDescent="0.25">
      <c r="A55" s="20" t="s">
        <v>55</v>
      </c>
      <c r="B55" s="21">
        <v>1938038.564</v>
      </c>
      <c r="C55" s="21">
        <v>1791852.3130000001</v>
      </c>
      <c r="D55" s="21">
        <v>146186.25099999999</v>
      </c>
      <c r="E55" s="21">
        <v>2775133.0619999999</v>
      </c>
      <c r="F55" s="21">
        <v>2577377.7000000002</v>
      </c>
      <c r="G55" s="21">
        <v>197755.36199999999</v>
      </c>
      <c r="H55" s="26">
        <v>69.835999999999999</v>
      </c>
      <c r="I55" s="26">
        <v>69.522000000000006</v>
      </c>
      <c r="J55" s="26">
        <v>73.923000000000002</v>
      </c>
      <c r="K55" s="21">
        <v>3044126.2689999999</v>
      </c>
      <c r="L55" s="21">
        <v>2919690.727</v>
      </c>
      <c r="M55" s="30">
        <v>124435.542</v>
      </c>
      <c r="N55" s="22">
        <v>63.664999999999999</v>
      </c>
      <c r="O55" s="22">
        <v>61.371000000000002</v>
      </c>
      <c r="P55" s="22">
        <v>117.479</v>
      </c>
      <c r="Q55" s="21">
        <v>-1106087.7050000001</v>
      </c>
      <c r="R55" s="21">
        <v>-1127838.4140000001</v>
      </c>
      <c r="S55" s="30">
        <v>21750.708999999999</v>
      </c>
    </row>
    <row r="56" spans="1:20" hidden="1" x14ac:dyDescent="0.25">
      <c r="A56" s="1" t="s">
        <v>56</v>
      </c>
      <c r="B56" s="1" t="s">
        <v>21</v>
      </c>
      <c r="C56" s="1" t="s">
        <v>21</v>
      </c>
      <c r="D56" s="1" t="s">
        <v>21</v>
      </c>
      <c r="E56" s="1" t="s">
        <v>21</v>
      </c>
      <c r="F56" s="1" t="s">
        <v>21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21</v>
      </c>
      <c r="L56" s="1" t="s">
        <v>21</v>
      </c>
      <c r="M56" s="1" t="s">
        <v>21</v>
      </c>
      <c r="N56" s="1" t="s">
        <v>21</v>
      </c>
      <c r="O56" s="1" t="s">
        <v>21</v>
      </c>
      <c r="P56" s="1" t="s">
        <v>21</v>
      </c>
      <c r="Q56" s="1" t="s">
        <v>21</v>
      </c>
      <c r="R56" s="1" t="s">
        <v>21</v>
      </c>
      <c r="S56" s="1" t="s">
        <v>21</v>
      </c>
    </row>
  </sheetData>
  <mergeCells count="27">
    <mergeCell ref="O15:P15"/>
    <mergeCell ref="R1:S1"/>
    <mergeCell ref="R2:S2"/>
    <mergeCell ref="R3:S3"/>
    <mergeCell ref="A5:S5"/>
    <mergeCell ref="A6:S6"/>
    <mergeCell ref="A7:S7"/>
    <mergeCell ref="B8:S8"/>
    <mergeCell ref="E9:G9"/>
    <mergeCell ref="B13:D14"/>
    <mergeCell ref="E13:G14"/>
    <mergeCell ref="H13:J14"/>
    <mergeCell ref="K13:M14"/>
    <mergeCell ref="N13:P14"/>
    <mergeCell ref="Q13:S14"/>
    <mergeCell ref="A13:A16"/>
    <mergeCell ref="Q15:Q16"/>
    <mergeCell ref="R15:S15"/>
    <mergeCell ref="I15:J15"/>
    <mergeCell ref="K15:K16"/>
    <mergeCell ref="L15:M15"/>
    <mergeCell ref="N15:N16"/>
    <mergeCell ref="B15:B16"/>
    <mergeCell ref="C15:D15"/>
    <mergeCell ref="E15:E16"/>
    <mergeCell ref="F15:G15"/>
    <mergeCell ref="H15:H1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496360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49A490-E354-402B-A9D2-2763754AEA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DESKTOP-MDFAKI6\Peteneva</dc:creator>
  <cp:lastModifiedBy>Peteneva</cp:lastModifiedBy>
  <cp:lastPrinted>2025-10-15T08:03:47Z</cp:lastPrinted>
  <dcterms:created xsi:type="dcterms:W3CDTF">2025-10-15T07:45:17Z</dcterms:created>
  <dcterms:modified xsi:type="dcterms:W3CDTF">2025-11-19T07:42:32Z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