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8.2026 г\"/>
    </mc:Choice>
  </mc:AlternateContent>
  <bookViews>
    <workbookView xWindow="0" yWindow="0" windowWidth="28515" windowHeight="11100"/>
  </bookViews>
  <sheets>
    <sheet name="налог и не налог КБ МО" sheetId="2" r:id="rId1"/>
    <sheet name="Годовой план" sheetId="5" r:id="rId2"/>
    <sheet name="налог КБ МО" sheetId="6" r:id="rId3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<sst xmlns="http://schemas.openxmlformats.org/spreadsheetml/2006/main" count="70" uniqueCount="33">
  <si>
    <t>Динамика поступления налоговых и неналоговых доходов (с учетом невыясненных поступлений) КБ МО</t>
  </si>
  <si>
    <t>по состоянию на  1 августа 2026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</si>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</sst>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54">
    <xf numFmtId="0" fontId="0" fillId="0" borderId="0" xfId="0"/>
    <xf numFmtId="0" fontId="5" fillId="0" borderId="1" xfId="2" applyNumberFormat="1" applyFont="1" applyFill="1" applyProtection="1"/>
    <xf numFmtId="0" fontId="15" fillId="0" borderId="0" xfId="0" applyFont="1" applyFill="1" applyProtection="1">
      <protection locked="0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1" applyNumberFormat="1" applyFont="1" applyFill="1" applyProtection="1">
      <alignment horizontal="left" vertical="center"/>
    </xf>
    <xf numFmtId="4" fontId="5" fillId="0" borderId="3" xfId="29" applyNumberFormat="1" applyFont="1" applyFill="1" applyProtection="1">
      <alignment horizontal="right"/>
    </xf>
    <xf numFmtId="4" fontId="5" fillId="0" borderId="3" xfId="30" applyNumberFormat="1" applyFont="1" applyFill="1" applyProtection="1">
      <alignment horizontal="right"/>
    </xf>
    <xf numFmtId="0" fontId="16" fillId="0" borderId="3" xfId="31" applyNumberFormat="1" applyFont="1" applyFill="1" applyProtection="1">
      <alignment horizontal="left" vertical="center"/>
    </xf>
    <xf numFmtId="4" fontId="16" fillId="0" borderId="3" xfId="32" applyNumberFormat="1" applyFont="1" applyFill="1" applyProtection="1">
      <alignment horizontal="right"/>
    </xf>
    <xf numFmtId="0" fontId="5" fillId="0" borderId="5" xfId="33" applyNumberFormat="1" applyFont="1" applyFill="1" applyProtection="1">
      <alignment horizontal="center" vertical="center" wrapText="1"/>
    </xf>
    <xf numFmtId="0" fontId="5" fillId="0" borderId="5" xfId="33" applyFont="1" applyFill="1">
      <alignment horizontal="center" vertical="center" wrapText="1"/>
    </xf>
    <xf numFmtId="0" fontId="5" fillId="0" borderId="3" xfId="34" applyNumberFormat="1" applyFont="1" applyFill="1" applyProtection="1">
      <alignment horizontal="center" vertical="center"/>
    </xf>
    <xf numFmtId="0" fontId="5" fillId="0" borderId="6" xfId="35" applyNumberFormat="1" applyFont="1" applyFill="1" applyProtection="1">
      <alignment horizontal="center" vertical="center"/>
    </xf>
    <xf numFmtId="49" fontId="5" fillId="0" borderId="1" xfId="1" applyNumberFormat="1" applyFont="1" applyFill="1" applyProtection="1"/>
    <xf numFmtId="0" fontId="17" fillId="0" borderId="1" xfId="3" applyNumberFormat="1" applyFont="1" applyFill="1" applyProtection="1"/>
    <xf numFmtId="0" fontId="5" fillId="0" borderId="1" xfId="4" applyNumberFormat="1" applyFont="1" applyFill="1" applyProtection="1">
      <alignment horizontal="left"/>
    </xf>
    <xf numFmtId="49" fontId="5" fillId="0" borderId="1" xfId="6" applyNumberFormat="1" applyFont="1" applyFill="1" applyProtection="1">
      <alignment horizontal="left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Protection="1">
      <alignment horizontal="right" shrinkToFit="1"/>
    </xf>
    <xf numFmtId="4" fontId="5" fillId="0" borderId="3" xfId="20" applyNumberFormat="1" applyFont="1" applyFill="1" applyProtection="1">
      <alignment horizontal="right" shrinkToFit="1"/>
    </xf>
    <xf numFmtId="4" fontId="16" fillId="0" borderId="3" xfId="23" applyNumberFormat="1" applyFont="1" applyFill="1" applyProtection="1">
      <alignment horizontal="right" shrinkToFit="1"/>
    </xf>
    <xf numFmtId="0" fontId="16" fillId="0" borderId="5" xfId="24" applyNumberFormat="1" applyFont="1" applyFill="1" applyProtection="1">
      <alignment horizontal="left" vertical="center"/>
    </xf>
    <xf numFmtId="0" fontId="16" fillId="0" borderId="1" xfId="25" applyNumberFormat="1" applyFont="1" applyFill="1" applyAlignment="1" applyProtection="1">
      <alignment horizontal="center" vertical="center" wrapText="1"/>
    </xf>
    <xf numFmtId="0" fontId="16" fillId="0" borderId="1" xfId="25" applyFont="1" applyFill="1" applyAlignment="1">
      <alignment horizontal="center" vertical="center" wrapText="1"/>
    </xf>
    <xf numFmtId="0" fontId="5" fillId="0" borderId="1" xfId="2" applyNumberFormat="1" applyFont="1" applyFill="1" applyAlignment="1" applyProtection="1">
      <alignment horizontal="center" wrapText="1"/>
    </xf>
    <xf numFmtId="0" fontId="15" fillId="0" borderId="0" xfId="0" applyFont="1" applyFill="1" applyAlignment="1" applyProtection="1">
      <alignment horizontal="center" wrapText="1"/>
      <protection locked="0"/>
    </xf>
    <xf numFmtId="49" fontId="16" fillId="0" borderId="1" xfId="5" applyNumberFormat="1" applyFont="1" applyFill="1" applyAlignment="1" applyProtection="1">
      <alignment horizontal="center" wrapText="1"/>
    </xf>
    <xf numFmtId="49" fontId="16" fillId="0" borderId="1" xfId="5" applyFont="1" applyFill="1" applyAlignment="1">
      <alignment horizontal="center" wrapText="1"/>
    </xf>
    <xf numFmtId="3" fontId="5" fillId="0" borderId="3" xfId="0" applyNumberFormat="1" applyFont="1" applyFill="1" applyBorder="1" applyAlignment="1">
      <alignment horizontal="center" vertical="center"/>
    </xf>
    <xf numFmtId="4" fontId="5" fillId="0" borderId="3" xfId="22" applyNumberFormat="1" applyFont="1" applyFill="1" applyProtection="1">
      <alignment horizontal="right" shrinkToFit="1"/>
    </xf>
    <xf numFmtId="4" fontId="5" fillId="0" borderId="3" xfId="23" applyNumberFormat="1" applyFont="1" applyFill="1" applyProtection="1">
      <alignment horizontal="right" shrinkToFit="1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85" zoomScaleNormal="85" zoomScaleSheetLayoutView="85" zoomScalePageLayoutView="85" workbookViewId="0">
      <selection activeCell="G11" sqref="G11"/>
    </sheetView>
  </sheetViews>
  <sheetFormatPr defaultColWidth="30.140625" defaultRowHeight="15.75" x14ac:dyDescent="0.25"/>
  <cols>
    <col min="1" max="1" width="30.140625" style="2"/>
    <col min="2" max="6" width="15" style="2" customWidth="1"/>
    <col min="7" max="16384" width="30.140625" style="2"/>
  </cols>
  <sheetData>
    <row r="1" spans="1:8" x14ac:dyDescent="0.25">
      <c r="A1" s="19"/>
      <c r="B1" s="1"/>
      <c r="C1" s="1"/>
      <c r="D1" s="1"/>
      <c r="E1" s="1"/>
      <c r="F1" s="1"/>
      <c r="G1" s="1"/>
      <c r="H1" s="20"/>
    </row>
    <row r="2" spans="1:8" x14ac:dyDescent="0.25">
      <c r="A2" s="19"/>
      <c r="B2" s="1"/>
      <c r="C2" s="1"/>
      <c r="D2" s="1"/>
      <c r="E2" s="1"/>
      <c r="F2" s="1"/>
      <c r="G2" s="1"/>
      <c r="H2" s="20"/>
    </row>
    <row r="3" spans="1:8" x14ac:dyDescent="0.25">
      <c r="A3" s="19"/>
      <c r="B3" s="21"/>
      <c r="C3" s="21"/>
      <c r="D3" s="21"/>
      <c r="E3" s="21"/>
      <c r="F3" s="21"/>
      <c r="G3" s="1"/>
      <c r="H3" s="20"/>
    </row>
    <row r="4" spans="1:8" x14ac:dyDescent="0.25">
      <c r="A4" s="19"/>
      <c r="B4" s="21"/>
      <c r="C4" s="21"/>
      <c r="D4" s="21"/>
      <c r="E4" s="21"/>
      <c r="F4" s="21"/>
      <c r="G4" s="1"/>
      <c r="H4" s="20"/>
    </row>
    <row r="5" spans="1:8" x14ac:dyDescent="0.25">
      <c r="A5" s="49" t="s">
        <v>0</v>
      </c>
      <c r="B5" s="50"/>
      <c r="C5" s="50"/>
      <c r="D5" s="50"/>
      <c r="E5" s="50"/>
      <c r="F5" s="50"/>
      <c r="G5" s="22"/>
      <c r="H5" s="20"/>
    </row>
    <row r="6" spans="1:8" x14ac:dyDescent="0.25">
      <c r="A6" s="23"/>
      <c r="B6" s="24"/>
      <c r="C6" s="24"/>
      <c r="D6" s="24"/>
      <c r="E6" s="24"/>
      <c r="F6" s="24"/>
      <c r="G6" s="22"/>
      <c r="H6" s="20"/>
    </row>
    <row r="7" spans="1:8" x14ac:dyDescent="0.25">
      <c r="A7" s="25" t="s">
        <v>1</v>
      </c>
      <c r="B7" s="26"/>
      <c r="C7" s="26"/>
      <c r="D7" s="26"/>
      <c r="E7" s="26"/>
      <c r="F7" s="26"/>
      <c r="G7" s="27"/>
      <c r="H7" s="20"/>
    </row>
    <row r="8" spans="1:8" x14ac:dyDescent="0.25">
      <c r="A8" s="28"/>
      <c r="B8" s="29"/>
      <c r="C8" s="30"/>
      <c r="D8" s="30"/>
      <c r="E8" s="30"/>
      <c r="F8" s="30"/>
      <c r="G8" s="30"/>
      <c r="H8" s="20"/>
    </row>
    <row r="9" spans="1:8" x14ac:dyDescent="0.25">
      <c r="A9" s="31" t="s">
        <v>2</v>
      </c>
      <c r="B9" s="32"/>
      <c r="C9" s="32"/>
      <c r="D9" s="32"/>
      <c r="E9" s="32"/>
      <c r="F9" s="32"/>
      <c r="G9" s="1"/>
      <c r="H9" s="20"/>
    </row>
    <row r="10" spans="1:8" x14ac:dyDescent="0.25">
      <c r="A10" s="19"/>
      <c r="B10" s="1"/>
      <c r="C10" s="1"/>
      <c r="D10" s="1"/>
      <c r="E10" s="1"/>
      <c r="F10" s="1"/>
      <c r="G10" s="1"/>
      <c r="H10" s="20"/>
    </row>
    <row r="11" spans="1:8" x14ac:dyDescent="0.25">
      <c r="A11" s="33" t="s">
        <v>3</v>
      </c>
      <c r="B11" s="1"/>
      <c r="C11" s="1"/>
      <c r="D11" s="1"/>
      <c r="E11" s="1"/>
      <c r="F11" s="1"/>
      <c r="G11" s="1"/>
      <c r="H11" s="20"/>
    </row>
    <row r="12" spans="1:8" x14ac:dyDescent="0.25">
      <c r="A12" s="34"/>
      <c r="B12" s="35"/>
      <c r="C12" s="35"/>
      <c r="D12" s="35"/>
      <c r="E12" s="35"/>
      <c r="F12" s="35"/>
      <c r="G12" s="1"/>
      <c r="H12" s="20"/>
    </row>
    <row r="13" spans="1:8" x14ac:dyDescent="0.25">
      <c r="A13" s="36" t="s">
        <v>4</v>
      </c>
      <c r="B13" s="36" t="s">
        <v>5</v>
      </c>
      <c r="C13" s="37"/>
      <c r="D13" s="36" t="s">
        <v>6</v>
      </c>
      <c r="E13" s="36" t="s">
        <v>7</v>
      </c>
      <c r="F13" s="36" t="s">
        <v>8</v>
      </c>
      <c r="G13" s="38"/>
      <c r="H13" s="20"/>
    </row>
    <row r="14" spans="1:8" x14ac:dyDescent="0.25">
      <c r="A14" s="37"/>
      <c r="B14" s="37"/>
      <c r="C14" s="37"/>
      <c r="D14" s="37"/>
      <c r="E14" s="37"/>
      <c r="F14" s="37"/>
      <c r="G14" s="38"/>
      <c r="H14" s="20"/>
    </row>
    <row r="15" spans="1:8" x14ac:dyDescent="0.25">
      <c r="A15" s="37"/>
      <c r="B15" s="36" t="s">
        <v>9</v>
      </c>
      <c r="C15" s="36" t="s">
        <v>10</v>
      </c>
      <c r="D15" s="37"/>
      <c r="E15" s="37"/>
      <c r="F15" s="37"/>
      <c r="G15" s="38"/>
      <c r="H15" s="20"/>
    </row>
    <row r="16" spans="1:8" x14ac:dyDescent="0.25">
      <c r="A16" s="37"/>
      <c r="B16" s="37"/>
      <c r="C16" s="37"/>
      <c r="D16" s="37"/>
      <c r="E16" s="37"/>
      <c r="F16" s="37"/>
      <c r="G16" s="38"/>
      <c r="H16" s="20"/>
    </row>
    <row r="17" spans="1:8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38"/>
      <c r="H17" s="20"/>
    </row>
    <row r="18" spans="1:8" x14ac:dyDescent="0.25">
      <c r="A18" s="40" t="s">
        <v>11</v>
      </c>
      <c r="B18" s="41">
        <v>210721.11</v>
      </c>
      <c r="C18" s="41">
        <v>187823.38</v>
      </c>
      <c r="D18" s="42">
        <v>22897.73</v>
      </c>
      <c r="E18" s="42">
        <v>112.19</v>
      </c>
      <c r="F18" s="51">
        <f>RANK(E18,$E$18:$E$28)</f>
        <v>6</v>
      </c>
      <c r="G18" s="38"/>
      <c r="H18" s="20"/>
    </row>
    <row r="19" spans="1:8" x14ac:dyDescent="0.25">
      <c r="A19" s="40" t="s">
        <v>12</v>
      </c>
      <c r="B19" s="41">
        <v>123958.07</v>
      </c>
      <c r="C19" s="41">
        <v>115442.54</v>
      </c>
      <c r="D19" s="42">
        <v>8515.5300000000007</v>
      </c>
      <c r="E19" s="42">
        <v>107.38</v>
      </c>
      <c r="F19" s="51">
        <f t="shared" ref="F19:F28" si="0">RANK(E19,$E$18:$E$28)</f>
        <v>8</v>
      </c>
      <c r="G19" s="38"/>
      <c r="H19" s="20"/>
    </row>
    <row r="20" spans="1:8" x14ac:dyDescent="0.25">
      <c r="A20" s="40" t="s">
        <v>13</v>
      </c>
      <c r="B20" s="41">
        <v>111776.99</v>
      </c>
      <c r="C20" s="41">
        <v>97489.85</v>
      </c>
      <c r="D20" s="42">
        <v>14287.14</v>
      </c>
      <c r="E20" s="42">
        <v>114.66</v>
      </c>
      <c r="F20" s="51">
        <f t="shared" si="0"/>
        <v>5</v>
      </c>
      <c r="G20" s="38"/>
      <c r="H20" s="20"/>
    </row>
    <row r="21" spans="1:8" x14ac:dyDescent="0.25">
      <c r="A21" s="10" t="s">
        <v>14</v>
      </c>
      <c r="B21" s="41">
        <v>151663.04000000001</v>
      </c>
      <c r="C21" s="41">
        <v>126736.48</v>
      </c>
      <c r="D21" s="42">
        <v>24926.560000000001</v>
      </c>
      <c r="E21" s="42">
        <v>119.67</v>
      </c>
      <c r="F21" s="51">
        <f t="shared" si="0"/>
        <v>4</v>
      </c>
      <c r="G21" s="38"/>
      <c r="H21" s="20"/>
    </row>
    <row r="22" spans="1:8" x14ac:dyDescent="0.25">
      <c r="A22" s="10" t="s">
        <v>15</v>
      </c>
      <c r="B22" s="41">
        <v>102796.17</v>
      </c>
      <c r="C22" s="41">
        <v>96133.9</v>
      </c>
      <c r="D22" s="42">
        <v>6662.27</v>
      </c>
      <c r="E22" s="42">
        <v>106.93</v>
      </c>
      <c r="F22" s="51">
        <f t="shared" si="0"/>
        <v>9</v>
      </c>
      <c r="G22" s="38"/>
      <c r="H22" s="20"/>
    </row>
    <row r="23" spans="1:8" x14ac:dyDescent="0.25">
      <c r="A23" s="10" t="s">
        <v>16</v>
      </c>
      <c r="B23" s="52">
        <v>157355.23000000001</v>
      </c>
      <c r="C23" s="52">
        <v>166872.64000000001</v>
      </c>
      <c r="D23" s="53">
        <v>-9517.41</v>
      </c>
      <c r="E23" s="53">
        <v>94.3</v>
      </c>
      <c r="F23" s="51">
        <f t="shared" si="0"/>
        <v>11</v>
      </c>
      <c r="G23" s="38"/>
      <c r="H23" s="20"/>
    </row>
    <row r="24" spans="1:8" x14ac:dyDescent="0.25">
      <c r="A24" s="10" t="s">
        <v>17</v>
      </c>
      <c r="B24" s="41">
        <v>278010.44</v>
      </c>
      <c r="C24" s="41">
        <v>249428.85</v>
      </c>
      <c r="D24" s="42">
        <v>28581.59</v>
      </c>
      <c r="E24" s="42">
        <v>111.46</v>
      </c>
      <c r="F24" s="51">
        <f t="shared" si="0"/>
        <v>7</v>
      </c>
      <c r="G24" s="38"/>
      <c r="H24" s="20"/>
    </row>
    <row r="25" spans="1:8" x14ac:dyDescent="0.25">
      <c r="A25" s="10" t="s">
        <v>18</v>
      </c>
      <c r="B25" s="41">
        <v>1058365.83</v>
      </c>
      <c r="C25" s="41">
        <v>846271.03</v>
      </c>
      <c r="D25" s="42">
        <v>212094.8</v>
      </c>
      <c r="E25" s="42">
        <v>125.06</v>
      </c>
      <c r="F25" s="51">
        <f t="shared" si="0"/>
        <v>2</v>
      </c>
      <c r="G25" s="38"/>
      <c r="H25" s="20"/>
    </row>
    <row r="26" spans="1:8" x14ac:dyDescent="0.25">
      <c r="A26" s="10" t="s">
        <v>19</v>
      </c>
      <c r="B26" s="41">
        <v>124885.25</v>
      </c>
      <c r="C26" s="41">
        <v>102887.25</v>
      </c>
      <c r="D26" s="42">
        <v>21998</v>
      </c>
      <c r="E26" s="42">
        <v>121.38</v>
      </c>
      <c r="F26" s="51">
        <f t="shared" si="0"/>
        <v>3</v>
      </c>
      <c r="G26" s="38"/>
      <c r="H26" s="20"/>
    </row>
    <row r="27" spans="1:8" x14ac:dyDescent="0.25">
      <c r="A27" s="10" t="s">
        <v>20</v>
      </c>
      <c r="B27" s="41">
        <v>304306.40000000002</v>
      </c>
      <c r="C27" s="41">
        <v>211852.94</v>
      </c>
      <c r="D27" s="42">
        <v>92453.46</v>
      </c>
      <c r="E27" s="42">
        <v>143.63999999999999</v>
      </c>
      <c r="F27" s="51">
        <f t="shared" si="0"/>
        <v>1</v>
      </c>
      <c r="G27" s="38"/>
      <c r="H27" s="20"/>
    </row>
    <row r="28" spans="1:8" x14ac:dyDescent="0.25">
      <c r="A28" s="10" t="s">
        <v>21</v>
      </c>
      <c r="B28" s="52">
        <v>1153030.5900000001</v>
      </c>
      <c r="C28" s="52">
        <v>1105920.1499999999</v>
      </c>
      <c r="D28" s="53">
        <v>47110.44</v>
      </c>
      <c r="E28" s="53">
        <v>104.26</v>
      </c>
      <c r="F28" s="51">
        <f t="shared" si="0"/>
        <v>10</v>
      </c>
      <c r="G28" s="38"/>
      <c r="H28" s="20"/>
    </row>
    <row r="29" spans="1:8" x14ac:dyDescent="0.25">
      <c r="A29" s="44" t="s">
        <v>22</v>
      </c>
      <c r="B29" s="43">
        <v>3776869.12</v>
      </c>
      <c r="C29" s="43">
        <v>3306859.01</v>
      </c>
      <c r="D29" s="43">
        <v>470010.11</v>
      </c>
      <c r="E29" s="43">
        <v>114.21</v>
      </c>
      <c r="F29" s="42"/>
      <c r="G29" s="38"/>
      <c r="H29" s="20"/>
    </row>
  </sheetData>
  <mergeCells count="12">
    <mergeCell ref="A13:A16"/>
    <mergeCell ref="B13:C14"/>
    <mergeCell ref="D13:D16"/>
    <mergeCell ref="E13:E16"/>
    <mergeCell ref="F13:F16"/>
    <mergeCell ref="B15:B16"/>
    <mergeCell ref="C15:C16"/>
    <mergeCell ref="A5:F5"/>
    <mergeCell ref="A6:F6"/>
    <mergeCell ref="A7:F7"/>
    <mergeCell ref="B8:G8"/>
    <mergeCell ref="A9:F9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4" zoomScaleNormal="100" zoomScaleSheetLayoutView="100" workbookViewId="0">
      <selection sqref="A1:A1048576"/>
    </sheetView>
  </sheetViews>
  <sheetFormatPr defaultColWidth="30.140625" defaultRowHeight="15.75" x14ac:dyDescent="0.25"/>
  <cols>
    <col min="1" max="1" width="30.140625" style="2"/>
    <col min="2" max="6" width="15" style="2" customWidth="1"/>
    <col min="7" max="16384" width="30.140625" style="2"/>
  </cols>
  <sheetData>
    <row r="1" spans="1:6" x14ac:dyDescent="0.25">
      <c r="A1" s="1"/>
      <c r="B1" s="1"/>
      <c r="C1" s="1"/>
      <c r="D1" s="1"/>
      <c r="E1" s="1"/>
    </row>
    <row r="2" spans="1:6" x14ac:dyDescent="0.25">
      <c r="A2" s="1"/>
      <c r="B2" s="1"/>
      <c r="C2" s="1"/>
      <c r="D2" s="1"/>
      <c r="E2" s="1"/>
    </row>
    <row r="3" spans="1:6" x14ac:dyDescent="0.25">
      <c r="A3" s="1"/>
      <c r="B3" s="1"/>
      <c r="C3" s="1"/>
      <c r="D3" s="1"/>
      <c r="E3" s="1"/>
    </row>
    <row r="4" spans="1:6" x14ac:dyDescent="0.25">
      <c r="A4" s="1"/>
      <c r="B4" s="1"/>
      <c r="C4" s="1"/>
      <c r="D4" s="1"/>
      <c r="E4" s="1"/>
    </row>
    <row r="5" spans="1:6" x14ac:dyDescent="0.25">
      <c r="A5" s="45" t="s">
        <v>23</v>
      </c>
      <c r="B5" s="46"/>
      <c r="C5" s="46"/>
      <c r="D5" s="46"/>
      <c r="E5" s="47"/>
      <c r="F5" s="48"/>
    </row>
    <row r="6" spans="1:6" x14ac:dyDescent="0.25">
      <c r="A6" s="1"/>
      <c r="B6" s="1"/>
      <c r="C6" s="1"/>
      <c r="D6" s="1"/>
      <c r="E6" s="1"/>
    </row>
    <row r="7" spans="1:6" x14ac:dyDescent="0.25">
      <c r="A7" s="3" t="s">
        <v>1</v>
      </c>
      <c r="B7" s="4"/>
      <c r="C7" s="4"/>
      <c r="D7" s="4"/>
      <c r="E7" s="1"/>
    </row>
    <row r="8" spans="1:6" x14ac:dyDescent="0.25">
      <c r="A8" s="1"/>
      <c r="B8" s="1"/>
      <c r="C8" s="1"/>
      <c r="D8" s="1"/>
      <c r="E8" s="1"/>
    </row>
    <row r="9" spans="1:6" x14ac:dyDescent="0.25">
      <c r="A9" s="5" t="s">
        <v>2</v>
      </c>
      <c r="B9" s="6"/>
      <c r="C9" s="6"/>
      <c r="D9" s="6"/>
      <c r="E9" s="1"/>
    </row>
    <row r="10" spans="1:6" x14ac:dyDescent="0.25">
      <c r="A10" s="1"/>
      <c r="B10" s="1"/>
      <c r="C10" s="1"/>
      <c r="D10" s="1"/>
      <c r="E10" s="1"/>
    </row>
    <row r="11" spans="1:6" x14ac:dyDescent="0.25">
      <c r="A11" s="1" t="s">
        <v>3</v>
      </c>
      <c r="B11" s="1"/>
      <c r="C11" s="1"/>
      <c r="D11" s="1"/>
      <c r="E11" s="1"/>
    </row>
    <row r="12" spans="1:6" x14ac:dyDescent="0.25">
      <c r="A12" s="1"/>
      <c r="B12" s="1"/>
      <c r="C12" s="1"/>
      <c r="D12" s="1"/>
      <c r="E12" s="1"/>
    </row>
    <row r="13" spans="1:6" x14ac:dyDescent="0.25">
      <c r="A13" s="15" t="s">
        <v>4</v>
      </c>
      <c r="B13" s="7" t="s">
        <v>24</v>
      </c>
      <c r="C13" s="7" t="s">
        <v>25</v>
      </c>
      <c r="D13" s="7" t="s">
        <v>26</v>
      </c>
      <c r="E13" s="1"/>
    </row>
    <row r="14" spans="1:6" x14ac:dyDescent="0.25">
      <c r="A14" s="16"/>
      <c r="B14" s="8"/>
      <c r="C14" s="8"/>
      <c r="D14" s="8"/>
      <c r="E14" s="1"/>
    </row>
    <row r="15" spans="1:6" x14ac:dyDescent="0.25">
      <c r="A15" s="16"/>
      <c r="B15" s="7" t="s">
        <v>27</v>
      </c>
      <c r="C15" s="7" t="s">
        <v>27</v>
      </c>
      <c r="D15" s="7" t="s">
        <v>27</v>
      </c>
      <c r="E15" s="1"/>
    </row>
    <row r="16" spans="1:6" x14ac:dyDescent="0.25">
      <c r="A16" s="16"/>
      <c r="B16" s="8"/>
      <c r="C16" s="8"/>
      <c r="D16" s="8"/>
      <c r="E16" s="1"/>
    </row>
    <row r="17" spans="1:5" x14ac:dyDescent="0.25">
      <c r="A17" s="17">
        <v>1</v>
      </c>
      <c r="B17" s="18">
        <v>2</v>
      </c>
      <c r="C17" s="18">
        <v>3</v>
      </c>
      <c r="D17" s="18">
        <v>4</v>
      </c>
      <c r="E17" s="1"/>
    </row>
    <row r="18" spans="1:5" x14ac:dyDescent="0.25">
      <c r="A18" s="10" t="s">
        <v>11</v>
      </c>
      <c r="B18" s="11">
        <v>325108.71999999997</v>
      </c>
      <c r="C18" s="11">
        <v>16801.95</v>
      </c>
      <c r="D18" s="11">
        <v>341910.67</v>
      </c>
      <c r="E18" s="1"/>
    </row>
    <row r="19" spans="1:5" x14ac:dyDescent="0.25">
      <c r="A19" s="10" t="s">
        <v>12</v>
      </c>
      <c r="B19" s="11">
        <v>218659.62</v>
      </c>
      <c r="C19" s="11">
        <v>19224.490000000002</v>
      </c>
      <c r="D19" s="11">
        <v>237884.11</v>
      </c>
      <c r="E19" s="1"/>
    </row>
    <row r="20" spans="1:5" x14ac:dyDescent="0.25">
      <c r="A20" s="10" t="s">
        <v>13</v>
      </c>
      <c r="B20" s="11">
        <v>194246.14</v>
      </c>
      <c r="C20" s="11">
        <v>18626.64</v>
      </c>
      <c r="D20" s="11">
        <v>212872.78</v>
      </c>
      <c r="E20" s="1"/>
    </row>
    <row r="21" spans="1:5" x14ac:dyDescent="0.25">
      <c r="A21" s="10" t="s">
        <v>14</v>
      </c>
      <c r="B21" s="11">
        <v>261394.1</v>
      </c>
      <c r="C21" s="11">
        <v>28096.91</v>
      </c>
      <c r="D21" s="11">
        <v>289491</v>
      </c>
      <c r="E21" s="1"/>
    </row>
    <row r="22" spans="1:5" x14ac:dyDescent="0.25">
      <c r="A22" s="10" t="s">
        <v>15</v>
      </c>
      <c r="B22" s="11">
        <v>178314.22</v>
      </c>
      <c r="C22" s="11">
        <v>25679.5</v>
      </c>
      <c r="D22" s="11">
        <v>203993.72</v>
      </c>
      <c r="E22" s="1"/>
    </row>
    <row r="23" spans="1:5" x14ac:dyDescent="0.25">
      <c r="A23" s="10" t="s">
        <v>16</v>
      </c>
      <c r="B23" s="11">
        <v>267522.26</v>
      </c>
      <c r="C23" s="11">
        <v>34329.5</v>
      </c>
      <c r="D23" s="11">
        <v>301851.76</v>
      </c>
      <c r="E23" s="1"/>
    </row>
    <row r="24" spans="1:5" x14ac:dyDescent="0.25">
      <c r="A24" s="10" t="s">
        <v>17</v>
      </c>
      <c r="B24" s="11">
        <v>0</v>
      </c>
      <c r="C24" s="11">
        <v>0</v>
      </c>
      <c r="D24" s="11">
        <v>581218.67000000004</v>
      </c>
      <c r="E24" s="1"/>
    </row>
    <row r="25" spans="1:5" x14ac:dyDescent="0.25">
      <c r="A25" s="10" t="s">
        <v>18</v>
      </c>
      <c r="B25" s="11">
        <v>1657811.85</v>
      </c>
      <c r="C25" s="11">
        <v>459550.08</v>
      </c>
      <c r="D25" s="11">
        <v>2117361.9300000002</v>
      </c>
      <c r="E25" s="1"/>
    </row>
    <row r="26" spans="1:5" x14ac:dyDescent="0.25">
      <c r="A26" s="10" t="s">
        <v>19</v>
      </c>
      <c r="B26" s="11">
        <v>0</v>
      </c>
      <c r="C26" s="11">
        <v>0</v>
      </c>
      <c r="D26" s="11">
        <v>210630.9</v>
      </c>
      <c r="E26" s="1"/>
    </row>
    <row r="27" spans="1:5" x14ac:dyDescent="0.25">
      <c r="A27" s="10" t="s">
        <v>20</v>
      </c>
      <c r="B27" s="11">
        <v>377924.3</v>
      </c>
      <c r="C27" s="11">
        <v>132229.29999999999</v>
      </c>
      <c r="D27" s="11">
        <v>510153.6</v>
      </c>
      <c r="E27" s="1"/>
    </row>
    <row r="28" spans="1:5" x14ac:dyDescent="0.25">
      <c r="A28" s="13" t="s">
        <v>28</v>
      </c>
      <c r="B28" s="14">
        <v>3480981.21</v>
      </c>
      <c r="C28" s="14">
        <v>734538.37</v>
      </c>
      <c r="D28" s="14">
        <v>5007369.1399999997</v>
      </c>
      <c r="E28" s="1"/>
    </row>
    <row r="29" spans="1:5" x14ac:dyDescent="0.25">
      <c r="A29" s="10" t="s">
        <v>29</v>
      </c>
      <c r="B29" s="11">
        <v>0</v>
      </c>
      <c r="C29" s="11">
        <v>0</v>
      </c>
      <c r="D29" s="11">
        <v>2145800</v>
      </c>
      <c r="E29" s="1"/>
    </row>
    <row r="30" spans="1:5" x14ac:dyDescent="0.25">
      <c r="A30" s="13" t="s">
        <v>30</v>
      </c>
      <c r="B30" s="14">
        <v>0</v>
      </c>
      <c r="C30" s="14">
        <v>0</v>
      </c>
      <c r="D30" s="14">
        <v>7153169.1399999997</v>
      </c>
      <c r="E30" s="1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A4" zoomScaleNormal="100" zoomScaleSheetLayoutView="100" workbookViewId="0">
      <selection activeCell="E36" sqref="E36"/>
    </sheetView>
  </sheetViews>
  <sheetFormatPr defaultColWidth="30.140625" defaultRowHeight="15.75" x14ac:dyDescent="0.25"/>
  <cols>
    <col min="1" max="1" width="30.140625" style="2"/>
    <col min="2" max="6" width="15" style="2" customWidth="1"/>
    <col min="7" max="16384" width="30.140625" style="2"/>
  </cols>
  <sheetData>
    <row r="1" spans="1:7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45" t="s">
        <v>31</v>
      </c>
      <c r="B5" s="46"/>
      <c r="C5" s="46"/>
      <c r="D5" s="46"/>
      <c r="E5" s="46"/>
      <c r="F5" s="46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3" t="s">
        <v>1</v>
      </c>
      <c r="B7" s="4"/>
      <c r="C7" s="4"/>
      <c r="D7" s="4"/>
      <c r="E7" s="4"/>
      <c r="F7" s="4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5" t="s">
        <v>2</v>
      </c>
      <c r="B9" s="6"/>
      <c r="C9" s="6"/>
      <c r="D9" s="6"/>
      <c r="E9" s="6"/>
      <c r="F9" s="6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 t="s">
        <v>3</v>
      </c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7" t="s">
        <v>4</v>
      </c>
      <c r="B13" s="7" t="s">
        <v>5</v>
      </c>
      <c r="C13" s="8"/>
      <c r="D13" s="7" t="s">
        <v>6</v>
      </c>
      <c r="E13" s="7" t="s">
        <v>7</v>
      </c>
      <c r="F13" s="7" t="s">
        <v>8</v>
      </c>
      <c r="G13" s="1"/>
    </row>
    <row r="14" spans="1:7" x14ac:dyDescent="0.25">
      <c r="A14" s="8"/>
      <c r="B14" s="8"/>
      <c r="C14" s="8"/>
      <c r="D14" s="8"/>
      <c r="E14" s="8"/>
      <c r="F14" s="8"/>
      <c r="G14" s="1"/>
    </row>
    <row r="15" spans="1:7" x14ac:dyDescent="0.25">
      <c r="A15" s="8"/>
      <c r="B15" s="7" t="s">
        <v>9</v>
      </c>
      <c r="C15" s="7" t="s">
        <v>10</v>
      </c>
      <c r="D15" s="8"/>
      <c r="E15" s="8"/>
      <c r="F15" s="8"/>
      <c r="G15" s="1"/>
    </row>
    <row r="16" spans="1:7" x14ac:dyDescent="0.25">
      <c r="A16" s="8"/>
      <c r="B16" s="8"/>
      <c r="C16" s="8"/>
      <c r="D16" s="8"/>
      <c r="E16" s="8"/>
      <c r="F16" s="8"/>
      <c r="G16" s="1"/>
    </row>
    <row r="17" spans="1:7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1"/>
    </row>
    <row r="18" spans="1:7" x14ac:dyDescent="0.25">
      <c r="A18" s="10" t="s">
        <v>11</v>
      </c>
      <c r="B18" s="11">
        <v>170953.15</v>
      </c>
      <c r="C18" s="11">
        <v>149747.18</v>
      </c>
      <c r="D18" s="12">
        <v>21205.97</v>
      </c>
      <c r="E18" s="12">
        <v>114.16</v>
      </c>
      <c r="F18" s="51">
        <f>RANK(E18,$E$18:$E$28)</f>
        <v>7</v>
      </c>
      <c r="G18" s="1"/>
    </row>
    <row r="19" spans="1:7" x14ac:dyDescent="0.25">
      <c r="A19" s="10" t="s">
        <v>12</v>
      </c>
      <c r="B19" s="11">
        <v>110787.43</v>
      </c>
      <c r="C19" s="11">
        <v>96542.76</v>
      </c>
      <c r="D19" s="12">
        <v>14244.67</v>
      </c>
      <c r="E19" s="12">
        <v>114.75</v>
      </c>
      <c r="F19" s="51">
        <f t="shared" ref="F19:F28" si="0">RANK(E19,$E$18:$E$28)</f>
        <v>5</v>
      </c>
      <c r="G19" s="1"/>
    </row>
    <row r="20" spans="1:7" x14ac:dyDescent="0.25">
      <c r="A20" s="10" t="s">
        <v>13</v>
      </c>
      <c r="B20" s="11">
        <v>106943.03999999999</v>
      </c>
      <c r="C20" s="11">
        <v>93532.68</v>
      </c>
      <c r="D20" s="12">
        <v>13410.36</v>
      </c>
      <c r="E20" s="12">
        <v>114.34</v>
      </c>
      <c r="F20" s="51">
        <f t="shared" si="0"/>
        <v>6</v>
      </c>
      <c r="G20" s="1"/>
    </row>
    <row r="21" spans="1:7" x14ac:dyDescent="0.25">
      <c r="A21" s="10" t="s">
        <v>14</v>
      </c>
      <c r="B21" s="11">
        <v>117031.14</v>
      </c>
      <c r="C21" s="11">
        <v>100587.37</v>
      </c>
      <c r="D21" s="12">
        <v>16443.77</v>
      </c>
      <c r="E21" s="12">
        <v>116.35</v>
      </c>
      <c r="F21" s="51">
        <f t="shared" si="0"/>
        <v>4</v>
      </c>
      <c r="G21" s="1"/>
    </row>
    <row r="22" spans="1:7" x14ac:dyDescent="0.25">
      <c r="A22" s="10" t="s">
        <v>15</v>
      </c>
      <c r="B22" s="11">
        <v>91655.24</v>
      </c>
      <c r="C22" s="11">
        <v>87223.87</v>
      </c>
      <c r="D22" s="12">
        <v>4431.37</v>
      </c>
      <c r="E22" s="12">
        <v>105.08</v>
      </c>
      <c r="F22" s="51">
        <f t="shared" si="0"/>
        <v>9</v>
      </c>
      <c r="G22" s="1"/>
    </row>
    <row r="23" spans="1:7" x14ac:dyDescent="0.25">
      <c r="A23" s="10" t="s">
        <v>16</v>
      </c>
      <c r="B23" s="11">
        <v>126882.98</v>
      </c>
      <c r="C23" s="11">
        <v>133393.62</v>
      </c>
      <c r="D23" s="12">
        <v>-6510.64</v>
      </c>
      <c r="E23" s="12">
        <v>95.12</v>
      </c>
      <c r="F23" s="51">
        <f t="shared" si="0"/>
        <v>11</v>
      </c>
      <c r="G23" s="1"/>
    </row>
    <row r="24" spans="1:7" x14ac:dyDescent="0.25">
      <c r="A24" s="10" t="s">
        <v>17</v>
      </c>
      <c r="B24" s="11">
        <v>254099.25</v>
      </c>
      <c r="C24" s="11">
        <v>236139.02</v>
      </c>
      <c r="D24" s="12">
        <v>17960.23</v>
      </c>
      <c r="E24" s="12">
        <v>107.61</v>
      </c>
      <c r="F24" s="51">
        <f t="shared" si="0"/>
        <v>8</v>
      </c>
      <c r="G24" s="1"/>
    </row>
    <row r="25" spans="1:7" x14ac:dyDescent="0.25">
      <c r="A25" s="10" t="s">
        <v>18</v>
      </c>
      <c r="B25" s="11">
        <v>966804.26</v>
      </c>
      <c r="C25" s="11">
        <v>680736.55</v>
      </c>
      <c r="D25" s="12">
        <v>286067.71000000002</v>
      </c>
      <c r="E25" s="12">
        <v>142.02000000000001</v>
      </c>
      <c r="F25" s="51">
        <f t="shared" si="0"/>
        <v>2</v>
      </c>
      <c r="G25" s="1"/>
    </row>
    <row r="26" spans="1:7" x14ac:dyDescent="0.25">
      <c r="A26" s="10" t="s">
        <v>19</v>
      </c>
      <c r="B26" s="11">
        <v>118915.68</v>
      </c>
      <c r="C26" s="11">
        <v>95805.7</v>
      </c>
      <c r="D26" s="12">
        <v>23109.98</v>
      </c>
      <c r="E26" s="12">
        <v>124.12</v>
      </c>
      <c r="F26" s="51">
        <f t="shared" si="0"/>
        <v>3</v>
      </c>
      <c r="G26" s="1"/>
    </row>
    <row r="27" spans="1:7" x14ac:dyDescent="0.25">
      <c r="A27" s="10" t="s">
        <v>20</v>
      </c>
      <c r="B27" s="11">
        <v>253833.61</v>
      </c>
      <c r="C27" s="11">
        <v>163607.57999999999</v>
      </c>
      <c r="D27" s="12">
        <v>90226.03</v>
      </c>
      <c r="E27" s="12">
        <v>155.15</v>
      </c>
      <c r="F27" s="51">
        <f t="shared" si="0"/>
        <v>1</v>
      </c>
      <c r="G27" s="1"/>
    </row>
    <row r="28" spans="1:7" x14ac:dyDescent="0.25">
      <c r="A28" s="10" t="s">
        <v>21</v>
      </c>
      <c r="B28" s="11">
        <v>1108672.8700000001</v>
      </c>
      <c r="C28" s="11">
        <v>1064245.81</v>
      </c>
      <c r="D28" s="12">
        <v>44427.06</v>
      </c>
      <c r="E28" s="12">
        <v>104.17</v>
      </c>
      <c r="F28" s="51">
        <f t="shared" si="0"/>
        <v>10</v>
      </c>
      <c r="G28" s="1"/>
    </row>
    <row r="29" spans="1:7" x14ac:dyDescent="0.25">
      <c r="A29" s="13" t="s">
        <v>32</v>
      </c>
      <c r="B29" s="14">
        <v>3426578.65</v>
      </c>
      <c r="C29" s="14">
        <v>2901562.14</v>
      </c>
      <c r="D29" s="14">
        <v>525016.51</v>
      </c>
      <c r="E29" s="14">
        <v>118.09</v>
      </c>
      <c r="F29" s="12"/>
      <c r="G29" s="1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70965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DAF861F-8D3B-4A25-A7F8-F8465A20A2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налог и не налог КБ МО</vt:lpstr>
      <vt:lpstr>Годовой план</vt:lpstr>
      <vt:lpstr>налог КБ МО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2026-08-13T03:26:43Z</dcterms:created>
  <dcterms:modified xsi:type="dcterms:W3CDTF">2026-08-13T03:34:23Z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9060020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