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6 г\на 01.02.2026 г\"/>
    </mc:Choice>
  </mc:AlternateContent>
  <bookViews>
    <workbookView xWindow="0" yWindow="0" windowWidth="28500" windowHeight="1093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162913"/>
</workbook>
</file>

<file path=xl/calcChain.xml><?xml version="1.0" encoding="utf-8"?>
<calcChain xmlns="http://schemas.openxmlformats.org/spreadsheetml/2006/main">
  <c r="V19" i="13" l="1"/>
  <c r="V20" i="13"/>
  <c r="V21" i="13"/>
  <c r="V22" i="13"/>
  <c r="V23" i="13"/>
  <c r="V24" i="13"/>
  <c r="V25" i="13"/>
  <c r="V26" i="13"/>
  <c r="V27" i="13"/>
  <c r="V28" i="13"/>
  <c r="V29" i="13"/>
  <c r="V30" i="13"/>
  <c r="V31" i="13"/>
  <c r="V32" i="13"/>
  <c r="V33" i="13"/>
  <c r="V34" i="13"/>
  <c r="V35" i="13"/>
  <c r="V36" i="13"/>
  <c r="V37" i="13"/>
  <c r="V38" i="13"/>
  <c r="V39" i="13"/>
  <c r="V40" i="13"/>
  <c r="V41" i="13"/>
  <c r="V42" i="13"/>
  <c r="V43" i="13"/>
  <c r="V44" i="13"/>
  <c r="V45" i="13"/>
  <c r="V46" i="13"/>
  <c r="V47" i="13"/>
  <c r="V48" i="13"/>
  <c r="V49" i="13"/>
  <c r="V50" i="13"/>
  <c r="V51" i="13"/>
  <c r="V52" i="13"/>
  <c r="V53" i="13"/>
  <c r="V54" i="13"/>
  <c r="V55" i="13"/>
  <c r="V56" i="13"/>
  <c r="V57" i="13"/>
  <c r="V58" i="13"/>
  <c r="V59" i="13"/>
  <c r="V60" i="13"/>
  <c r="V61" i="13"/>
  <c r="V62" i="13"/>
  <c r="V63" i="13"/>
  <c r="V64" i="13"/>
  <c r="V65" i="13"/>
  <c r="V66" i="13"/>
  <c r="V18" i="13"/>
  <c r="R66" i="13"/>
  <c r="R65" i="13"/>
  <c r="R64" i="13"/>
  <c r="R63" i="13"/>
  <c r="R62" i="13"/>
  <c r="R61" i="13"/>
  <c r="R60" i="13"/>
  <c r="R59" i="13"/>
  <c r="R58" i="13"/>
  <c r="R57" i="13"/>
  <c r="R56" i="13"/>
  <c r="R55" i="13"/>
  <c r="R54" i="13"/>
  <c r="R53" i="13"/>
  <c r="R52" i="13"/>
  <c r="R51" i="13"/>
  <c r="R50" i="13"/>
  <c r="R49" i="13"/>
  <c r="R48" i="13"/>
  <c r="R47" i="13"/>
  <c r="R46" i="13"/>
  <c r="R45" i="13"/>
  <c r="R44" i="13"/>
  <c r="R43" i="13"/>
  <c r="R42" i="13"/>
  <c r="R41" i="13"/>
  <c r="R40" i="13"/>
  <c r="R39" i="13"/>
  <c r="R38" i="13"/>
  <c r="R37" i="13"/>
  <c r="R36" i="13"/>
  <c r="R35" i="13"/>
  <c r="R34" i="13"/>
  <c r="R33" i="13"/>
  <c r="R32" i="13"/>
  <c r="R31" i="13"/>
  <c r="R30" i="13"/>
  <c r="R29" i="13"/>
  <c r="R28" i="13"/>
  <c r="R27" i="13"/>
  <c r="R26" i="13"/>
  <c r="R25" i="13"/>
  <c r="R24" i="13"/>
  <c r="R23" i="13"/>
  <c r="R22" i="13"/>
  <c r="R21" i="13"/>
  <c r="R20" i="13"/>
  <c r="R19" i="13"/>
  <c r="R18" i="13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N46" i="13"/>
  <c r="N47" i="13"/>
  <c r="N48" i="13"/>
  <c r="N49" i="13"/>
  <c r="N50" i="13"/>
  <c r="N51" i="13"/>
  <c r="N52" i="13"/>
  <c r="N53" i="13"/>
  <c r="N54" i="13"/>
  <c r="N55" i="13"/>
  <c r="N56" i="13"/>
  <c r="N57" i="13"/>
  <c r="N58" i="13"/>
  <c r="N59" i="13"/>
  <c r="N60" i="13"/>
  <c r="N61" i="13"/>
  <c r="N62" i="13"/>
  <c r="N63" i="13"/>
  <c r="N64" i="13"/>
  <c r="N65" i="13"/>
  <c r="N66" i="13"/>
  <c r="N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18" i="13"/>
</calcChain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<sst xmlns="http://schemas.openxmlformats.org/spreadsheetml/2006/main" count="1582" uniqueCount="136">
  <si>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</si>
  <si>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февраля 2026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</si>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</sst>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"/>
    <numFmt numFmtId="166" formatCode="#,##0.0000"/>
  </numFmts>
  <fonts count="27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39">
    <xf numFmtId="0" fontId="0" fillId="0" borderId="0" xfId="0"/>
    <xf numFmtId="49" fontId="17" fillId="0" borderId="1" xfId="1" applyNumberFormat="1" applyFont="1" applyProtection="1"/>
    <xf numFmtId="0" fontId="17" fillId="0" borderId="1" xfId="2" applyNumberFormat="1" applyFont="1" applyProtection="1"/>
    <xf numFmtId="0" fontId="17" fillId="0" borderId="1" xfId="3" applyNumberFormat="1" applyFont="1" applyProtection="1">
      <alignment horizontal="left"/>
    </xf>
    <xf numFmtId="0" fontId="17" fillId="0" borderId="1" xfId="4" applyNumberFormat="1" applyFont="1" applyProtection="1">
      <alignment horizontal="center"/>
    </xf>
    <xf numFmtId="0" fontId="17" fillId="0" borderId="1" xfId="4" applyFont="1">
      <alignment horizontal="center"/>
    </xf>
    <xf numFmtId="0" fontId="17" fillId="0" borderId="1" xfId="6" applyNumberFormat="1" applyFont="1" applyProtection="1">
      <alignment horizontal="center" wrapText="1"/>
    </xf>
    <xf numFmtId="0" fontId="17" fillId="0" borderId="1" xfId="6" applyFont="1">
      <alignment horizontal="center" wrapText="1"/>
    </xf>
    <xf numFmtId="0" fontId="17" fillId="0" borderId="1" xfId="7" applyNumberFormat="1" applyFont="1" applyProtection="1">
      <alignment horizontal="left"/>
    </xf>
    <xf numFmtId="0" fontId="17" fillId="0" borderId="1" xfId="4" applyNumberFormat="1" applyFont="1" applyProtection="1">
      <alignment horizontal="center"/>
    </xf>
    <xf numFmtId="49" fontId="17" fillId="0" borderId="1" xfId="8" applyNumberFormat="1" applyFont="1" applyProtection="1">
      <alignment horizontal="center"/>
    </xf>
    <xf numFmtId="49" fontId="17" fillId="0" borderId="1" xfId="8" applyFont="1">
      <alignment horizontal="center"/>
    </xf>
    <xf numFmtId="49" fontId="17" fillId="0" borderId="1" xfId="9" applyNumberFormat="1" applyFont="1" applyProtection="1">
      <alignment horizontal="left"/>
    </xf>
    <xf numFmtId="49" fontId="17" fillId="0" borderId="1" xfId="10" applyNumberFormat="1" applyFont="1" applyProtection="1">
      <alignment horizontal="center" wrapText="1"/>
    </xf>
    <xf numFmtId="49" fontId="17" fillId="0" borderId="1" xfId="10" applyFont="1">
      <alignment horizontal="center" wrapText="1"/>
    </xf>
    <xf numFmtId="49" fontId="17" fillId="0" borderId="1" xfId="11" applyNumberFormat="1" applyFont="1" applyProtection="1">
      <alignment horizontal="left" wrapText="1"/>
    </xf>
    <xf numFmtId="49" fontId="17" fillId="0" borderId="1" xfId="12" applyNumberFormat="1" applyFont="1" applyProtection="1">
      <alignment wrapText="1"/>
    </xf>
    <xf numFmtId="49" fontId="18" fillId="0" borderId="1" xfId="13" applyNumberFormat="1" applyFont="1" applyProtection="1">
      <alignment horizontal="left" wrapText="1"/>
    </xf>
    <xf numFmtId="49" fontId="18" fillId="0" borderId="1" xfId="13" applyFont="1">
      <alignment horizontal="left" wrapText="1"/>
    </xf>
    <xf numFmtId="49" fontId="17" fillId="0" borderId="1" xfId="14" applyNumberFormat="1" applyFont="1" applyProtection="1">
      <alignment horizontal="left" wrapText="1"/>
    </xf>
    <xf numFmtId="0" fontId="17" fillId="0" borderId="1" xfId="15" applyNumberFormat="1" applyFont="1" applyProtection="1">
      <alignment horizontal="center" vertical="center"/>
    </xf>
    <xf numFmtId="0" fontId="17" fillId="0" borderId="1" xfId="15" applyFont="1">
      <alignment horizontal="center" vertical="center"/>
    </xf>
    <xf numFmtId="0" fontId="19" fillId="0" borderId="1" xfId="16" applyNumberFormat="1" applyFont="1" applyProtection="1"/>
    <xf numFmtId="0" fontId="17" fillId="0" borderId="1" xfId="17" applyNumberFormat="1" applyFont="1" applyProtection="1"/>
    <xf numFmtId="49" fontId="17" fillId="0" borderId="2" xfId="18" applyNumberFormat="1" applyFont="1" applyProtection="1"/>
    <xf numFmtId="0" fontId="17" fillId="0" borderId="2" xfId="19" applyNumberFormat="1" applyFont="1" applyProtection="1"/>
    <xf numFmtId="0" fontId="17" fillId="2" borderId="3" xfId="20" applyNumberFormat="1" applyFont="1" applyProtection="1">
      <alignment horizontal="center" vertical="center" wrapText="1"/>
    </xf>
    <xf numFmtId="49" fontId="17" fillId="2" borderId="3" xfId="21" applyNumberFormat="1" applyFont="1" applyProtection="1">
      <alignment horizontal="center" vertical="center" wrapText="1"/>
    </xf>
    <xf numFmtId="0" fontId="17" fillId="2" borderId="3" xfId="20" applyFont="1">
      <alignment horizontal="center" vertical="center" wrapText="1"/>
    </xf>
    <xf numFmtId="0" fontId="17" fillId="0" borderId="4" xfId="22" applyNumberFormat="1" applyFont="1" applyProtection="1"/>
    <xf numFmtId="49" fontId="17" fillId="2" borderId="3" xfId="21" applyFont="1">
      <alignment horizontal="center" vertical="center" wrapText="1"/>
    </xf>
    <xf numFmtId="0" fontId="17" fillId="2" borderId="3" xfId="20" applyNumberFormat="1" applyFont="1" applyProtection="1">
      <alignment horizontal="center" vertical="center" wrapText="1"/>
    </xf>
    <xf numFmtId="49" fontId="17" fillId="2" borderId="3" xfId="21" applyNumberFormat="1" applyFont="1" applyProtection="1">
      <alignment horizontal="center" vertical="center" wrapText="1"/>
    </xf>
    <xf numFmtId="0" fontId="19" fillId="3" borderId="3" xfId="23" applyNumberFormat="1" applyFont="1" applyProtection="1">
      <alignment horizontal="left" vertical="center" wrapText="1"/>
    </xf>
    <xf numFmtId="0" fontId="19" fillId="3" borderId="5" xfId="26" applyNumberFormat="1" applyFont="1" applyProtection="1">
      <alignment horizontal="left" vertical="center" wrapText="1"/>
    </xf>
    <xf numFmtId="49" fontId="19" fillId="3" borderId="3" xfId="28" applyNumberFormat="1" applyFont="1" applyProtection="1">
      <alignment horizontal="center" vertical="center" wrapText="1"/>
    </xf>
    <xf numFmtId="0" fontId="17" fillId="0" borderId="3" xfId="29" applyNumberFormat="1" applyFont="1" applyProtection="1">
      <alignment horizontal="left" vertical="center" wrapText="1"/>
    </xf>
    <xf numFmtId="49" fontId="17" fillId="0" borderId="3" xfId="30" applyNumberFormat="1" applyFont="1" applyProtection="1">
      <alignment horizontal="center" vertical="center" wrapText="1"/>
    </xf>
    <xf numFmtId="164" fontId="17" fillId="0" borderId="3" xfId="31" applyNumberFormat="1" applyFont="1" applyProtection="1">
      <alignment horizontal="right" shrinkToFit="1"/>
    </xf>
    <xf numFmtId="0" fontId="19" fillId="0" borderId="3" xfId="32" applyNumberFormat="1" applyFont="1" applyProtection="1">
      <alignment horizontal="left" vertical="center" wrapText="1"/>
    </xf>
    <xf numFmtId="49" fontId="19" fillId="0" borderId="3" xfId="33" applyNumberFormat="1" applyFont="1" applyProtection="1">
      <alignment horizontal="center" vertical="center" wrapText="1"/>
    </xf>
    <xf numFmtId="0" fontId="20" fillId="0" borderId="3" xfId="35" applyNumberFormat="1" applyFont="1" applyProtection="1">
      <alignment horizontal="left" vertical="center" wrapText="1"/>
    </xf>
    <xf numFmtId="49" fontId="17" fillId="0" borderId="3" xfId="36" applyNumberFormat="1" applyFont="1" applyProtection="1">
      <alignment horizontal="left" vertical="center" wrapText="1"/>
    </xf>
    <xf numFmtId="0" fontId="17" fillId="0" borderId="1" xfId="37" applyNumberFormat="1" applyFont="1" applyProtection="1">
      <alignment horizontal="left" vertical="center" wrapText="1"/>
    </xf>
    <xf numFmtId="0" fontId="19" fillId="0" borderId="3" xfId="38" applyNumberFormat="1" applyFont="1" applyProtection="1">
      <alignment vertical="center" wrapText="1"/>
    </xf>
    <xf numFmtId="0" fontId="17" fillId="0" borderId="3" xfId="39" applyNumberFormat="1" applyFont="1" applyProtection="1">
      <alignment vertical="center" wrapText="1"/>
    </xf>
    <xf numFmtId="49" fontId="20" fillId="0" borderId="3" xfId="40" applyNumberFormat="1" applyFont="1" applyProtection="1">
      <alignment horizontal="center" vertical="center" wrapText="1"/>
    </xf>
    <xf numFmtId="0" fontId="20" fillId="0" borderId="3" xfId="41" applyNumberFormat="1" applyFont="1" applyProtection="1">
      <alignment horizontal="left" vertical="center"/>
    </xf>
    <xf numFmtId="49" fontId="20" fillId="0" borderId="3" xfId="42" applyNumberFormat="1" applyFont="1" applyProtection="1">
      <alignment horizontal="center"/>
    </xf>
    <xf numFmtId="0" fontId="20" fillId="0" borderId="3" xfId="43" applyNumberFormat="1" applyFont="1" applyProtection="1">
      <alignment horizontal="left"/>
    </xf>
    <xf numFmtId="49" fontId="19" fillId="0" borderId="3" xfId="44" applyNumberFormat="1" applyFont="1" applyProtection="1">
      <alignment horizontal="center"/>
    </xf>
    <xf numFmtId="0" fontId="17" fillId="0" borderId="1" xfId="45" applyNumberFormat="1" applyFont="1" applyProtection="1">
      <alignment horizontal="center" vertical="center"/>
    </xf>
    <xf numFmtId="0" fontId="17" fillId="0" borderId="1" xfId="45" applyFont="1">
      <alignment horizontal="center" vertical="center"/>
    </xf>
    <xf numFmtId="0" fontId="17" fillId="0" borderId="1" xfId="46" applyNumberFormat="1" applyFont="1" applyProtection="1">
      <alignment horizontal="center" vertical="center"/>
    </xf>
    <xf numFmtId="0" fontId="17" fillId="0" borderId="1" xfId="46" applyFont="1">
      <alignment horizontal="center" vertical="center"/>
    </xf>
    <xf numFmtId="0" fontId="17" fillId="4" borderId="3" xfId="48" applyNumberFormat="1" applyFont="1" applyProtection="1">
      <alignment horizontal="center" vertical="center"/>
    </xf>
    <xf numFmtId="0" fontId="17" fillId="4" borderId="3" xfId="48" applyFont="1">
      <alignment horizontal="center" vertical="center"/>
    </xf>
    <xf numFmtId="0" fontId="17" fillId="4" borderId="3" xfId="48" applyNumberFormat="1" applyFont="1" applyProtection="1">
      <alignment horizontal="center" vertical="center"/>
    </xf>
    <xf numFmtId="49" fontId="19" fillId="3" borderId="3" xfId="59" applyNumberFormat="1" applyFont="1" applyProtection="1">
      <alignment vertical="center" wrapText="1"/>
    </xf>
    <xf numFmtId="49" fontId="19" fillId="3" borderId="3" xfId="60" applyNumberFormat="1" applyFont="1" applyProtection="1">
      <alignment horizontal="center" vertical="center" wrapText="1"/>
    </xf>
    <xf numFmtId="49" fontId="17" fillId="0" borderId="3" xfId="62" applyNumberFormat="1" applyFont="1" applyProtection="1">
      <alignment vertical="center" wrapText="1"/>
    </xf>
    <xf numFmtId="49" fontId="17" fillId="0" borderId="3" xfId="63" applyNumberFormat="1" applyFont="1" applyProtection="1">
      <alignment horizontal="center" vertical="center" wrapText="1"/>
    </xf>
    <xf numFmtId="49" fontId="19" fillId="0" borderId="3" xfId="64" applyNumberFormat="1" applyFont="1" applyProtection="1">
      <alignment vertical="center" wrapText="1"/>
    </xf>
    <xf numFmtId="49" fontId="19" fillId="0" borderId="3" xfId="65" applyNumberFormat="1" applyFont="1" applyProtection="1">
      <alignment horizontal="center" vertical="center" wrapText="1"/>
    </xf>
    <xf numFmtId="49" fontId="20" fillId="0" borderId="3" xfId="66" applyNumberFormat="1" applyFont="1" applyProtection="1">
      <alignment vertical="center" wrapText="1"/>
    </xf>
    <xf numFmtId="49" fontId="19" fillId="3" borderId="3" xfId="51" applyNumberFormat="1" applyFont="1" applyProtection="1">
      <alignment horizontal="center" vertical="center"/>
    </xf>
    <xf numFmtId="49" fontId="17" fillId="0" borderId="3" xfId="52" applyNumberFormat="1" applyFont="1" applyProtection="1">
      <alignment horizontal="center" vertical="center"/>
    </xf>
    <xf numFmtId="49" fontId="19" fillId="0" borderId="3" xfId="54" applyNumberFormat="1" applyFont="1" applyProtection="1">
      <alignment horizontal="center" vertical="center"/>
    </xf>
    <xf numFmtId="49" fontId="19" fillId="3" borderId="3" xfId="50" applyNumberFormat="1" applyFont="1" applyProtection="1">
      <alignment horizontal="left" vertical="center" wrapText="1"/>
    </xf>
    <xf numFmtId="49" fontId="19" fillId="0" borderId="3" xfId="53" applyNumberFormat="1" applyFont="1" applyProtection="1">
      <alignment horizontal="left" vertical="center" wrapText="1"/>
    </xf>
    <xf numFmtId="49" fontId="20" fillId="0" borderId="3" xfId="55" applyNumberFormat="1" applyFont="1" applyProtection="1">
      <alignment horizontal="left" vertical="center" wrapText="1"/>
    </xf>
    <xf numFmtId="49" fontId="19" fillId="3" borderId="5" xfId="67" applyNumberFormat="1" applyFont="1" applyProtection="1">
      <alignment horizontal="left" vertical="center" wrapText="1"/>
    </xf>
    <xf numFmtId="49" fontId="19" fillId="3" borderId="5" xfId="68" applyNumberFormat="1" applyFont="1" applyProtection="1">
      <alignment horizontal="center" vertical="center" wrapText="1"/>
    </xf>
    <xf numFmtId="0" fontId="19" fillId="0" borderId="4" xfId="22" applyNumberFormat="1" applyFont="1" applyProtection="1"/>
    <xf numFmtId="49" fontId="19" fillId="3" borderId="3" xfId="24" applyNumberFormat="1" applyFont="1" applyProtection="1">
      <alignment horizontal="center" vertical="center" wrapText="1"/>
    </xf>
    <xf numFmtId="49" fontId="19" fillId="3" borderId="5" xfId="27" applyNumberFormat="1" applyFont="1" applyProtection="1">
      <alignment horizontal="center" vertical="center" wrapText="1"/>
    </xf>
    <xf numFmtId="165" fontId="21" fillId="3" borderId="3" xfId="25" applyNumberFormat="1" applyFont="1" applyAlignment="1" applyProtection="1">
      <alignment horizontal="center" vertical="center" shrinkToFit="1"/>
    </xf>
    <xf numFmtId="165" fontId="22" fillId="0" borderId="3" xfId="31" applyNumberFormat="1" applyFont="1" applyAlignment="1" applyProtection="1">
      <alignment horizontal="center" vertical="center" shrinkToFit="1"/>
    </xf>
    <xf numFmtId="165" fontId="21" fillId="0" borderId="3" xfId="34" applyNumberFormat="1" applyFont="1" applyAlignment="1" applyProtection="1">
      <alignment horizontal="center" vertical="center" shrinkToFit="1"/>
    </xf>
    <xf numFmtId="0" fontId="17" fillId="2" borderId="3" xfId="20" applyNumberFormat="1" applyFont="1" applyAlignment="1" applyProtection="1">
      <alignment horizontal="center" vertical="center" wrapText="1"/>
    </xf>
    <xf numFmtId="0" fontId="17" fillId="2" borderId="3" xfId="20" applyFont="1" applyAlignment="1">
      <alignment horizontal="center" vertical="center" wrapText="1"/>
    </xf>
    <xf numFmtId="165" fontId="22" fillId="0" borderId="1" xfId="2" applyNumberFormat="1" applyFont="1" applyAlignment="1" applyProtection="1">
      <alignment horizontal="center" vertical="center"/>
    </xf>
    <xf numFmtId="165" fontId="22" fillId="0" borderId="1" xfId="3" applyNumberFormat="1" applyFont="1" applyAlignment="1" applyProtection="1">
      <alignment horizontal="center" vertical="center"/>
    </xf>
    <xf numFmtId="165" fontId="22" fillId="0" borderId="1" xfId="4" applyNumberFormat="1" applyFont="1" applyAlignment="1" applyProtection="1">
      <alignment horizontal="center" vertical="center"/>
    </xf>
    <xf numFmtId="165" fontId="22" fillId="0" borderId="1" xfId="4" applyNumberFormat="1" applyFont="1" applyAlignment="1">
      <alignment horizontal="center" vertical="center"/>
    </xf>
    <xf numFmtId="165" fontId="22" fillId="0" borderId="1" xfId="6" applyNumberFormat="1" applyFont="1" applyAlignment="1" applyProtection="1">
      <alignment horizontal="center" vertical="center" wrapText="1"/>
    </xf>
    <xf numFmtId="165" fontId="22" fillId="0" borderId="1" xfId="6" applyNumberFormat="1" applyFont="1" applyAlignment="1">
      <alignment horizontal="center" vertical="center" wrapText="1"/>
    </xf>
    <xf numFmtId="165" fontId="22" fillId="0" borderId="1" xfId="7" applyNumberFormat="1" applyFont="1" applyAlignment="1" applyProtection="1">
      <alignment horizontal="center" vertical="center"/>
    </xf>
    <xf numFmtId="165" fontId="22" fillId="0" borderId="1" xfId="4" applyNumberFormat="1" applyFont="1" applyAlignment="1" applyProtection="1">
      <alignment horizontal="center" vertical="center"/>
    </xf>
    <xf numFmtId="165" fontId="22" fillId="0" borderId="1" xfId="9" applyNumberFormat="1" applyFont="1" applyAlignment="1" applyProtection="1">
      <alignment horizontal="center" vertical="center"/>
    </xf>
    <xf numFmtId="165" fontId="22" fillId="0" borderId="1" xfId="11" applyNumberFormat="1" applyFont="1" applyAlignment="1" applyProtection="1">
      <alignment horizontal="center" vertical="center" wrapText="1"/>
    </xf>
    <xf numFmtId="165" fontId="22" fillId="0" borderId="1" xfId="15" applyNumberFormat="1" applyFont="1" applyAlignment="1" applyProtection="1">
      <alignment horizontal="center" vertical="center"/>
    </xf>
    <xf numFmtId="165" fontId="22" fillId="0" borderId="2" xfId="19" applyNumberFormat="1" applyFont="1" applyAlignment="1" applyProtection="1">
      <alignment horizontal="center" vertical="center"/>
    </xf>
    <xf numFmtId="165" fontId="22" fillId="2" borderId="3" xfId="20" applyNumberFormat="1" applyFont="1" applyAlignment="1" applyProtection="1">
      <alignment horizontal="center" vertical="center" wrapText="1"/>
    </xf>
    <xf numFmtId="165" fontId="22" fillId="2" borderId="3" xfId="20" applyNumberFormat="1" applyFont="1" applyAlignment="1">
      <alignment horizontal="center" vertical="center" wrapText="1"/>
    </xf>
    <xf numFmtId="165" fontId="22" fillId="0" borderId="4" xfId="22" applyNumberFormat="1" applyFont="1" applyAlignment="1" applyProtection="1">
      <alignment horizontal="center" vertical="center"/>
    </xf>
    <xf numFmtId="165" fontId="22" fillId="2" borderId="3" xfId="20" applyNumberFormat="1" applyFont="1" applyAlignment="1" applyProtection="1">
      <alignment horizontal="center" vertical="center" wrapText="1"/>
    </xf>
    <xf numFmtId="165" fontId="21" fillId="0" borderId="4" xfId="22" applyNumberFormat="1" applyFont="1" applyAlignment="1" applyProtection="1">
      <alignment horizontal="center" vertical="center"/>
    </xf>
    <xf numFmtId="0" fontId="17" fillId="4" borderId="3" xfId="48" applyNumberFormat="1" applyFont="1" applyAlignment="1" applyProtection="1">
      <alignment horizontal="center" vertical="center" wrapText="1"/>
    </xf>
    <xf numFmtId="0" fontId="17" fillId="4" borderId="3" xfId="48" applyFont="1" applyAlignment="1">
      <alignment horizontal="center" vertical="center" wrapText="1"/>
    </xf>
    <xf numFmtId="165" fontId="21" fillId="0" borderId="3" xfId="25" applyNumberFormat="1" applyFont="1" applyFill="1" applyAlignment="1" applyProtection="1">
      <alignment horizontal="center" vertical="center" shrinkToFit="1"/>
    </xf>
    <xf numFmtId="165" fontId="22" fillId="0" borderId="3" xfId="31" applyNumberFormat="1" applyFont="1" applyFill="1" applyAlignment="1" applyProtection="1">
      <alignment horizontal="center" vertical="center" shrinkToFit="1"/>
    </xf>
    <xf numFmtId="165" fontId="21" fillId="0" borderId="3" xfId="34" applyNumberFormat="1" applyFont="1" applyFill="1" applyAlignment="1" applyProtection="1">
      <alignment horizontal="center" vertical="center" shrinkToFit="1"/>
    </xf>
    <xf numFmtId="164" fontId="17" fillId="0" borderId="3" xfId="31" applyNumberFormat="1" applyFont="1" applyFill="1" applyProtection="1">
      <alignment horizontal="right" shrinkToFit="1"/>
    </xf>
    <xf numFmtId="165" fontId="22" fillId="0" borderId="3" xfId="25" applyNumberFormat="1" applyFont="1" applyFill="1" applyAlignment="1" applyProtection="1">
      <alignment horizontal="center" vertical="center" shrinkToFit="1"/>
    </xf>
    <xf numFmtId="165" fontId="22" fillId="0" borderId="3" xfId="34" applyNumberFormat="1" applyFont="1" applyFill="1" applyAlignment="1" applyProtection="1">
      <alignment horizontal="center" vertical="center" shrinkToFit="1"/>
    </xf>
    <xf numFmtId="165" fontId="22" fillId="0" borderId="4" xfId="22" applyNumberFormat="1" applyFont="1" applyAlignment="1" applyProtection="1">
      <alignment horizontal="center" vertical="center" wrapText="1"/>
    </xf>
    <xf numFmtId="0" fontId="17" fillId="4" borderId="3" xfId="49" applyNumberFormat="1" applyFont="1" applyAlignment="1" applyProtection="1">
      <alignment horizontal="center" vertical="center" wrapText="1"/>
    </xf>
    <xf numFmtId="0" fontId="17" fillId="4" borderId="3" xfId="49" applyFont="1" applyAlignment="1">
      <alignment horizontal="center" vertical="center" wrapText="1"/>
    </xf>
    <xf numFmtId="0" fontId="17" fillId="0" borderId="4" xfId="22" applyNumberFormat="1" applyFont="1" applyAlignment="1" applyProtection="1">
      <alignment wrapText="1"/>
    </xf>
    <xf numFmtId="0" fontId="17" fillId="0" borderId="1" xfId="5" applyNumberFormat="1" applyFont="1" applyProtection="1"/>
    <xf numFmtId="0" fontId="23" fillId="0" borderId="0" xfId="0" applyFont="1" applyProtection="1">
      <protection locked="0"/>
    </xf>
    <xf numFmtId="0" fontId="17" fillId="0" borderId="1" xfId="5" applyNumberFormat="1" applyFont="1" applyAlignment="1" applyProtection="1">
      <alignment wrapText="1"/>
    </xf>
    <xf numFmtId="0" fontId="23" fillId="0" borderId="0" xfId="0" applyFont="1" applyAlignment="1" applyProtection="1">
      <alignment wrapText="1"/>
      <protection locked="0"/>
    </xf>
    <xf numFmtId="0" fontId="19" fillId="0" borderId="1" xfId="5" applyNumberFormat="1" applyFont="1" applyProtection="1"/>
    <xf numFmtId="0" fontId="24" fillId="0" borderId="0" xfId="0" applyFont="1" applyProtection="1">
      <protection locked="0"/>
    </xf>
    <xf numFmtId="165" fontId="22" fillId="0" borderId="1" xfId="5" applyNumberFormat="1" applyFont="1" applyAlignment="1" applyProtection="1">
      <alignment horizontal="center" vertical="center"/>
    </xf>
    <xf numFmtId="165" fontId="22" fillId="0" borderId="1" xfId="5" applyNumberFormat="1" applyFont="1" applyAlignment="1" applyProtection="1">
      <alignment horizontal="center" vertical="center" wrapText="1"/>
    </xf>
    <xf numFmtId="165" fontId="21" fillId="0" borderId="1" xfId="5" applyNumberFormat="1" applyFont="1" applyAlignment="1" applyProtection="1">
      <alignment horizontal="center" vertical="center"/>
    </xf>
    <xf numFmtId="0" fontId="23" fillId="0" borderId="0" xfId="0" applyFont="1" applyFill="1" applyProtection="1">
      <protection locked="0"/>
    </xf>
    <xf numFmtId="165" fontId="25" fillId="0" borderId="0" xfId="0" applyNumberFormat="1" applyFont="1" applyFill="1" applyAlignment="1" applyProtection="1">
      <alignment horizontal="center" vertical="center"/>
      <protection locked="0"/>
    </xf>
    <xf numFmtId="165" fontId="25" fillId="0" borderId="0" xfId="0" applyNumberFormat="1" applyFont="1" applyAlignment="1" applyProtection="1">
      <alignment horizontal="center" vertical="center"/>
      <protection locked="0"/>
    </xf>
    <xf numFmtId="165" fontId="26" fillId="0" borderId="0" xfId="0" applyNumberFormat="1" applyFont="1" applyAlignment="1" applyProtection="1">
      <alignment horizontal="center" vertical="center"/>
      <protection locked="0"/>
    </xf>
    <xf numFmtId="0" fontId="17" fillId="0" borderId="1" xfId="47" applyNumberFormat="1" applyFont="1" applyAlignment="1" applyProtection="1">
      <alignment horizontal="center" vertical="center" wrapText="1"/>
    </xf>
    <xf numFmtId="0" fontId="17" fillId="0" borderId="1" xfId="47" applyNumberFormat="1" applyFont="1" applyProtection="1">
      <alignment horizontal="center" vertical="center"/>
    </xf>
    <xf numFmtId="0" fontId="17" fillId="4" borderId="3" xfId="56" applyNumberFormat="1" applyFont="1" applyProtection="1">
      <alignment horizontal="center" vertical="center"/>
    </xf>
    <xf numFmtId="0" fontId="17" fillId="4" borderId="3" xfId="56" applyNumberFormat="1" applyFont="1" applyAlignment="1" applyProtection="1">
      <alignment horizontal="center" vertical="center" wrapText="1"/>
    </xf>
    <xf numFmtId="0" fontId="17" fillId="4" borderId="3" xfId="56" applyFont="1" applyAlignment="1">
      <alignment horizontal="center" vertical="center" wrapText="1"/>
    </xf>
    <xf numFmtId="0" fontId="17" fillId="4" borderId="3" xfId="57" applyNumberFormat="1" applyFont="1" applyAlignment="1" applyProtection="1">
      <alignment horizontal="center" vertical="center" wrapText="1"/>
    </xf>
    <xf numFmtId="0" fontId="17" fillId="4" borderId="3" xfId="57" applyFont="1" applyAlignment="1">
      <alignment horizontal="center" vertical="center" wrapText="1"/>
    </xf>
    <xf numFmtId="0" fontId="17" fillId="4" borderId="3" xfId="56" applyFont="1">
      <alignment horizontal="center" vertical="center"/>
    </xf>
    <xf numFmtId="0" fontId="17" fillId="4" borderId="3" xfId="57" applyNumberFormat="1" applyFont="1" applyProtection="1">
      <alignment horizontal="center" vertical="center" wrapText="1"/>
    </xf>
    <xf numFmtId="0" fontId="17" fillId="4" borderId="3" xfId="57" applyFont="1">
      <alignment horizontal="center" vertical="center" wrapText="1"/>
    </xf>
    <xf numFmtId="0" fontId="17" fillId="4" borderId="3" xfId="56" applyNumberFormat="1" applyFont="1" applyProtection="1">
      <alignment horizontal="center" vertical="center"/>
    </xf>
    <xf numFmtId="0" fontId="17" fillId="4" borderId="3" xfId="57" applyNumberFormat="1" applyFont="1" applyProtection="1">
      <alignment horizontal="center" vertical="center" wrapText="1"/>
    </xf>
    <xf numFmtId="0" fontId="17" fillId="4" borderId="1" xfId="58" applyNumberFormat="1" applyFont="1" applyProtection="1">
      <alignment horizontal="center" vertical="center"/>
    </xf>
    <xf numFmtId="0" fontId="19" fillId="0" borderId="1" xfId="61" applyNumberFormat="1" applyFont="1" applyProtection="1">
      <alignment vertical="center"/>
    </xf>
    <xf numFmtId="0" fontId="17" fillId="0" borderId="1" xfId="61" applyNumberFormat="1" applyFont="1" applyProtection="1">
      <alignment vertical="center"/>
    </xf>
    <xf numFmtId="166" fontId="22" fillId="0" borderId="3" xfId="31" applyNumberFormat="1" applyFont="1" applyAlignment="1" applyProtection="1">
      <alignment horizontal="center" vertical="center" shrinkToFit="1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opLeftCell="A4" zoomScaleNormal="100" zoomScaleSheetLayoutView="100" workbookViewId="0">
      <selection activeCell="E24" sqref="E24"/>
    </sheetView>
  </sheetViews>
  <sheetFormatPr defaultRowHeight="15.75" x14ac:dyDescent="0.25"/>
  <cols>
    <col min="1" max="1" width="39.85546875" style="111" customWidth="1"/>
    <col min="2" max="2" width="26.5703125" style="111" hidden="1" customWidth="1"/>
    <col min="3" max="20" width="12.28515625" style="111" customWidth="1"/>
    <col min="21" max="22" width="10.140625" style="111" customWidth="1"/>
    <col min="23" max="16384" width="9.140625" style="111"/>
  </cols>
  <sheetData>
    <row r="1" spans="1:22" ht="14.25" hidden="1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  <c r="T1" s="5"/>
      <c r="U1" s="2"/>
      <c r="V1" s="110"/>
    </row>
    <row r="2" spans="1:22" ht="29.25" hidden="1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6"/>
      <c r="T2" s="7"/>
      <c r="U2" s="2"/>
      <c r="V2" s="110"/>
    </row>
    <row r="3" spans="1:22" ht="12.75" hidden="1" customHeight="1" x14ac:dyDescent="0.25">
      <c r="A3" s="1"/>
      <c r="B3" s="2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3"/>
      <c r="Q3" s="3"/>
      <c r="R3" s="3"/>
      <c r="S3" s="4"/>
      <c r="T3" s="5"/>
      <c r="U3" s="2"/>
      <c r="V3" s="110"/>
    </row>
    <row r="4" spans="1:22" ht="12.75" customHeight="1" x14ac:dyDescent="0.25">
      <c r="A4" s="1"/>
      <c r="B4" s="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3"/>
      <c r="Q4" s="3"/>
      <c r="R4" s="3"/>
      <c r="S4" s="3"/>
      <c r="T4" s="9"/>
      <c r="U4" s="2"/>
      <c r="V4" s="110"/>
    </row>
    <row r="5" spans="1:22" ht="17.649999999999999" customHeight="1" x14ac:dyDescent="0.25">
      <c r="A5" s="10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2"/>
      <c r="V5" s="110"/>
    </row>
    <row r="6" spans="1:22" ht="17.649999999999999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2"/>
      <c r="V6" s="110"/>
    </row>
    <row r="7" spans="1:22" ht="16.5" customHeight="1" x14ac:dyDescent="0.25">
      <c r="A7" s="13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  <c r="V7" s="110"/>
    </row>
    <row r="8" spans="1:22" ht="26.25" customHeight="1" x14ac:dyDescent="0.25">
      <c r="A8" s="16"/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10"/>
    </row>
    <row r="9" spans="1:22" ht="24" customHeight="1" x14ac:dyDescent="0.25">
      <c r="A9" s="19"/>
      <c r="B9" s="19"/>
      <c r="C9" s="2"/>
      <c r="D9" s="2"/>
      <c r="E9" s="2"/>
      <c r="F9" s="20" t="s">
        <v>2</v>
      </c>
      <c r="G9" s="21"/>
      <c r="H9" s="2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110"/>
    </row>
    <row r="10" spans="1:22" ht="12.75" customHeight="1" x14ac:dyDescent="0.25">
      <c r="A10" s="1"/>
      <c r="B10" s="2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110"/>
    </row>
    <row r="11" spans="1:22" ht="15" customHeight="1" x14ac:dyDescent="0.25">
      <c r="A11" s="23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10"/>
    </row>
    <row r="12" spans="1:22" ht="12.75" customHeight="1" x14ac:dyDescent="0.25">
      <c r="A12" s="24"/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"/>
      <c r="V12" s="110"/>
    </row>
    <row r="13" spans="1:22" s="113" customFormat="1" ht="21" customHeight="1" x14ac:dyDescent="0.25">
      <c r="A13" s="26" t="s">
        <v>4</v>
      </c>
      <c r="B13" s="27" t="s">
        <v>5</v>
      </c>
      <c r="C13" s="79" t="s">
        <v>6</v>
      </c>
      <c r="D13" s="80"/>
      <c r="E13" s="80"/>
      <c r="F13" s="79" t="s">
        <v>7</v>
      </c>
      <c r="G13" s="80"/>
      <c r="H13" s="80"/>
      <c r="I13" s="79" t="s">
        <v>8</v>
      </c>
      <c r="J13" s="80"/>
      <c r="K13" s="80"/>
      <c r="L13" s="79" t="s">
        <v>9</v>
      </c>
      <c r="M13" s="80"/>
      <c r="N13" s="80"/>
      <c r="O13" s="79" t="s">
        <v>10</v>
      </c>
      <c r="P13" s="80"/>
      <c r="Q13" s="80"/>
      <c r="R13" s="79" t="s">
        <v>11</v>
      </c>
      <c r="S13" s="80"/>
      <c r="T13" s="80"/>
      <c r="U13" s="109"/>
      <c r="V13" s="112"/>
    </row>
    <row r="14" spans="1:22" s="113" customFormat="1" ht="23.25" customHeight="1" x14ac:dyDescent="0.25">
      <c r="A14" s="28"/>
      <c r="B14" s="3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109"/>
      <c r="V14" s="112"/>
    </row>
    <row r="15" spans="1:22" ht="31.5" customHeight="1" x14ac:dyDescent="0.25">
      <c r="A15" s="28"/>
      <c r="B15" s="30"/>
      <c r="C15" s="26" t="s">
        <v>12</v>
      </c>
      <c r="D15" s="26" t="s">
        <v>13</v>
      </c>
      <c r="E15" s="26" t="s">
        <v>14</v>
      </c>
      <c r="F15" s="26" t="s">
        <v>12</v>
      </c>
      <c r="G15" s="26" t="s">
        <v>13</v>
      </c>
      <c r="H15" s="26" t="s">
        <v>14</v>
      </c>
      <c r="I15" s="26" t="s">
        <v>12</v>
      </c>
      <c r="J15" s="26" t="s">
        <v>13</v>
      </c>
      <c r="K15" s="26" t="s">
        <v>15</v>
      </c>
      <c r="L15" s="26" t="s">
        <v>12</v>
      </c>
      <c r="M15" s="26" t="s">
        <v>13</v>
      </c>
      <c r="N15" s="26" t="s">
        <v>14</v>
      </c>
      <c r="O15" s="26" t="s">
        <v>12</v>
      </c>
      <c r="P15" s="26" t="s">
        <v>13</v>
      </c>
      <c r="Q15" s="26" t="s">
        <v>14</v>
      </c>
      <c r="R15" s="26" t="s">
        <v>12</v>
      </c>
      <c r="S15" s="26" t="s">
        <v>13</v>
      </c>
      <c r="T15" s="26" t="s">
        <v>14</v>
      </c>
      <c r="U15" s="29"/>
      <c r="V15" s="110"/>
    </row>
    <row r="16" spans="1:22" ht="32.25" hidden="1" customHeight="1" x14ac:dyDescent="0.25">
      <c r="A16" s="28"/>
      <c r="B16" s="30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9"/>
      <c r="V16" s="110"/>
    </row>
    <row r="17" spans="1:22" ht="10.7" customHeight="1" x14ac:dyDescent="0.25">
      <c r="A17" s="31">
        <v>1</v>
      </c>
      <c r="B17" s="32" t="s">
        <v>16</v>
      </c>
      <c r="C17" s="31">
        <v>3</v>
      </c>
      <c r="D17" s="31">
        <v>4</v>
      </c>
      <c r="E17" s="31">
        <v>5</v>
      </c>
      <c r="F17" s="31">
        <v>6</v>
      </c>
      <c r="G17" s="31">
        <v>7</v>
      </c>
      <c r="H17" s="31">
        <v>8</v>
      </c>
      <c r="I17" s="31">
        <v>9</v>
      </c>
      <c r="J17" s="31">
        <v>10</v>
      </c>
      <c r="K17" s="31">
        <v>11</v>
      </c>
      <c r="L17" s="31">
        <v>12</v>
      </c>
      <c r="M17" s="31">
        <v>13</v>
      </c>
      <c r="N17" s="31">
        <v>14</v>
      </c>
      <c r="O17" s="31">
        <v>15</v>
      </c>
      <c r="P17" s="31">
        <v>16</v>
      </c>
      <c r="Q17" s="31">
        <v>17</v>
      </c>
      <c r="R17" s="31">
        <v>18</v>
      </c>
      <c r="S17" s="31">
        <v>19</v>
      </c>
      <c r="T17" s="31">
        <v>20</v>
      </c>
      <c r="U17" s="29"/>
      <c r="V17" s="110"/>
    </row>
    <row r="18" spans="1:22" s="115" customFormat="1" ht="31.5" x14ac:dyDescent="0.25">
      <c r="A18" s="33" t="s">
        <v>17</v>
      </c>
      <c r="B18" s="74" t="s">
        <v>18</v>
      </c>
      <c r="C18" s="76">
        <v>336292.7</v>
      </c>
      <c r="D18" s="76">
        <v>15408.25</v>
      </c>
      <c r="E18" s="76">
        <v>351700.95</v>
      </c>
      <c r="F18" s="76">
        <v>16306.627699999999</v>
      </c>
      <c r="G18" s="76">
        <v>920.79639999999995</v>
      </c>
      <c r="H18" s="76">
        <v>17227.4241</v>
      </c>
      <c r="I18" s="76">
        <v>13223.011699999999</v>
      </c>
      <c r="J18" s="76">
        <v>534.89509999999996</v>
      </c>
      <c r="K18" s="76">
        <v>13757.906800000001</v>
      </c>
      <c r="L18" s="76">
        <v>81.089699999999993</v>
      </c>
      <c r="M18" s="76">
        <v>58.090400000000002</v>
      </c>
      <c r="N18" s="76">
        <v>79.860399999999998</v>
      </c>
      <c r="O18" s="76">
        <v>-3083.616</v>
      </c>
      <c r="P18" s="76">
        <v>-385.90129999999999</v>
      </c>
      <c r="Q18" s="76">
        <v>-3469.5173</v>
      </c>
      <c r="R18" s="76">
        <v>3.9319000000000002</v>
      </c>
      <c r="S18" s="76">
        <v>3.4714</v>
      </c>
      <c r="T18" s="76">
        <v>3.9117999999999999</v>
      </c>
      <c r="U18" s="73"/>
      <c r="V18" s="114"/>
    </row>
    <row r="19" spans="1:22" s="115" customFormat="1" ht="47.25" hidden="1" x14ac:dyDescent="0.25">
      <c r="A19" s="34" t="s">
        <v>19</v>
      </c>
      <c r="B19" s="75"/>
      <c r="C19" s="76">
        <v>336292.7</v>
      </c>
      <c r="D19" s="76">
        <v>15408.25</v>
      </c>
      <c r="E19" s="76">
        <v>351700.95</v>
      </c>
      <c r="F19" s="76">
        <v>16304.381799999999</v>
      </c>
      <c r="G19" s="76">
        <v>920.79639999999995</v>
      </c>
      <c r="H19" s="76">
        <v>17225.178199999998</v>
      </c>
      <c r="I19" s="76">
        <v>13217.8518</v>
      </c>
      <c r="J19" s="76">
        <v>534.89509999999996</v>
      </c>
      <c r="K19" s="76">
        <v>13752.7469</v>
      </c>
      <c r="L19" s="76">
        <v>81.069299999999998</v>
      </c>
      <c r="M19" s="76">
        <v>58.090400000000002</v>
      </c>
      <c r="N19" s="76">
        <v>79.840900000000005</v>
      </c>
      <c r="O19" s="76">
        <v>-3086.53</v>
      </c>
      <c r="P19" s="76">
        <v>-385.90129999999999</v>
      </c>
      <c r="Q19" s="76">
        <v>-3472.4313000000002</v>
      </c>
      <c r="R19" s="76">
        <v>3.9304000000000001</v>
      </c>
      <c r="S19" s="76">
        <v>3.4714</v>
      </c>
      <c r="T19" s="76">
        <v>3.9102999999999999</v>
      </c>
      <c r="U19" s="73"/>
      <c r="V19" s="114"/>
    </row>
    <row r="20" spans="1:22" s="115" customFormat="1" ht="18.75" x14ac:dyDescent="0.25">
      <c r="A20" s="33" t="s">
        <v>20</v>
      </c>
      <c r="B20" s="35"/>
      <c r="C20" s="76">
        <v>282708.01</v>
      </c>
      <c r="D20" s="76">
        <v>14352.72</v>
      </c>
      <c r="E20" s="76">
        <v>297060.73</v>
      </c>
      <c r="F20" s="76">
        <v>13323.306399999999</v>
      </c>
      <c r="G20" s="76">
        <v>399.70080000000002</v>
      </c>
      <c r="H20" s="76">
        <v>13723.007</v>
      </c>
      <c r="I20" s="76">
        <v>11406.8051</v>
      </c>
      <c r="J20" s="76">
        <v>525.13350000000003</v>
      </c>
      <c r="K20" s="76">
        <v>11931.938599999999</v>
      </c>
      <c r="L20" s="76">
        <v>85.615399999999994</v>
      </c>
      <c r="M20" s="76">
        <v>131.38159999999999</v>
      </c>
      <c r="N20" s="76">
        <v>86.948400000000007</v>
      </c>
      <c r="O20" s="76">
        <v>-1916.5012999999999</v>
      </c>
      <c r="P20" s="76">
        <v>125.4327</v>
      </c>
      <c r="Q20" s="76">
        <v>-1791.0684000000001</v>
      </c>
      <c r="R20" s="76">
        <v>4.0347999999999997</v>
      </c>
      <c r="S20" s="76">
        <v>3.6587000000000001</v>
      </c>
      <c r="T20" s="76">
        <v>4.0166000000000004</v>
      </c>
      <c r="U20" s="73"/>
      <c r="V20" s="114"/>
    </row>
    <row r="21" spans="1:22" ht="31.5" x14ac:dyDescent="0.25">
      <c r="A21" s="36" t="s">
        <v>21</v>
      </c>
      <c r="B21" s="37" t="s">
        <v>22</v>
      </c>
      <c r="C21" s="77">
        <v>212908.61</v>
      </c>
      <c r="D21" s="77">
        <v>7373</v>
      </c>
      <c r="E21" s="77">
        <v>220281.61</v>
      </c>
      <c r="F21" s="77">
        <v>7814.7695000000003</v>
      </c>
      <c r="G21" s="77">
        <v>294.89699999999999</v>
      </c>
      <c r="H21" s="77">
        <v>8109.6664000000001</v>
      </c>
      <c r="I21" s="77">
        <v>8459.9501</v>
      </c>
      <c r="J21" s="77">
        <v>323.51130000000001</v>
      </c>
      <c r="K21" s="77">
        <v>8783.4614000000001</v>
      </c>
      <c r="L21" s="77">
        <v>108.2559</v>
      </c>
      <c r="M21" s="77">
        <v>109.70310000000001</v>
      </c>
      <c r="N21" s="77">
        <v>108.3085</v>
      </c>
      <c r="O21" s="77">
        <v>645.18060000000003</v>
      </c>
      <c r="P21" s="77">
        <v>28.6143</v>
      </c>
      <c r="Q21" s="77">
        <v>673.79499999999996</v>
      </c>
      <c r="R21" s="77">
        <v>3.9735</v>
      </c>
      <c r="S21" s="77">
        <v>4.3876999999999997</v>
      </c>
      <c r="T21" s="77">
        <v>3.9872999999999998</v>
      </c>
      <c r="U21" s="29"/>
      <c r="V21" s="110"/>
    </row>
    <row r="22" spans="1:22" ht="31.5" x14ac:dyDescent="0.25">
      <c r="A22" s="36" t="s">
        <v>23</v>
      </c>
      <c r="B22" s="37" t="s">
        <v>24</v>
      </c>
      <c r="C22" s="77">
        <v>24499.7</v>
      </c>
      <c r="D22" s="77">
        <v>0</v>
      </c>
      <c r="E22" s="77">
        <v>24499.7</v>
      </c>
      <c r="F22" s="77">
        <v>1853.2242000000001</v>
      </c>
      <c r="G22" s="77">
        <v>0</v>
      </c>
      <c r="H22" s="77">
        <v>1853.2242000000001</v>
      </c>
      <c r="I22" s="77">
        <v>1855.2860000000001</v>
      </c>
      <c r="J22" s="77">
        <v>0</v>
      </c>
      <c r="K22" s="77">
        <v>1855.2860000000001</v>
      </c>
      <c r="L22" s="77">
        <v>100.1112</v>
      </c>
      <c r="M22" s="77">
        <v>0</v>
      </c>
      <c r="N22" s="77">
        <v>100.1112</v>
      </c>
      <c r="O22" s="77">
        <v>2.0617999999999999</v>
      </c>
      <c r="P22" s="77">
        <v>0</v>
      </c>
      <c r="Q22" s="77">
        <v>2.0617999999999999</v>
      </c>
      <c r="R22" s="77">
        <v>7.5726000000000004</v>
      </c>
      <c r="S22" s="77">
        <v>0</v>
      </c>
      <c r="T22" s="77">
        <v>7.5726000000000004</v>
      </c>
      <c r="U22" s="29"/>
      <c r="V22" s="110"/>
    </row>
    <row r="23" spans="1:22" ht="18.75" x14ac:dyDescent="0.25">
      <c r="A23" s="36" t="s">
        <v>25</v>
      </c>
      <c r="B23" s="37" t="s">
        <v>26</v>
      </c>
      <c r="C23" s="77">
        <v>0</v>
      </c>
      <c r="D23" s="77">
        <v>1297</v>
      </c>
      <c r="E23" s="77">
        <v>1297</v>
      </c>
      <c r="F23" s="77">
        <v>0</v>
      </c>
      <c r="G23" s="77">
        <v>0</v>
      </c>
      <c r="H23" s="77">
        <v>0</v>
      </c>
      <c r="I23" s="77">
        <v>0</v>
      </c>
      <c r="J23" s="77">
        <v>84.863200000000006</v>
      </c>
      <c r="K23" s="77">
        <v>84.863200000000006</v>
      </c>
      <c r="L23" s="77">
        <v>0</v>
      </c>
      <c r="M23" s="77">
        <v>0</v>
      </c>
      <c r="N23" s="77">
        <v>0</v>
      </c>
      <c r="O23" s="77">
        <v>0</v>
      </c>
      <c r="P23" s="77">
        <v>84.863200000000006</v>
      </c>
      <c r="Q23" s="77">
        <v>84.863200000000006</v>
      </c>
      <c r="R23" s="77">
        <v>0</v>
      </c>
      <c r="S23" s="77">
        <v>6.5430000000000001</v>
      </c>
      <c r="T23" s="77">
        <v>6.5430000000000001</v>
      </c>
      <c r="U23" s="29"/>
      <c r="V23" s="110"/>
    </row>
    <row r="24" spans="1:22" ht="31.5" x14ac:dyDescent="0.25">
      <c r="A24" s="39" t="s">
        <v>27</v>
      </c>
      <c r="B24" s="40" t="s">
        <v>28</v>
      </c>
      <c r="C24" s="78">
        <v>3900</v>
      </c>
      <c r="D24" s="78">
        <v>5</v>
      </c>
      <c r="E24" s="78">
        <v>3905</v>
      </c>
      <c r="F24" s="78">
        <v>2542.1241</v>
      </c>
      <c r="G24" s="78">
        <v>0</v>
      </c>
      <c r="H24" s="78">
        <v>2542.1241</v>
      </c>
      <c r="I24" s="78">
        <v>-108.1083</v>
      </c>
      <c r="J24" s="78">
        <v>0</v>
      </c>
      <c r="K24" s="78">
        <v>-108.1083</v>
      </c>
      <c r="L24" s="78">
        <v>-4.2526000000000002</v>
      </c>
      <c r="M24" s="78">
        <v>0</v>
      </c>
      <c r="N24" s="78">
        <v>-4.2526000000000002</v>
      </c>
      <c r="O24" s="78">
        <v>-2650.2323999999999</v>
      </c>
      <c r="P24" s="78">
        <v>0</v>
      </c>
      <c r="Q24" s="78">
        <v>-2650.2323999999999</v>
      </c>
      <c r="R24" s="78">
        <v>-2.7719999999999998</v>
      </c>
      <c r="S24" s="78">
        <v>0</v>
      </c>
      <c r="T24" s="78">
        <v>-2.7684000000000002</v>
      </c>
      <c r="U24" s="29"/>
      <c r="V24" s="110"/>
    </row>
    <row r="25" spans="1:22" ht="47.25" x14ac:dyDescent="0.25">
      <c r="A25" s="41" t="s">
        <v>29</v>
      </c>
      <c r="B25" s="37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29"/>
      <c r="V25" s="110"/>
    </row>
    <row r="26" spans="1:22" ht="18.75" x14ac:dyDescent="0.25">
      <c r="A26" s="41" t="s">
        <v>31</v>
      </c>
      <c r="B26" s="37" t="s">
        <v>32</v>
      </c>
      <c r="C26" s="77">
        <v>0</v>
      </c>
      <c r="D26" s="77">
        <v>0</v>
      </c>
      <c r="E26" s="77">
        <v>0</v>
      </c>
      <c r="F26" s="77">
        <v>0</v>
      </c>
      <c r="G26" s="77">
        <v>0</v>
      </c>
      <c r="H26" s="77">
        <v>0</v>
      </c>
      <c r="I26" s="77">
        <v>24.477399999999999</v>
      </c>
      <c r="J26" s="77">
        <v>0</v>
      </c>
      <c r="K26" s="77">
        <v>24.477399999999999</v>
      </c>
      <c r="L26" s="77">
        <v>0</v>
      </c>
      <c r="M26" s="77">
        <v>0</v>
      </c>
      <c r="N26" s="77">
        <v>0</v>
      </c>
      <c r="O26" s="77">
        <v>24.477399999999999</v>
      </c>
      <c r="P26" s="77">
        <v>0</v>
      </c>
      <c r="Q26" s="77">
        <v>24.477399999999999</v>
      </c>
      <c r="R26" s="77">
        <v>0</v>
      </c>
      <c r="S26" s="77">
        <v>0</v>
      </c>
      <c r="T26" s="77">
        <v>0</v>
      </c>
      <c r="U26" s="29"/>
      <c r="V26" s="110"/>
    </row>
    <row r="27" spans="1:22" ht="18.75" x14ac:dyDescent="0.25">
      <c r="A27" s="41" t="s">
        <v>33</v>
      </c>
      <c r="B27" s="37" t="s">
        <v>34</v>
      </c>
      <c r="C27" s="77">
        <v>0</v>
      </c>
      <c r="D27" s="77">
        <v>5</v>
      </c>
      <c r="E27" s="77">
        <v>5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29"/>
      <c r="V27" s="110"/>
    </row>
    <row r="28" spans="1:22" ht="47.25" x14ac:dyDescent="0.25">
      <c r="A28" s="41" t="s">
        <v>35</v>
      </c>
      <c r="B28" s="37" t="s">
        <v>36</v>
      </c>
      <c r="C28" s="77">
        <v>3900</v>
      </c>
      <c r="D28" s="77">
        <v>0</v>
      </c>
      <c r="E28" s="77">
        <v>3900</v>
      </c>
      <c r="F28" s="77">
        <v>2542.1241</v>
      </c>
      <c r="G28" s="77">
        <v>0</v>
      </c>
      <c r="H28" s="77">
        <v>2542.1241</v>
      </c>
      <c r="I28" s="77">
        <v>-132.5857</v>
      </c>
      <c r="J28" s="77">
        <v>0</v>
      </c>
      <c r="K28" s="77">
        <v>-132.5857</v>
      </c>
      <c r="L28" s="77">
        <v>-5.2154999999999996</v>
      </c>
      <c r="M28" s="77">
        <v>0</v>
      </c>
      <c r="N28" s="77">
        <v>-5.2154999999999996</v>
      </c>
      <c r="O28" s="77">
        <v>-2674.7098000000001</v>
      </c>
      <c r="P28" s="77">
        <v>0</v>
      </c>
      <c r="Q28" s="77">
        <v>-2674.7098000000001</v>
      </c>
      <c r="R28" s="77">
        <v>-3.3996</v>
      </c>
      <c r="S28" s="77">
        <v>0</v>
      </c>
      <c r="T28" s="77">
        <v>-3.3996</v>
      </c>
      <c r="U28" s="29"/>
      <c r="V28" s="110"/>
    </row>
    <row r="29" spans="1:22" ht="18.75" x14ac:dyDescent="0.25">
      <c r="A29" s="39" t="s">
        <v>37</v>
      </c>
      <c r="B29" s="40" t="s">
        <v>38</v>
      </c>
      <c r="C29" s="78">
        <v>25698</v>
      </c>
      <c r="D29" s="78">
        <v>5664.72</v>
      </c>
      <c r="E29" s="78">
        <v>31362.720000000001</v>
      </c>
      <c r="F29" s="78">
        <v>-9.0563000000000002</v>
      </c>
      <c r="G29" s="78">
        <v>104.2038</v>
      </c>
      <c r="H29" s="78">
        <v>95.147400000000005</v>
      </c>
      <c r="I29" s="78">
        <v>253.49619999999999</v>
      </c>
      <c r="J29" s="78">
        <v>116.15900000000001</v>
      </c>
      <c r="K29" s="78">
        <v>369.65519999999998</v>
      </c>
      <c r="L29" s="78">
        <v>-2799.1143999999999</v>
      </c>
      <c r="M29" s="78">
        <v>111.4729</v>
      </c>
      <c r="N29" s="78">
        <v>388.50790000000001</v>
      </c>
      <c r="O29" s="78">
        <v>262.55250000000001</v>
      </c>
      <c r="P29" s="78">
        <v>11.9552</v>
      </c>
      <c r="Q29" s="78">
        <v>274.50779999999997</v>
      </c>
      <c r="R29" s="78">
        <v>0.98640000000000005</v>
      </c>
      <c r="S29" s="78">
        <v>2.0505</v>
      </c>
      <c r="T29" s="78">
        <v>1.1786000000000001</v>
      </c>
      <c r="U29" s="29"/>
      <c r="V29" s="110"/>
    </row>
    <row r="30" spans="1:22" ht="18.75" x14ac:dyDescent="0.25">
      <c r="A30" s="41" t="s">
        <v>39</v>
      </c>
      <c r="B30" s="37" t="s">
        <v>40</v>
      </c>
      <c r="C30" s="77">
        <v>0</v>
      </c>
      <c r="D30" s="77">
        <v>3173.83</v>
      </c>
      <c r="E30" s="77">
        <v>3173.83</v>
      </c>
      <c r="F30" s="77">
        <v>0</v>
      </c>
      <c r="G30" s="77">
        <v>51.360999999999997</v>
      </c>
      <c r="H30" s="77">
        <v>51.360999999999997</v>
      </c>
      <c r="I30" s="77">
        <v>0</v>
      </c>
      <c r="J30" s="77">
        <v>59.298299999999998</v>
      </c>
      <c r="K30" s="77">
        <v>59.298299999999998</v>
      </c>
      <c r="L30" s="77">
        <v>0</v>
      </c>
      <c r="M30" s="77">
        <v>115.4539</v>
      </c>
      <c r="N30" s="77">
        <v>115.4539</v>
      </c>
      <c r="O30" s="77">
        <v>0</v>
      </c>
      <c r="P30" s="77">
        <v>7.9372999999999996</v>
      </c>
      <c r="Q30" s="77">
        <v>7.9372999999999996</v>
      </c>
      <c r="R30" s="77">
        <v>0</v>
      </c>
      <c r="S30" s="77">
        <v>1.8683000000000001</v>
      </c>
      <c r="T30" s="77">
        <v>1.8683000000000001</v>
      </c>
      <c r="U30" s="29"/>
      <c r="V30" s="110"/>
    </row>
    <row r="31" spans="1:22" ht="18.75" x14ac:dyDescent="0.25">
      <c r="A31" s="41" t="s">
        <v>41</v>
      </c>
      <c r="B31" s="37" t="s">
        <v>42</v>
      </c>
      <c r="C31" s="77">
        <v>25698</v>
      </c>
      <c r="D31" s="77">
        <v>0</v>
      </c>
      <c r="E31" s="77">
        <v>25698</v>
      </c>
      <c r="F31" s="77">
        <v>-9.0563000000000002</v>
      </c>
      <c r="G31" s="77">
        <v>0</v>
      </c>
      <c r="H31" s="77">
        <v>-9.0563000000000002</v>
      </c>
      <c r="I31" s="77">
        <v>253.49619999999999</v>
      </c>
      <c r="J31" s="77">
        <v>0</v>
      </c>
      <c r="K31" s="77">
        <v>253.49619999999999</v>
      </c>
      <c r="L31" s="77">
        <v>-2799.1143999999999</v>
      </c>
      <c r="M31" s="77">
        <v>0</v>
      </c>
      <c r="N31" s="77">
        <v>-2799.1143999999999</v>
      </c>
      <c r="O31" s="77">
        <v>262.55250000000001</v>
      </c>
      <c r="P31" s="77">
        <v>0</v>
      </c>
      <c r="Q31" s="77">
        <v>262.55250000000001</v>
      </c>
      <c r="R31" s="77">
        <v>0.98640000000000005</v>
      </c>
      <c r="S31" s="77">
        <v>0</v>
      </c>
      <c r="T31" s="77">
        <v>0.98640000000000005</v>
      </c>
      <c r="U31" s="29"/>
      <c r="V31" s="110"/>
    </row>
    <row r="32" spans="1:22" ht="18.75" x14ac:dyDescent="0.25">
      <c r="A32" s="41" t="s">
        <v>43</v>
      </c>
      <c r="B32" s="37" t="s">
        <v>44</v>
      </c>
      <c r="C32" s="77">
        <v>0</v>
      </c>
      <c r="D32" s="77">
        <v>2490.89</v>
      </c>
      <c r="E32" s="77">
        <v>2490.89</v>
      </c>
      <c r="F32" s="77">
        <v>0</v>
      </c>
      <c r="G32" s="77">
        <v>52.842799999999997</v>
      </c>
      <c r="H32" s="77">
        <v>52.842799999999997</v>
      </c>
      <c r="I32" s="77">
        <v>0</v>
      </c>
      <c r="J32" s="77">
        <v>56.860599999999998</v>
      </c>
      <c r="K32" s="77">
        <v>56.860599999999998</v>
      </c>
      <c r="L32" s="77">
        <v>0</v>
      </c>
      <c r="M32" s="77">
        <v>107.6033</v>
      </c>
      <c r="N32" s="77">
        <v>107.6033</v>
      </c>
      <c r="O32" s="77">
        <v>0</v>
      </c>
      <c r="P32" s="77">
        <v>4.0178000000000003</v>
      </c>
      <c r="Q32" s="77">
        <v>4.0178000000000003</v>
      </c>
      <c r="R32" s="77">
        <v>0</v>
      </c>
      <c r="S32" s="77">
        <v>2.2827000000000002</v>
      </c>
      <c r="T32" s="77">
        <v>2.2827000000000002</v>
      </c>
      <c r="U32" s="29"/>
      <c r="V32" s="110"/>
    </row>
    <row r="33" spans="1:22" ht="18.75" x14ac:dyDescent="0.25">
      <c r="A33" s="41" t="s">
        <v>45</v>
      </c>
      <c r="B33" s="37" t="s">
        <v>46</v>
      </c>
      <c r="C33" s="77">
        <v>0</v>
      </c>
      <c r="D33" s="77">
        <v>942</v>
      </c>
      <c r="E33" s="77">
        <v>942</v>
      </c>
      <c r="F33" s="77">
        <v>0</v>
      </c>
      <c r="G33" s="77">
        <v>2.2029999999999998</v>
      </c>
      <c r="H33" s="77">
        <v>2.2029999999999998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-2.2029999999999998</v>
      </c>
      <c r="Q33" s="77">
        <v>-2.2029999999999998</v>
      </c>
      <c r="R33" s="77">
        <v>0</v>
      </c>
      <c r="S33" s="77">
        <v>0</v>
      </c>
      <c r="T33" s="77">
        <v>0</v>
      </c>
      <c r="U33" s="29"/>
      <c r="V33" s="110"/>
    </row>
    <row r="34" spans="1:22" ht="18.75" x14ac:dyDescent="0.25">
      <c r="A34" s="41" t="s">
        <v>47</v>
      </c>
      <c r="B34" s="37" t="s">
        <v>48</v>
      </c>
      <c r="C34" s="77">
        <v>0</v>
      </c>
      <c r="D34" s="77">
        <v>1548.89</v>
      </c>
      <c r="E34" s="77">
        <v>1548.89</v>
      </c>
      <c r="F34" s="77">
        <v>0</v>
      </c>
      <c r="G34" s="77">
        <v>50.639800000000001</v>
      </c>
      <c r="H34" s="77">
        <v>50.639800000000001</v>
      </c>
      <c r="I34" s="77">
        <v>0</v>
      </c>
      <c r="J34" s="77">
        <v>56.860599999999998</v>
      </c>
      <c r="K34" s="77">
        <v>56.860599999999998</v>
      </c>
      <c r="L34" s="77">
        <v>0</v>
      </c>
      <c r="M34" s="77">
        <v>112.28440000000001</v>
      </c>
      <c r="N34" s="77">
        <v>112.28440000000001</v>
      </c>
      <c r="O34" s="77">
        <v>0</v>
      </c>
      <c r="P34" s="77">
        <v>6.2207999999999997</v>
      </c>
      <c r="Q34" s="77">
        <v>6.2207999999999997</v>
      </c>
      <c r="R34" s="77">
        <v>0</v>
      </c>
      <c r="S34" s="77">
        <v>3.6709999999999998</v>
      </c>
      <c r="T34" s="77">
        <v>3.6709999999999998</v>
      </c>
      <c r="U34" s="29"/>
      <c r="V34" s="110"/>
    </row>
    <row r="35" spans="1:22" ht="63" x14ac:dyDescent="0.25">
      <c r="A35" s="39" t="s">
        <v>49</v>
      </c>
      <c r="B35" s="40" t="s">
        <v>50</v>
      </c>
      <c r="C35" s="77">
        <v>20</v>
      </c>
      <c r="D35" s="77">
        <v>0</v>
      </c>
      <c r="E35" s="77">
        <v>20</v>
      </c>
      <c r="F35" s="77">
        <v>0</v>
      </c>
      <c r="G35" s="77">
        <v>0</v>
      </c>
      <c r="H35" s="77">
        <v>0</v>
      </c>
      <c r="I35" s="77">
        <v>6.5736999999999997</v>
      </c>
      <c r="J35" s="77">
        <v>0</v>
      </c>
      <c r="K35" s="77">
        <v>6.5736999999999997</v>
      </c>
      <c r="L35" s="77">
        <v>0</v>
      </c>
      <c r="M35" s="77">
        <v>0</v>
      </c>
      <c r="N35" s="77">
        <v>0</v>
      </c>
      <c r="O35" s="77">
        <v>6.5736999999999997</v>
      </c>
      <c r="P35" s="77">
        <v>0</v>
      </c>
      <c r="Q35" s="77">
        <v>6.5736999999999997</v>
      </c>
      <c r="R35" s="77">
        <v>32.868499999999997</v>
      </c>
      <c r="S35" s="77">
        <v>0</v>
      </c>
      <c r="T35" s="77">
        <v>32.868499999999997</v>
      </c>
      <c r="U35" s="29"/>
      <c r="V35" s="110"/>
    </row>
    <row r="36" spans="1:22" ht="31.5" hidden="1" x14ac:dyDescent="0.25">
      <c r="A36" s="41" t="s">
        <v>51</v>
      </c>
      <c r="B36" s="37" t="s">
        <v>52</v>
      </c>
      <c r="C36" s="77">
        <v>20</v>
      </c>
      <c r="D36" s="77">
        <v>0</v>
      </c>
      <c r="E36" s="77">
        <v>20</v>
      </c>
      <c r="F36" s="77">
        <v>0</v>
      </c>
      <c r="G36" s="77">
        <v>0</v>
      </c>
      <c r="H36" s="77">
        <v>0</v>
      </c>
      <c r="I36" s="77">
        <v>6.5736999999999997</v>
      </c>
      <c r="J36" s="77">
        <v>0</v>
      </c>
      <c r="K36" s="77">
        <v>6.5736999999999997</v>
      </c>
      <c r="L36" s="77">
        <v>0</v>
      </c>
      <c r="M36" s="77">
        <v>0</v>
      </c>
      <c r="N36" s="77">
        <v>0</v>
      </c>
      <c r="O36" s="77">
        <v>6.5736999999999997</v>
      </c>
      <c r="P36" s="77">
        <v>0</v>
      </c>
      <c r="Q36" s="77">
        <v>6.5736999999999997</v>
      </c>
      <c r="R36" s="77">
        <v>32.868499999999997</v>
      </c>
      <c r="S36" s="77">
        <v>0</v>
      </c>
      <c r="T36" s="77">
        <v>32.868499999999997</v>
      </c>
      <c r="U36" s="29"/>
      <c r="V36" s="110"/>
    </row>
    <row r="37" spans="1:22" ht="47.25" hidden="1" x14ac:dyDescent="0.25">
      <c r="A37" s="41" t="s">
        <v>53</v>
      </c>
      <c r="B37" s="37" t="s">
        <v>54</v>
      </c>
      <c r="C37" s="77">
        <v>20</v>
      </c>
      <c r="D37" s="77">
        <v>0</v>
      </c>
      <c r="E37" s="77">
        <v>20</v>
      </c>
      <c r="F37" s="77">
        <v>0</v>
      </c>
      <c r="G37" s="77">
        <v>0</v>
      </c>
      <c r="H37" s="77">
        <v>0</v>
      </c>
      <c r="I37" s="77">
        <v>6.5736999999999997</v>
      </c>
      <c r="J37" s="77">
        <v>0</v>
      </c>
      <c r="K37" s="77">
        <v>6.5736999999999997</v>
      </c>
      <c r="L37" s="77">
        <v>0</v>
      </c>
      <c r="M37" s="77">
        <v>0</v>
      </c>
      <c r="N37" s="77">
        <v>0</v>
      </c>
      <c r="O37" s="77">
        <v>6.5736999999999997</v>
      </c>
      <c r="P37" s="77">
        <v>0</v>
      </c>
      <c r="Q37" s="77">
        <v>6.5736999999999997</v>
      </c>
      <c r="R37" s="77">
        <v>32.868499999999997</v>
      </c>
      <c r="S37" s="77">
        <v>0</v>
      </c>
      <c r="T37" s="77">
        <v>32.868499999999997</v>
      </c>
      <c r="U37" s="29"/>
      <c r="V37" s="110"/>
    </row>
    <row r="38" spans="1:22" ht="31.5" hidden="1" x14ac:dyDescent="0.25">
      <c r="A38" s="41" t="s">
        <v>55</v>
      </c>
      <c r="B38" s="37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29"/>
      <c r="V38" s="110"/>
    </row>
    <row r="39" spans="1:22" ht="63" hidden="1" x14ac:dyDescent="0.25">
      <c r="A39" s="41" t="s">
        <v>57</v>
      </c>
      <c r="B39" s="37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29"/>
      <c r="V39" s="110"/>
    </row>
    <row r="40" spans="1:22" ht="31.5" x14ac:dyDescent="0.25">
      <c r="A40" s="39" t="s">
        <v>59</v>
      </c>
      <c r="B40" s="40" t="s">
        <v>60</v>
      </c>
      <c r="C40" s="78">
        <v>15681.7</v>
      </c>
      <c r="D40" s="78">
        <v>13</v>
      </c>
      <c r="E40" s="78">
        <v>15694.7</v>
      </c>
      <c r="F40" s="78">
        <v>1122.2448999999999</v>
      </c>
      <c r="G40" s="78">
        <v>0.6</v>
      </c>
      <c r="H40" s="78">
        <v>1122.8449000000001</v>
      </c>
      <c r="I40" s="78">
        <v>939.60739999999998</v>
      </c>
      <c r="J40" s="78">
        <v>0.6</v>
      </c>
      <c r="K40" s="78">
        <v>940.20740000000001</v>
      </c>
      <c r="L40" s="78">
        <v>83.725700000000003</v>
      </c>
      <c r="M40" s="78">
        <v>100</v>
      </c>
      <c r="N40" s="78">
        <v>83.734300000000005</v>
      </c>
      <c r="O40" s="78">
        <v>-182.63749999999999</v>
      </c>
      <c r="P40" s="78">
        <v>0</v>
      </c>
      <c r="Q40" s="78">
        <v>-182.63749999999999</v>
      </c>
      <c r="R40" s="78">
        <v>5.9916999999999998</v>
      </c>
      <c r="S40" s="78">
        <v>4.6153000000000004</v>
      </c>
      <c r="T40" s="78">
        <v>5.9905999999999997</v>
      </c>
      <c r="U40" s="29"/>
      <c r="V40" s="110"/>
    </row>
    <row r="41" spans="1:22" ht="47.25" hidden="1" x14ac:dyDescent="0.25">
      <c r="A41" s="41" t="s">
        <v>61</v>
      </c>
      <c r="B41" s="37" t="s">
        <v>62</v>
      </c>
      <c r="C41" s="77">
        <v>15681.7</v>
      </c>
      <c r="D41" s="77">
        <v>0</v>
      </c>
      <c r="E41" s="77">
        <v>15681.7</v>
      </c>
      <c r="F41" s="77">
        <v>1122.2448999999999</v>
      </c>
      <c r="G41" s="77">
        <v>0</v>
      </c>
      <c r="H41" s="77">
        <v>1122.2448999999999</v>
      </c>
      <c r="I41" s="77">
        <v>939.60739999999998</v>
      </c>
      <c r="J41" s="77">
        <v>0</v>
      </c>
      <c r="K41" s="77">
        <v>939.60739999999998</v>
      </c>
      <c r="L41" s="77">
        <v>83.725700000000003</v>
      </c>
      <c r="M41" s="77">
        <v>0</v>
      </c>
      <c r="N41" s="77">
        <v>83.725700000000003</v>
      </c>
      <c r="O41" s="77">
        <v>-182.63749999999999</v>
      </c>
      <c r="P41" s="77">
        <v>0</v>
      </c>
      <c r="Q41" s="77">
        <v>-182.63749999999999</v>
      </c>
      <c r="R41" s="77">
        <v>5.9916999999999998</v>
      </c>
      <c r="S41" s="77">
        <v>0</v>
      </c>
      <c r="T41" s="77">
        <v>5.9916999999999998</v>
      </c>
      <c r="U41" s="29"/>
      <c r="V41" s="110"/>
    </row>
    <row r="42" spans="1:22" ht="63" hidden="1" x14ac:dyDescent="0.25">
      <c r="A42" s="41" t="s">
        <v>63</v>
      </c>
      <c r="B42" s="37" t="s">
        <v>64</v>
      </c>
      <c r="C42" s="77">
        <v>0</v>
      </c>
      <c r="D42" s="77">
        <v>13</v>
      </c>
      <c r="E42" s="77">
        <v>13</v>
      </c>
      <c r="F42" s="77">
        <v>0</v>
      </c>
      <c r="G42" s="77">
        <v>0.6</v>
      </c>
      <c r="H42" s="77">
        <v>0.6</v>
      </c>
      <c r="I42" s="77">
        <v>0</v>
      </c>
      <c r="J42" s="77">
        <v>0.6</v>
      </c>
      <c r="K42" s="77">
        <v>0.6</v>
      </c>
      <c r="L42" s="77">
        <v>0</v>
      </c>
      <c r="M42" s="77">
        <v>100</v>
      </c>
      <c r="N42" s="77">
        <v>100</v>
      </c>
      <c r="O42" s="77">
        <v>0</v>
      </c>
      <c r="P42" s="77">
        <v>0</v>
      </c>
      <c r="Q42" s="77">
        <v>0</v>
      </c>
      <c r="R42" s="77">
        <v>0</v>
      </c>
      <c r="S42" s="77">
        <v>4.6153000000000004</v>
      </c>
      <c r="T42" s="77">
        <v>4.6153000000000004</v>
      </c>
      <c r="U42" s="29"/>
      <c r="V42" s="110"/>
    </row>
    <row r="43" spans="1:22" ht="63" hidden="1" x14ac:dyDescent="0.25">
      <c r="A43" s="41" t="s">
        <v>65</v>
      </c>
      <c r="B43" s="37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29"/>
      <c r="V43" s="110"/>
    </row>
    <row r="44" spans="1:22" ht="63" x14ac:dyDescent="0.25">
      <c r="A44" s="36" t="s">
        <v>67</v>
      </c>
      <c r="B44" s="37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29"/>
      <c r="V44" s="110"/>
    </row>
    <row r="45" spans="1:22" s="115" customFormat="1" ht="18.75" x14ac:dyDescent="0.25">
      <c r="A45" s="33" t="s">
        <v>69</v>
      </c>
      <c r="B45" s="35"/>
      <c r="C45" s="76">
        <v>53584.69</v>
      </c>
      <c r="D45" s="76">
        <v>1055.53</v>
      </c>
      <c r="E45" s="76">
        <v>54640.22</v>
      </c>
      <c r="F45" s="76">
        <v>2983.3215</v>
      </c>
      <c r="G45" s="76">
        <v>521.09569999999997</v>
      </c>
      <c r="H45" s="76">
        <v>3504.4171999999999</v>
      </c>
      <c r="I45" s="76">
        <v>1816.2067</v>
      </c>
      <c r="J45" s="76">
        <v>9.7616999999999994</v>
      </c>
      <c r="K45" s="76">
        <v>1825.9684</v>
      </c>
      <c r="L45" s="76">
        <v>60.878599999999999</v>
      </c>
      <c r="M45" s="76">
        <v>1.8733</v>
      </c>
      <c r="N45" s="76">
        <v>52.104700000000001</v>
      </c>
      <c r="O45" s="76">
        <v>-1167.1148000000001</v>
      </c>
      <c r="P45" s="76">
        <v>-511.334</v>
      </c>
      <c r="Q45" s="76">
        <v>-1678.4487999999999</v>
      </c>
      <c r="R45" s="76">
        <v>3.3894000000000002</v>
      </c>
      <c r="S45" s="76">
        <v>0.92479999999999996</v>
      </c>
      <c r="T45" s="76">
        <v>3.3418000000000001</v>
      </c>
      <c r="U45" s="73"/>
      <c r="V45" s="114"/>
    </row>
    <row r="46" spans="1:22" s="115" customFormat="1" ht="31.5" x14ac:dyDescent="0.25">
      <c r="A46" s="33" t="s">
        <v>70</v>
      </c>
      <c r="B46" s="35"/>
      <c r="C46" s="76">
        <v>53584.69</v>
      </c>
      <c r="D46" s="76">
        <v>1055.53</v>
      </c>
      <c r="E46" s="76">
        <v>54640.22</v>
      </c>
      <c r="F46" s="76">
        <v>2981.0756000000001</v>
      </c>
      <c r="G46" s="76">
        <v>521.09569999999997</v>
      </c>
      <c r="H46" s="76">
        <v>3502.1713</v>
      </c>
      <c r="I46" s="76">
        <v>1811.0468000000001</v>
      </c>
      <c r="J46" s="76">
        <v>9.7616999999999994</v>
      </c>
      <c r="K46" s="76">
        <v>1820.8085000000001</v>
      </c>
      <c r="L46" s="76">
        <v>60.751399999999997</v>
      </c>
      <c r="M46" s="76">
        <v>1.8733</v>
      </c>
      <c r="N46" s="76">
        <v>51.9908</v>
      </c>
      <c r="O46" s="76">
        <v>-1170.0288</v>
      </c>
      <c r="P46" s="76">
        <v>-511.334</v>
      </c>
      <c r="Q46" s="76">
        <v>-1681.3628000000001</v>
      </c>
      <c r="R46" s="76">
        <v>3.3797000000000001</v>
      </c>
      <c r="S46" s="76">
        <v>0.92479999999999996</v>
      </c>
      <c r="T46" s="76">
        <v>3.3323</v>
      </c>
      <c r="U46" s="73"/>
      <c r="V46" s="114"/>
    </row>
    <row r="47" spans="1:22" ht="78.75" x14ac:dyDescent="0.25">
      <c r="A47" s="39" t="s">
        <v>71</v>
      </c>
      <c r="B47" s="40" t="s">
        <v>72</v>
      </c>
      <c r="C47" s="77">
        <v>15000</v>
      </c>
      <c r="D47" s="77">
        <v>500.28</v>
      </c>
      <c r="E47" s="77">
        <v>15500.28</v>
      </c>
      <c r="F47" s="77">
        <v>1377.4349999999999</v>
      </c>
      <c r="G47" s="77">
        <v>30.191700000000001</v>
      </c>
      <c r="H47" s="77">
        <v>1407.6267</v>
      </c>
      <c r="I47" s="77">
        <v>719.70960000000002</v>
      </c>
      <c r="J47" s="77">
        <v>9.7616999999999994</v>
      </c>
      <c r="K47" s="77">
        <v>729.47130000000004</v>
      </c>
      <c r="L47" s="77">
        <v>52.249899999999997</v>
      </c>
      <c r="M47" s="77">
        <v>32.332299999999996</v>
      </c>
      <c r="N47" s="77">
        <v>51.822699999999998</v>
      </c>
      <c r="O47" s="77">
        <v>-657.72540000000004</v>
      </c>
      <c r="P47" s="77">
        <v>-20.43</v>
      </c>
      <c r="Q47" s="77">
        <v>-678.15539999999999</v>
      </c>
      <c r="R47" s="77">
        <v>4.798</v>
      </c>
      <c r="S47" s="77">
        <v>1.9512</v>
      </c>
      <c r="T47" s="77">
        <v>4.7061000000000002</v>
      </c>
      <c r="U47" s="29"/>
      <c r="V47" s="110"/>
    </row>
    <row r="48" spans="1:22" ht="110.25" hidden="1" x14ac:dyDescent="0.25">
      <c r="A48" s="36" t="s">
        <v>73</v>
      </c>
      <c r="B48" s="37" t="s">
        <v>74</v>
      </c>
      <c r="C48" s="77">
        <v>14821.75</v>
      </c>
      <c r="D48" s="77">
        <v>0</v>
      </c>
      <c r="E48" s="77">
        <v>14821.75</v>
      </c>
      <c r="F48" s="77">
        <v>1377.4349999999999</v>
      </c>
      <c r="G48" s="77">
        <v>0</v>
      </c>
      <c r="H48" s="77">
        <v>1377.4349999999999</v>
      </c>
      <c r="I48" s="77">
        <v>719.70960000000002</v>
      </c>
      <c r="J48" s="77">
        <v>0</v>
      </c>
      <c r="K48" s="77">
        <v>719.70960000000002</v>
      </c>
      <c r="L48" s="77">
        <v>52.249899999999997</v>
      </c>
      <c r="M48" s="77">
        <v>0</v>
      </c>
      <c r="N48" s="77">
        <v>52.249899999999997</v>
      </c>
      <c r="O48" s="77">
        <v>-657.72540000000004</v>
      </c>
      <c r="P48" s="77">
        <v>0</v>
      </c>
      <c r="Q48" s="77">
        <v>-657.72540000000004</v>
      </c>
      <c r="R48" s="77">
        <v>4.8556999999999997</v>
      </c>
      <c r="S48" s="77">
        <v>0</v>
      </c>
      <c r="T48" s="77">
        <v>4.8556999999999997</v>
      </c>
      <c r="U48" s="29"/>
      <c r="V48" s="110"/>
    </row>
    <row r="49" spans="1:22" ht="141.75" hidden="1" x14ac:dyDescent="0.25">
      <c r="A49" s="42" t="s">
        <v>75</v>
      </c>
      <c r="B49" s="37" t="s">
        <v>76</v>
      </c>
      <c r="C49" s="77">
        <v>0</v>
      </c>
      <c r="D49" s="77">
        <v>100</v>
      </c>
      <c r="E49" s="77">
        <v>100</v>
      </c>
      <c r="F49" s="77">
        <v>0</v>
      </c>
      <c r="G49" s="77">
        <v>21.9</v>
      </c>
      <c r="H49" s="77">
        <v>21.9</v>
      </c>
      <c r="I49" s="77">
        <v>0</v>
      </c>
      <c r="J49" s="77">
        <v>1.47</v>
      </c>
      <c r="K49" s="77">
        <v>1.47</v>
      </c>
      <c r="L49" s="77">
        <v>0</v>
      </c>
      <c r="M49" s="77">
        <v>6.7122999999999999</v>
      </c>
      <c r="N49" s="77">
        <v>6.7122999999999999</v>
      </c>
      <c r="O49" s="77">
        <v>0</v>
      </c>
      <c r="P49" s="77">
        <v>-20.43</v>
      </c>
      <c r="Q49" s="77">
        <v>-20.43</v>
      </c>
      <c r="R49" s="77">
        <v>0</v>
      </c>
      <c r="S49" s="77">
        <v>1.47</v>
      </c>
      <c r="T49" s="77">
        <v>1.47</v>
      </c>
      <c r="U49" s="29"/>
      <c r="V49" s="110"/>
    </row>
    <row r="50" spans="1:22" ht="173.25" hidden="1" x14ac:dyDescent="0.25">
      <c r="A50" s="36" t="s">
        <v>77</v>
      </c>
      <c r="B50" s="37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29"/>
      <c r="V50" s="110"/>
    </row>
    <row r="51" spans="1:22" ht="141.75" hidden="1" x14ac:dyDescent="0.25">
      <c r="A51" s="36" t="s">
        <v>79</v>
      </c>
      <c r="B51" s="37" t="s">
        <v>80</v>
      </c>
      <c r="C51" s="77">
        <v>0</v>
      </c>
      <c r="D51" s="77">
        <v>400.28</v>
      </c>
      <c r="E51" s="77">
        <v>400.28</v>
      </c>
      <c r="F51" s="77">
        <v>0</v>
      </c>
      <c r="G51" s="77">
        <v>8.2917000000000005</v>
      </c>
      <c r="H51" s="77">
        <v>8.2917000000000005</v>
      </c>
      <c r="I51" s="77">
        <v>0</v>
      </c>
      <c r="J51" s="77">
        <v>8.2917000000000005</v>
      </c>
      <c r="K51" s="77">
        <v>8.2917000000000005</v>
      </c>
      <c r="L51" s="77">
        <v>0</v>
      </c>
      <c r="M51" s="77">
        <v>100</v>
      </c>
      <c r="N51" s="77">
        <v>100</v>
      </c>
      <c r="O51" s="77">
        <v>0</v>
      </c>
      <c r="P51" s="77">
        <v>0</v>
      </c>
      <c r="Q51" s="77">
        <v>0</v>
      </c>
      <c r="R51" s="77">
        <v>0</v>
      </c>
      <c r="S51" s="77">
        <v>2.0714000000000001</v>
      </c>
      <c r="T51" s="77">
        <v>2.0714000000000001</v>
      </c>
      <c r="U51" s="29"/>
      <c r="V51" s="110"/>
    </row>
    <row r="52" spans="1:22" ht="63" hidden="1" x14ac:dyDescent="0.25">
      <c r="A52" s="36" t="s">
        <v>81</v>
      </c>
      <c r="B52" s="37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29"/>
      <c r="V52" s="110"/>
    </row>
    <row r="53" spans="1:22" ht="47.25" hidden="1" x14ac:dyDescent="0.25">
      <c r="A53" s="36" t="s">
        <v>83</v>
      </c>
      <c r="B53" s="37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29"/>
      <c r="V53" s="110"/>
    </row>
    <row r="54" spans="1:22" ht="157.5" hidden="1" x14ac:dyDescent="0.25">
      <c r="A54" s="36" t="s">
        <v>85</v>
      </c>
      <c r="B54" s="37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29"/>
      <c r="V54" s="110"/>
    </row>
    <row r="55" spans="1:22" ht="141.75" hidden="1" x14ac:dyDescent="0.25">
      <c r="A55" s="43" t="s">
        <v>87</v>
      </c>
      <c r="B55" s="37" t="s">
        <v>88</v>
      </c>
      <c r="C55" s="77">
        <v>178.25</v>
      </c>
      <c r="D55" s="77">
        <v>0</v>
      </c>
      <c r="E55" s="77">
        <v>178.25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29"/>
      <c r="V55" s="110"/>
    </row>
    <row r="56" spans="1:22" ht="31.5" x14ac:dyDescent="0.25">
      <c r="A56" s="39" t="s">
        <v>89</v>
      </c>
      <c r="B56" s="40" t="s">
        <v>90</v>
      </c>
      <c r="C56" s="77">
        <v>2500</v>
      </c>
      <c r="D56" s="77">
        <v>0</v>
      </c>
      <c r="E56" s="77">
        <v>2500</v>
      </c>
      <c r="F56" s="77">
        <v>40.303800000000003</v>
      </c>
      <c r="G56" s="77">
        <v>0</v>
      </c>
      <c r="H56" s="77">
        <v>40.303800000000003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-40.303800000000003</v>
      </c>
      <c r="P56" s="77">
        <v>0</v>
      </c>
      <c r="Q56" s="77">
        <v>-40.303800000000003</v>
      </c>
      <c r="R56" s="77">
        <v>0</v>
      </c>
      <c r="S56" s="77">
        <v>0</v>
      </c>
      <c r="T56" s="77">
        <v>0</v>
      </c>
      <c r="U56" s="29"/>
      <c r="V56" s="110"/>
    </row>
    <row r="57" spans="1:22" ht="63" x14ac:dyDescent="0.25">
      <c r="A57" s="44" t="s">
        <v>91</v>
      </c>
      <c r="B57" s="40" t="s">
        <v>92</v>
      </c>
      <c r="C57" s="77">
        <v>26184.69</v>
      </c>
      <c r="D57" s="77">
        <v>427.85</v>
      </c>
      <c r="E57" s="77">
        <v>26612.54</v>
      </c>
      <c r="F57" s="77">
        <v>869.03210000000001</v>
      </c>
      <c r="G57" s="77">
        <v>0</v>
      </c>
      <c r="H57" s="77">
        <v>869.03210000000001</v>
      </c>
      <c r="I57" s="77">
        <v>871.45860000000005</v>
      </c>
      <c r="J57" s="77">
        <v>0</v>
      </c>
      <c r="K57" s="77">
        <v>871.45860000000005</v>
      </c>
      <c r="L57" s="77">
        <v>100.2792</v>
      </c>
      <c r="M57" s="77">
        <v>0</v>
      </c>
      <c r="N57" s="77">
        <v>100.2792</v>
      </c>
      <c r="O57" s="77">
        <v>2.4264999999999999</v>
      </c>
      <c r="P57" s="77">
        <v>0</v>
      </c>
      <c r="Q57" s="77">
        <v>2.4264999999999999</v>
      </c>
      <c r="R57" s="77">
        <v>3.3281000000000001</v>
      </c>
      <c r="S57" s="77">
        <v>0</v>
      </c>
      <c r="T57" s="77">
        <v>3.2746</v>
      </c>
      <c r="U57" s="29"/>
      <c r="V57" s="110"/>
    </row>
    <row r="58" spans="1:22" ht="31.5" hidden="1" x14ac:dyDescent="0.25">
      <c r="A58" s="45" t="s">
        <v>93</v>
      </c>
      <c r="B58" s="37" t="s">
        <v>94</v>
      </c>
      <c r="C58" s="77">
        <v>24703.35</v>
      </c>
      <c r="D58" s="77">
        <v>113.512</v>
      </c>
      <c r="E58" s="77">
        <v>24816.862000000001</v>
      </c>
      <c r="F58" s="77">
        <v>786.2029</v>
      </c>
      <c r="G58" s="77">
        <v>0</v>
      </c>
      <c r="H58" s="77">
        <v>786.2029</v>
      </c>
      <c r="I58" s="77">
        <v>442.75920000000002</v>
      </c>
      <c r="J58" s="77">
        <v>0</v>
      </c>
      <c r="K58" s="77">
        <v>442.75920000000002</v>
      </c>
      <c r="L58" s="77">
        <v>56.316099999999999</v>
      </c>
      <c r="M58" s="77">
        <v>0</v>
      </c>
      <c r="N58" s="77">
        <v>56.316099999999999</v>
      </c>
      <c r="O58" s="77">
        <v>-343.44369999999998</v>
      </c>
      <c r="P58" s="77">
        <v>0</v>
      </c>
      <c r="Q58" s="77">
        <v>-343.44369999999998</v>
      </c>
      <c r="R58" s="77">
        <v>1.7923</v>
      </c>
      <c r="S58" s="77">
        <v>0</v>
      </c>
      <c r="T58" s="77">
        <v>1.7841</v>
      </c>
      <c r="U58" s="29"/>
      <c r="V58" s="110"/>
    </row>
    <row r="59" spans="1:22" ht="31.5" hidden="1" x14ac:dyDescent="0.25">
      <c r="A59" s="45" t="s">
        <v>95</v>
      </c>
      <c r="B59" s="37" t="s">
        <v>96</v>
      </c>
      <c r="C59" s="77">
        <v>1481.34</v>
      </c>
      <c r="D59" s="77">
        <v>314.33800000000002</v>
      </c>
      <c r="E59" s="77">
        <v>1795.6780000000001</v>
      </c>
      <c r="F59" s="77">
        <v>82.8292</v>
      </c>
      <c r="G59" s="77">
        <v>0</v>
      </c>
      <c r="H59" s="77">
        <v>82.8292</v>
      </c>
      <c r="I59" s="77">
        <v>428.6995</v>
      </c>
      <c r="J59" s="77">
        <v>0</v>
      </c>
      <c r="K59" s="77">
        <v>428.6995</v>
      </c>
      <c r="L59" s="77">
        <v>517.57039999999995</v>
      </c>
      <c r="M59" s="77">
        <v>0</v>
      </c>
      <c r="N59" s="77">
        <v>517.57039999999995</v>
      </c>
      <c r="O59" s="77">
        <v>345.87029999999999</v>
      </c>
      <c r="P59" s="77">
        <v>0</v>
      </c>
      <c r="Q59" s="77">
        <v>345.87029999999999</v>
      </c>
      <c r="R59" s="77">
        <v>28.939900000000002</v>
      </c>
      <c r="S59" s="77">
        <v>0</v>
      </c>
      <c r="T59" s="77">
        <v>23.873899999999999</v>
      </c>
      <c r="U59" s="29"/>
      <c r="V59" s="110"/>
    </row>
    <row r="60" spans="1:22" ht="47.25" x14ac:dyDescent="0.25">
      <c r="A60" s="39" t="s">
        <v>97</v>
      </c>
      <c r="B60" s="40" t="s">
        <v>98</v>
      </c>
      <c r="C60" s="77">
        <v>9000</v>
      </c>
      <c r="D60" s="77">
        <v>0</v>
      </c>
      <c r="E60" s="77">
        <v>9000</v>
      </c>
      <c r="F60" s="77">
        <v>522.16269999999997</v>
      </c>
      <c r="G60" s="77">
        <v>490.904</v>
      </c>
      <c r="H60" s="77">
        <v>1013.0667</v>
      </c>
      <c r="I60" s="77">
        <v>190.25020000000001</v>
      </c>
      <c r="J60" s="77">
        <v>0</v>
      </c>
      <c r="K60" s="77">
        <v>190.25020000000001</v>
      </c>
      <c r="L60" s="77">
        <v>36.435000000000002</v>
      </c>
      <c r="M60" s="77">
        <v>0</v>
      </c>
      <c r="N60" s="77">
        <v>18.779599999999999</v>
      </c>
      <c r="O60" s="77">
        <v>-331.91250000000002</v>
      </c>
      <c r="P60" s="77">
        <v>-490.904</v>
      </c>
      <c r="Q60" s="77">
        <v>-822.81650000000002</v>
      </c>
      <c r="R60" s="77">
        <v>2.1137999999999999</v>
      </c>
      <c r="S60" s="77">
        <v>0</v>
      </c>
      <c r="T60" s="77">
        <v>2.1137999999999999</v>
      </c>
      <c r="U60" s="29"/>
      <c r="V60" s="110"/>
    </row>
    <row r="61" spans="1:22" ht="141.75" hidden="1" x14ac:dyDescent="0.25">
      <c r="A61" s="36" t="s">
        <v>99</v>
      </c>
      <c r="B61" s="37" t="s">
        <v>100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29"/>
      <c r="V61" s="110"/>
    </row>
    <row r="62" spans="1:22" ht="63" hidden="1" x14ac:dyDescent="0.25">
      <c r="A62" s="36" t="s">
        <v>101</v>
      </c>
      <c r="B62" s="37" t="s">
        <v>102</v>
      </c>
      <c r="C62" s="77">
        <v>9000</v>
      </c>
      <c r="D62" s="77">
        <v>0</v>
      </c>
      <c r="E62" s="77">
        <v>9000</v>
      </c>
      <c r="F62" s="77">
        <v>522.16269999999997</v>
      </c>
      <c r="G62" s="77">
        <v>490.904</v>
      </c>
      <c r="H62" s="77">
        <v>1013.0667</v>
      </c>
      <c r="I62" s="77">
        <v>190.25020000000001</v>
      </c>
      <c r="J62" s="77">
        <v>0</v>
      </c>
      <c r="K62" s="77">
        <v>190.25020000000001</v>
      </c>
      <c r="L62" s="77">
        <v>36.435000000000002</v>
      </c>
      <c r="M62" s="77">
        <v>0</v>
      </c>
      <c r="N62" s="77">
        <v>18.779599999999999</v>
      </c>
      <c r="O62" s="77">
        <v>-331.91250000000002</v>
      </c>
      <c r="P62" s="77">
        <v>-490.904</v>
      </c>
      <c r="Q62" s="77">
        <v>-822.81650000000002</v>
      </c>
      <c r="R62" s="77">
        <v>2.1137999999999999</v>
      </c>
      <c r="S62" s="77">
        <v>0</v>
      </c>
      <c r="T62" s="77">
        <v>2.1137999999999999</v>
      </c>
      <c r="U62" s="29"/>
      <c r="V62" s="110"/>
    </row>
    <row r="63" spans="1:22" ht="126" hidden="1" x14ac:dyDescent="0.25">
      <c r="A63" s="36" t="s">
        <v>103</v>
      </c>
      <c r="B63" s="37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29"/>
      <c r="V63" s="110"/>
    </row>
    <row r="64" spans="1:22" ht="31.5" x14ac:dyDescent="0.25">
      <c r="A64" s="39" t="s">
        <v>105</v>
      </c>
      <c r="B64" s="40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29"/>
      <c r="V64" s="110"/>
    </row>
    <row r="65" spans="1:22" ht="31.5" x14ac:dyDescent="0.25">
      <c r="A65" s="39" t="s">
        <v>107</v>
      </c>
      <c r="B65" s="40" t="s">
        <v>108</v>
      </c>
      <c r="C65" s="77">
        <v>900</v>
      </c>
      <c r="D65" s="77">
        <v>10</v>
      </c>
      <c r="E65" s="77">
        <v>910</v>
      </c>
      <c r="F65" s="77">
        <v>172.142</v>
      </c>
      <c r="G65" s="77">
        <v>0</v>
      </c>
      <c r="H65" s="77">
        <v>172.142</v>
      </c>
      <c r="I65" s="77">
        <v>29.628399999999999</v>
      </c>
      <c r="J65" s="77">
        <v>0</v>
      </c>
      <c r="K65" s="77">
        <v>29.628399999999999</v>
      </c>
      <c r="L65" s="77">
        <v>17.211600000000001</v>
      </c>
      <c r="M65" s="77">
        <v>0</v>
      </c>
      <c r="N65" s="77">
        <v>17.211600000000001</v>
      </c>
      <c r="O65" s="77">
        <v>-142.5136</v>
      </c>
      <c r="P65" s="77">
        <v>0</v>
      </c>
      <c r="Q65" s="77">
        <v>-142.5136</v>
      </c>
      <c r="R65" s="77">
        <v>3.2919999999999998</v>
      </c>
      <c r="S65" s="77">
        <v>0</v>
      </c>
      <c r="T65" s="77">
        <v>3.2557999999999998</v>
      </c>
      <c r="U65" s="29"/>
      <c r="V65" s="110"/>
    </row>
    <row r="66" spans="1:22" ht="31.5" x14ac:dyDescent="0.25">
      <c r="A66" s="39" t="s">
        <v>109</v>
      </c>
      <c r="B66" s="40" t="s">
        <v>110</v>
      </c>
      <c r="C66" s="77">
        <v>0</v>
      </c>
      <c r="D66" s="77">
        <v>117.4</v>
      </c>
      <c r="E66" s="77">
        <v>117.4</v>
      </c>
      <c r="F66" s="77">
        <v>2.2458999999999998</v>
      </c>
      <c r="G66" s="77">
        <v>0</v>
      </c>
      <c r="H66" s="77">
        <v>2.2458999999999998</v>
      </c>
      <c r="I66" s="77">
        <v>5.1599000000000004</v>
      </c>
      <c r="J66" s="77">
        <v>0</v>
      </c>
      <c r="K66" s="77">
        <v>5.1599000000000004</v>
      </c>
      <c r="L66" s="77">
        <v>229.7475</v>
      </c>
      <c r="M66" s="77">
        <v>0</v>
      </c>
      <c r="N66" s="77">
        <v>229.7475</v>
      </c>
      <c r="O66" s="77">
        <v>2.9140000000000001</v>
      </c>
      <c r="P66" s="77">
        <v>0</v>
      </c>
      <c r="Q66" s="77">
        <v>2.9140000000000001</v>
      </c>
      <c r="R66" s="77">
        <v>0</v>
      </c>
      <c r="S66" s="77">
        <v>0</v>
      </c>
      <c r="T66" s="77">
        <v>4.3951000000000002</v>
      </c>
      <c r="U66" s="29"/>
      <c r="V66" s="110"/>
    </row>
    <row r="67" spans="1:22" hidden="1" x14ac:dyDescent="0.25">
      <c r="A67" s="41" t="s">
        <v>111</v>
      </c>
      <c r="B67" s="46" t="s">
        <v>112</v>
      </c>
      <c r="C67" s="38">
        <v>0</v>
      </c>
      <c r="D67" s="38">
        <v>0</v>
      </c>
      <c r="E67" s="38">
        <v>0</v>
      </c>
      <c r="F67" s="38">
        <v>2.2458999999999998</v>
      </c>
      <c r="G67" s="38">
        <v>0</v>
      </c>
      <c r="H67" s="38">
        <v>2.2458999999999998</v>
      </c>
      <c r="I67" s="38">
        <v>5.1599000000000004</v>
      </c>
      <c r="J67" s="38">
        <v>0</v>
      </c>
      <c r="K67" s="38">
        <v>5.1599000000000004</v>
      </c>
      <c r="L67" s="38">
        <v>229.7475</v>
      </c>
      <c r="M67" s="38">
        <v>0</v>
      </c>
      <c r="N67" s="38">
        <v>229.7475</v>
      </c>
      <c r="O67" s="38">
        <v>2.9140000000000001</v>
      </c>
      <c r="P67" s="38">
        <v>0</v>
      </c>
      <c r="Q67" s="38">
        <v>2.9140000000000001</v>
      </c>
      <c r="R67" s="38">
        <v>0</v>
      </c>
      <c r="S67" s="38">
        <v>0</v>
      </c>
      <c r="T67" s="38">
        <v>0</v>
      </c>
      <c r="U67" s="29"/>
      <c r="V67" s="110"/>
    </row>
    <row r="68" spans="1:22" hidden="1" x14ac:dyDescent="0.25">
      <c r="A68" s="41" t="s">
        <v>113</v>
      </c>
      <c r="B68" s="46" t="s">
        <v>114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29"/>
      <c r="V68" s="110"/>
    </row>
    <row r="69" spans="1:22" hidden="1" x14ac:dyDescent="0.25">
      <c r="A69" s="47" t="s">
        <v>115</v>
      </c>
      <c r="B69" s="48" t="s">
        <v>116</v>
      </c>
      <c r="C69" s="38">
        <v>0</v>
      </c>
      <c r="D69" s="38">
        <v>117.4</v>
      </c>
      <c r="E69" s="38">
        <v>117.4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29"/>
      <c r="V69" s="110"/>
    </row>
    <row r="70" spans="1:22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29"/>
      <c r="V70" s="110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4" zoomScaleNormal="100" zoomScaleSheetLayoutView="100" workbookViewId="0">
      <selection activeCell="E24" sqref="E24"/>
    </sheetView>
  </sheetViews>
  <sheetFormatPr defaultRowHeight="15.75" x14ac:dyDescent="0.25"/>
  <cols>
    <col min="1" max="1" width="39.85546875" style="111" customWidth="1"/>
    <col min="2" max="2" width="38.7109375" style="111" hidden="1" customWidth="1"/>
    <col min="3" max="20" width="12.28515625" style="111" customWidth="1"/>
    <col min="21" max="22" width="10.140625" style="111" customWidth="1"/>
    <col min="23" max="16384" width="9.140625" style="111"/>
  </cols>
  <sheetData>
    <row r="1" spans="1:21" ht="15" hidden="1" customHeigh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5" hidden="1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15" hidden="1" customHeight="1" x14ac:dyDescent="0.2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15" customHeigh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18.75" customHeight="1" x14ac:dyDescent="0.25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110"/>
    </row>
    <row r="6" spans="1:21" ht="15" customHeight="1" x14ac:dyDescent="0.2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ht="15.75" customHeight="1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110"/>
    </row>
    <row r="8" spans="1:21" ht="15" customHeight="1" x14ac:dyDescent="0.25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15" customHeight="1" x14ac:dyDescent="0.25">
      <c r="A9" s="110"/>
      <c r="B9" s="110"/>
      <c r="C9" s="110"/>
      <c r="D9" s="110"/>
      <c r="E9" s="20" t="s">
        <v>119</v>
      </c>
      <c r="F9" s="21"/>
      <c r="G9" s="21"/>
      <c r="H9" s="21"/>
      <c r="I9" s="21"/>
      <c r="J9" s="21"/>
      <c r="K9" s="21"/>
      <c r="L9" s="124"/>
      <c r="M9" s="124"/>
      <c r="N9" s="124"/>
      <c r="O9" s="124"/>
      <c r="P9" s="124"/>
      <c r="Q9" s="124"/>
      <c r="R9" s="110"/>
      <c r="S9" s="110"/>
      <c r="T9" s="110"/>
      <c r="U9" s="110"/>
    </row>
    <row r="10" spans="1:21" ht="15" customHeight="1" x14ac:dyDescent="0.25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15" customHeight="1" x14ac:dyDescent="0.25">
      <c r="A11" s="2" t="s">
        <v>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</row>
    <row r="12" spans="1:21" ht="15" customHeight="1" x14ac:dyDescent="0.25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</row>
    <row r="13" spans="1:21" s="113" customFormat="1" ht="15" customHeight="1" x14ac:dyDescent="0.25">
      <c r="A13" s="55" t="s">
        <v>4</v>
      </c>
      <c r="B13" s="55" t="s">
        <v>5</v>
      </c>
      <c r="C13" s="98" t="s">
        <v>6</v>
      </c>
      <c r="D13" s="99"/>
      <c r="E13" s="99"/>
      <c r="F13" s="107" t="s">
        <v>7</v>
      </c>
      <c r="G13" s="108"/>
      <c r="H13" s="108"/>
      <c r="I13" s="107" t="s">
        <v>8</v>
      </c>
      <c r="J13" s="108"/>
      <c r="K13" s="108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112"/>
    </row>
    <row r="14" spans="1:21" s="113" customFormat="1" ht="15" customHeight="1" x14ac:dyDescent="0.25">
      <c r="A14" s="56"/>
      <c r="B14" s="56"/>
      <c r="C14" s="99"/>
      <c r="D14" s="99"/>
      <c r="E14" s="99"/>
      <c r="F14" s="108"/>
      <c r="G14" s="108"/>
      <c r="H14" s="108"/>
      <c r="I14" s="108"/>
      <c r="J14" s="108"/>
      <c r="K14" s="108"/>
      <c r="L14" s="99"/>
      <c r="M14" s="99"/>
      <c r="N14" s="99"/>
      <c r="O14" s="99"/>
      <c r="P14" s="99"/>
      <c r="Q14" s="99"/>
      <c r="R14" s="99"/>
      <c r="S14" s="99"/>
      <c r="T14" s="99"/>
      <c r="U14" s="112"/>
    </row>
    <row r="15" spans="1:21" ht="31.5" customHeight="1" x14ac:dyDescent="0.25">
      <c r="A15" s="56"/>
      <c r="B15" s="56"/>
      <c r="C15" s="55" t="s">
        <v>12</v>
      </c>
      <c r="D15" s="55" t="s">
        <v>13</v>
      </c>
      <c r="E15" s="55" t="s">
        <v>14</v>
      </c>
      <c r="F15" s="55" t="s">
        <v>12</v>
      </c>
      <c r="G15" s="55" t="s">
        <v>13</v>
      </c>
      <c r="H15" s="55" t="s">
        <v>14</v>
      </c>
      <c r="I15" s="55" t="s">
        <v>12</v>
      </c>
      <c r="J15" s="55" t="s">
        <v>13</v>
      </c>
      <c r="K15" s="55" t="s">
        <v>15</v>
      </c>
      <c r="L15" s="55" t="s">
        <v>12</v>
      </c>
      <c r="M15" s="55" t="s">
        <v>13</v>
      </c>
      <c r="N15" s="55" t="s">
        <v>14</v>
      </c>
      <c r="O15" s="55" t="s">
        <v>12</v>
      </c>
      <c r="P15" s="55" t="s">
        <v>13</v>
      </c>
      <c r="Q15" s="55" t="s">
        <v>14</v>
      </c>
      <c r="R15" s="55" t="s">
        <v>12</v>
      </c>
      <c r="S15" s="55" t="s">
        <v>13</v>
      </c>
      <c r="T15" s="55" t="s">
        <v>14</v>
      </c>
      <c r="U15" s="110"/>
    </row>
    <row r="16" spans="1:21" ht="15" hidden="1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110"/>
    </row>
    <row r="17" spans="1:21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57">
        <v>7</v>
      </c>
      <c r="H17" s="57">
        <v>8</v>
      </c>
      <c r="I17" s="57">
        <v>9</v>
      </c>
      <c r="J17" s="57">
        <v>10</v>
      </c>
      <c r="K17" s="57">
        <v>11</v>
      </c>
      <c r="L17" s="57">
        <v>12</v>
      </c>
      <c r="M17" s="57">
        <v>13</v>
      </c>
      <c r="N17" s="57">
        <v>14</v>
      </c>
      <c r="O17" s="57">
        <v>15</v>
      </c>
      <c r="P17" s="57">
        <v>16</v>
      </c>
      <c r="Q17" s="57">
        <v>17</v>
      </c>
      <c r="R17" s="57">
        <v>18</v>
      </c>
      <c r="S17" s="57">
        <v>19</v>
      </c>
      <c r="T17" s="57">
        <v>20</v>
      </c>
      <c r="U17" s="110"/>
    </row>
    <row r="18" spans="1:21" s="115" customFormat="1" ht="31.5" x14ac:dyDescent="0.25">
      <c r="A18" s="68" t="s">
        <v>17</v>
      </c>
      <c r="B18" s="65" t="s">
        <v>18</v>
      </c>
      <c r="C18" s="76">
        <v>218659.53539999999</v>
      </c>
      <c r="D18" s="76">
        <v>19224.490000000002</v>
      </c>
      <c r="E18" s="76">
        <v>237884.02540000001</v>
      </c>
      <c r="F18" s="76">
        <v>10259.1466</v>
      </c>
      <c r="G18" s="76">
        <v>428.22399999999999</v>
      </c>
      <c r="H18" s="76">
        <v>10687.3706</v>
      </c>
      <c r="I18" s="76">
        <v>6274.4737999999998</v>
      </c>
      <c r="J18" s="76">
        <v>540.40890000000002</v>
      </c>
      <c r="K18" s="76">
        <v>6814.8827000000001</v>
      </c>
      <c r="L18" s="76">
        <v>61.159799999999997</v>
      </c>
      <c r="M18" s="76">
        <v>126.1977</v>
      </c>
      <c r="N18" s="76">
        <v>63.765700000000002</v>
      </c>
      <c r="O18" s="76">
        <v>-3984.6727999999998</v>
      </c>
      <c r="P18" s="76">
        <v>112.1849</v>
      </c>
      <c r="Q18" s="76">
        <v>-3872.4879000000001</v>
      </c>
      <c r="R18" s="76">
        <v>2.8694999999999999</v>
      </c>
      <c r="S18" s="76">
        <v>2.8109999999999999</v>
      </c>
      <c r="T18" s="76">
        <v>2.8647</v>
      </c>
      <c r="U18" s="114"/>
    </row>
    <row r="19" spans="1:21" s="115" customFormat="1" ht="47.25" hidden="1" x14ac:dyDescent="0.25">
      <c r="A19" s="68" t="s">
        <v>19</v>
      </c>
      <c r="B19" s="65"/>
      <c r="C19" s="76">
        <v>218659.53539999999</v>
      </c>
      <c r="D19" s="76">
        <v>19224.490000000002</v>
      </c>
      <c r="E19" s="76">
        <v>237884.02540000001</v>
      </c>
      <c r="F19" s="76">
        <v>10216.3444</v>
      </c>
      <c r="G19" s="76">
        <v>428.22399999999999</v>
      </c>
      <c r="H19" s="76">
        <v>10644.5684</v>
      </c>
      <c r="I19" s="76">
        <v>6265.4354999999996</v>
      </c>
      <c r="J19" s="76">
        <v>540.40890000000002</v>
      </c>
      <c r="K19" s="76">
        <v>6805.8444</v>
      </c>
      <c r="L19" s="76">
        <v>61.327500000000001</v>
      </c>
      <c r="M19" s="76">
        <v>126.1977</v>
      </c>
      <c r="N19" s="76">
        <v>63.937199999999997</v>
      </c>
      <c r="O19" s="76">
        <v>-3950.9088999999999</v>
      </c>
      <c r="P19" s="76">
        <v>112.1849</v>
      </c>
      <c r="Q19" s="76">
        <v>-3838.7240000000002</v>
      </c>
      <c r="R19" s="76">
        <v>2.8653</v>
      </c>
      <c r="S19" s="76">
        <v>2.8109999999999999</v>
      </c>
      <c r="T19" s="76">
        <v>2.8609</v>
      </c>
      <c r="U19" s="114"/>
    </row>
    <row r="20" spans="1:21" s="115" customFormat="1" ht="18.75" x14ac:dyDescent="0.25">
      <c r="A20" s="68" t="s">
        <v>20</v>
      </c>
      <c r="B20" s="65"/>
      <c r="C20" s="76">
        <v>195684.51</v>
      </c>
      <c r="D20" s="76">
        <v>19027.490000000002</v>
      </c>
      <c r="E20" s="76">
        <v>214712</v>
      </c>
      <c r="F20" s="76">
        <v>5865.5964000000004</v>
      </c>
      <c r="G20" s="76">
        <v>428.22399999999999</v>
      </c>
      <c r="H20" s="76">
        <v>6293.8203999999996</v>
      </c>
      <c r="I20" s="76">
        <v>5357.1253999999999</v>
      </c>
      <c r="J20" s="76">
        <v>540.40890000000002</v>
      </c>
      <c r="K20" s="76">
        <v>5897.5342000000001</v>
      </c>
      <c r="L20" s="76">
        <v>91.331199999999995</v>
      </c>
      <c r="M20" s="76">
        <v>126.1977</v>
      </c>
      <c r="N20" s="76">
        <v>93.703500000000005</v>
      </c>
      <c r="O20" s="76">
        <v>-508.471</v>
      </c>
      <c r="P20" s="76">
        <v>112.1849</v>
      </c>
      <c r="Q20" s="76">
        <v>-396.28620000000001</v>
      </c>
      <c r="R20" s="76">
        <v>2.7376</v>
      </c>
      <c r="S20" s="76">
        <v>2.8401000000000001</v>
      </c>
      <c r="T20" s="76">
        <v>2.7467000000000001</v>
      </c>
      <c r="U20" s="114"/>
    </row>
    <row r="21" spans="1:21" ht="31.5" x14ac:dyDescent="0.25">
      <c r="A21" s="42" t="s">
        <v>21</v>
      </c>
      <c r="B21" s="66" t="s">
        <v>22</v>
      </c>
      <c r="C21" s="77">
        <v>145177.31</v>
      </c>
      <c r="D21" s="77">
        <v>5531.08</v>
      </c>
      <c r="E21" s="77">
        <v>150708.39000000001</v>
      </c>
      <c r="F21" s="77">
        <v>2653.6813999999999</v>
      </c>
      <c r="G21" s="77">
        <v>100.13890000000001</v>
      </c>
      <c r="H21" s="77">
        <v>2753.8202999999999</v>
      </c>
      <c r="I21" s="77">
        <v>4108.2972</v>
      </c>
      <c r="J21" s="77">
        <v>157.886</v>
      </c>
      <c r="K21" s="77">
        <v>4266.1831000000002</v>
      </c>
      <c r="L21" s="77">
        <v>154.815</v>
      </c>
      <c r="M21" s="77">
        <v>157.667</v>
      </c>
      <c r="N21" s="77">
        <v>154.9187</v>
      </c>
      <c r="O21" s="77">
        <v>1454.6158</v>
      </c>
      <c r="P21" s="77">
        <v>57.747100000000003</v>
      </c>
      <c r="Q21" s="77">
        <v>1512.3628000000001</v>
      </c>
      <c r="R21" s="77">
        <v>2.8298000000000001</v>
      </c>
      <c r="S21" s="77">
        <v>2.8544999999999998</v>
      </c>
      <c r="T21" s="77">
        <v>2.8307000000000002</v>
      </c>
      <c r="U21" s="110"/>
    </row>
    <row r="22" spans="1:21" ht="31.5" x14ac:dyDescent="0.25">
      <c r="A22" s="42" t="s">
        <v>23</v>
      </c>
      <c r="B22" s="66" t="s">
        <v>120</v>
      </c>
      <c r="C22" s="77">
        <v>15615.6</v>
      </c>
      <c r="D22" s="77">
        <v>0</v>
      </c>
      <c r="E22" s="77">
        <v>15615.6</v>
      </c>
      <c r="F22" s="77">
        <v>1181.2090000000001</v>
      </c>
      <c r="G22" s="77">
        <v>0</v>
      </c>
      <c r="H22" s="77">
        <v>1181.2090000000001</v>
      </c>
      <c r="I22" s="77">
        <v>1182.5556999999999</v>
      </c>
      <c r="J22" s="77">
        <v>0</v>
      </c>
      <c r="K22" s="77">
        <v>1182.5556999999999</v>
      </c>
      <c r="L22" s="77">
        <v>100.114</v>
      </c>
      <c r="M22" s="77">
        <v>0</v>
      </c>
      <c r="N22" s="77">
        <v>100.114</v>
      </c>
      <c r="O22" s="77">
        <v>1.3467</v>
      </c>
      <c r="P22" s="77">
        <v>0</v>
      </c>
      <c r="Q22" s="77">
        <v>1.3467</v>
      </c>
      <c r="R22" s="77">
        <v>7.5728999999999997</v>
      </c>
      <c r="S22" s="77">
        <v>0</v>
      </c>
      <c r="T22" s="77">
        <v>7.5728999999999997</v>
      </c>
      <c r="U22" s="110"/>
    </row>
    <row r="23" spans="1:21" ht="18.75" x14ac:dyDescent="0.25">
      <c r="A23" s="36" t="s">
        <v>25</v>
      </c>
      <c r="B23" s="37" t="s">
        <v>26</v>
      </c>
      <c r="C23" s="77">
        <v>0</v>
      </c>
      <c r="D23" s="77">
        <v>6825</v>
      </c>
      <c r="E23" s="77">
        <v>6825</v>
      </c>
      <c r="F23" s="77">
        <v>0</v>
      </c>
      <c r="G23" s="77">
        <v>0</v>
      </c>
      <c r="H23" s="77">
        <v>0</v>
      </c>
      <c r="I23" s="77">
        <v>0</v>
      </c>
      <c r="J23" s="77">
        <v>196.61609999999999</v>
      </c>
      <c r="K23" s="77">
        <v>196.61609999999999</v>
      </c>
      <c r="L23" s="77">
        <v>0</v>
      </c>
      <c r="M23" s="77">
        <v>0</v>
      </c>
      <c r="N23" s="77">
        <v>0</v>
      </c>
      <c r="O23" s="77">
        <v>0</v>
      </c>
      <c r="P23" s="77">
        <v>196.61609999999999</v>
      </c>
      <c r="Q23" s="77">
        <v>196.61609999999999</v>
      </c>
      <c r="R23" s="77">
        <v>0</v>
      </c>
      <c r="S23" s="77">
        <v>2.8807999999999998</v>
      </c>
      <c r="T23" s="77">
        <v>2.8807999999999998</v>
      </c>
      <c r="U23" s="110"/>
    </row>
    <row r="24" spans="1:21" ht="31.5" x14ac:dyDescent="0.25">
      <c r="A24" s="69" t="s">
        <v>27</v>
      </c>
      <c r="B24" s="67" t="s">
        <v>28</v>
      </c>
      <c r="C24" s="78">
        <v>5319</v>
      </c>
      <c r="D24" s="78">
        <v>0</v>
      </c>
      <c r="E24" s="78">
        <v>5319</v>
      </c>
      <c r="F24" s="78">
        <v>1127.7372</v>
      </c>
      <c r="G24" s="78">
        <v>0</v>
      </c>
      <c r="H24" s="78">
        <v>1127.7372</v>
      </c>
      <c r="I24" s="78">
        <v>-533.93050000000005</v>
      </c>
      <c r="J24" s="78">
        <v>0</v>
      </c>
      <c r="K24" s="78">
        <v>-533.93050000000005</v>
      </c>
      <c r="L24" s="78">
        <v>-47.345199999999998</v>
      </c>
      <c r="M24" s="78">
        <v>0</v>
      </c>
      <c r="N24" s="78">
        <v>-47.345199999999998</v>
      </c>
      <c r="O24" s="78">
        <v>-1661.6677</v>
      </c>
      <c r="P24" s="78">
        <v>0</v>
      </c>
      <c r="Q24" s="78">
        <v>-1661.6677</v>
      </c>
      <c r="R24" s="78">
        <v>-10.0381</v>
      </c>
      <c r="S24" s="78">
        <v>0</v>
      </c>
      <c r="T24" s="78">
        <v>-10.0381</v>
      </c>
      <c r="U24" s="110"/>
    </row>
    <row r="25" spans="1:21" ht="47.25" x14ac:dyDescent="0.25">
      <c r="A25" s="70" t="s">
        <v>29</v>
      </c>
      <c r="B25" s="66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110"/>
    </row>
    <row r="26" spans="1:21" ht="18.75" x14ac:dyDescent="0.25">
      <c r="A26" s="70" t="s">
        <v>31</v>
      </c>
      <c r="B26" s="66" t="s">
        <v>32</v>
      </c>
      <c r="C26" s="77">
        <v>0</v>
      </c>
      <c r="D26" s="77">
        <v>0</v>
      </c>
      <c r="E26" s="77">
        <v>0</v>
      </c>
      <c r="F26" s="77">
        <v>0.3</v>
      </c>
      <c r="G26" s="77">
        <v>0</v>
      </c>
      <c r="H26" s="77">
        <v>0.3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-0.3</v>
      </c>
      <c r="P26" s="77">
        <v>0</v>
      </c>
      <c r="Q26" s="77">
        <v>-0.3</v>
      </c>
      <c r="R26" s="77">
        <v>0</v>
      </c>
      <c r="S26" s="77">
        <v>0</v>
      </c>
      <c r="T26" s="77">
        <v>0</v>
      </c>
      <c r="U26" s="110"/>
    </row>
    <row r="27" spans="1:21" ht="18.75" x14ac:dyDescent="0.25">
      <c r="A27" s="70" t="s">
        <v>33</v>
      </c>
      <c r="B27" s="66" t="s">
        <v>34</v>
      </c>
      <c r="C27" s="77">
        <v>0</v>
      </c>
      <c r="D27" s="77">
        <v>0</v>
      </c>
      <c r="E27" s="77">
        <v>0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110"/>
    </row>
    <row r="28" spans="1:21" ht="47.25" x14ac:dyDescent="0.25">
      <c r="A28" s="70" t="s">
        <v>35</v>
      </c>
      <c r="B28" s="66" t="s">
        <v>36</v>
      </c>
      <c r="C28" s="77">
        <v>5319</v>
      </c>
      <c r="D28" s="77">
        <v>0</v>
      </c>
      <c r="E28" s="77">
        <v>5319</v>
      </c>
      <c r="F28" s="77">
        <v>1127.4372000000001</v>
      </c>
      <c r="G28" s="77">
        <v>0</v>
      </c>
      <c r="H28" s="77">
        <v>1127.4372000000001</v>
      </c>
      <c r="I28" s="77">
        <v>-533.93050000000005</v>
      </c>
      <c r="J28" s="77">
        <v>0</v>
      </c>
      <c r="K28" s="77">
        <v>-533.93050000000005</v>
      </c>
      <c r="L28" s="77">
        <v>-47.357799999999997</v>
      </c>
      <c r="M28" s="77">
        <v>0</v>
      </c>
      <c r="N28" s="77">
        <v>-47.357799999999997</v>
      </c>
      <c r="O28" s="77">
        <v>-1661.3677</v>
      </c>
      <c r="P28" s="77">
        <v>0</v>
      </c>
      <c r="Q28" s="77">
        <v>-1661.3677</v>
      </c>
      <c r="R28" s="77">
        <v>-10.0381</v>
      </c>
      <c r="S28" s="77">
        <v>0</v>
      </c>
      <c r="T28" s="77">
        <v>-10.0381</v>
      </c>
      <c r="U28" s="110"/>
    </row>
    <row r="29" spans="1:21" ht="18.75" x14ac:dyDescent="0.25">
      <c r="A29" s="69" t="s">
        <v>37</v>
      </c>
      <c r="B29" s="67" t="s">
        <v>38</v>
      </c>
      <c r="C29" s="78">
        <v>19596</v>
      </c>
      <c r="D29" s="78">
        <v>6671.41</v>
      </c>
      <c r="E29" s="78">
        <v>26267.41</v>
      </c>
      <c r="F29" s="78">
        <v>314.20350000000002</v>
      </c>
      <c r="G29" s="78">
        <v>328.08510000000001</v>
      </c>
      <c r="H29" s="78">
        <v>642.28859999999997</v>
      </c>
      <c r="I29" s="78">
        <v>0</v>
      </c>
      <c r="J29" s="78">
        <v>185.9068</v>
      </c>
      <c r="K29" s="78">
        <v>185.9068</v>
      </c>
      <c r="L29" s="78">
        <v>0</v>
      </c>
      <c r="M29" s="78">
        <v>56.664200000000001</v>
      </c>
      <c r="N29" s="78">
        <v>28.944400000000002</v>
      </c>
      <c r="O29" s="78">
        <v>-314.20350000000002</v>
      </c>
      <c r="P29" s="78">
        <v>-142.17830000000001</v>
      </c>
      <c r="Q29" s="78">
        <v>-456.3818</v>
      </c>
      <c r="R29" s="78">
        <v>0</v>
      </c>
      <c r="S29" s="78">
        <v>2.7866</v>
      </c>
      <c r="T29" s="78">
        <v>0.7077</v>
      </c>
      <c r="U29" s="110"/>
    </row>
    <row r="30" spans="1:21" ht="18.75" x14ac:dyDescent="0.25">
      <c r="A30" s="70" t="s">
        <v>39</v>
      </c>
      <c r="B30" s="66" t="s">
        <v>40</v>
      </c>
      <c r="C30" s="77">
        <v>0</v>
      </c>
      <c r="D30" s="77">
        <v>3169.38</v>
      </c>
      <c r="E30" s="77">
        <v>3169.38</v>
      </c>
      <c r="F30" s="77">
        <v>0</v>
      </c>
      <c r="G30" s="77">
        <v>307.20460000000003</v>
      </c>
      <c r="H30" s="77">
        <v>307.20460000000003</v>
      </c>
      <c r="I30" s="77">
        <v>0</v>
      </c>
      <c r="J30" s="77">
        <v>151.2303</v>
      </c>
      <c r="K30" s="77">
        <v>151.2303</v>
      </c>
      <c r="L30" s="77">
        <v>0</v>
      </c>
      <c r="M30" s="77">
        <v>49.227800000000002</v>
      </c>
      <c r="N30" s="77">
        <v>49.227800000000002</v>
      </c>
      <c r="O30" s="77">
        <v>0</v>
      </c>
      <c r="P30" s="77">
        <v>-155.9743</v>
      </c>
      <c r="Q30" s="77">
        <v>-155.9743</v>
      </c>
      <c r="R30" s="77">
        <v>0</v>
      </c>
      <c r="S30" s="77">
        <v>4.7716000000000003</v>
      </c>
      <c r="T30" s="77">
        <v>4.7716000000000003</v>
      </c>
      <c r="U30" s="110"/>
    </row>
    <row r="31" spans="1:21" ht="18.75" x14ac:dyDescent="0.25">
      <c r="A31" s="70" t="s">
        <v>41</v>
      </c>
      <c r="B31" s="66" t="s">
        <v>42</v>
      </c>
      <c r="C31" s="77">
        <v>19596</v>
      </c>
      <c r="D31" s="77">
        <v>0</v>
      </c>
      <c r="E31" s="77">
        <v>19596</v>
      </c>
      <c r="F31" s="77">
        <v>314.20350000000002</v>
      </c>
      <c r="G31" s="77">
        <v>0</v>
      </c>
      <c r="H31" s="77">
        <v>314.20350000000002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77">
        <v>-314.20350000000002</v>
      </c>
      <c r="P31" s="77">
        <v>0</v>
      </c>
      <c r="Q31" s="77">
        <v>-314.20350000000002</v>
      </c>
      <c r="R31" s="77">
        <v>0</v>
      </c>
      <c r="S31" s="77">
        <v>0</v>
      </c>
      <c r="T31" s="77">
        <v>0</v>
      </c>
      <c r="U31" s="110"/>
    </row>
    <row r="32" spans="1:21" ht="18.75" x14ac:dyDescent="0.25">
      <c r="A32" s="70" t="s">
        <v>43</v>
      </c>
      <c r="B32" s="66" t="s">
        <v>44</v>
      </c>
      <c r="C32" s="77">
        <v>0</v>
      </c>
      <c r="D32" s="77">
        <v>3502.03</v>
      </c>
      <c r="E32" s="77">
        <v>3502.03</v>
      </c>
      <c r="F32" s="77">
        <v>0</v>
      </c>
      <c r="G32" s="77">
        <v>20.880500000000001</v>
      </c>
      <c r="H32" s="77">
        <v>20.880500000000001</v>
      </c>
      <c r="I32" s="77">
        <v>0</v>
      </c>
      <c r="J32" s="77">
        <v>34.676499999999997</v>
      </c>
      <c r="K32" s="77">
        <v>34.676499999999997</v>
      </c>
      <c r="L32" s="77">
        <v>0</v>
      </c>
      <c r="M32" s="77">
        <v>166.0712</v>
      </c>
      <c r="N32" s="77">
        <v>166.0712</v>
      </c>
      <c r="O32" s="77">
        <v>0</v>
      </c>
      <c r="P32" s="77">
        <v>13.795999999999999</v>
      </c>
      <c r="Q32" s="77">
        <v>13.795999999999999</v>
      </c>
      <c r="R32" s="77">
        <v>0</v>
      </c>
      <c r="S32" s="77">
        <v>0.99009999999999998</v>
      </c>
      <c r="T32" s="77">
        <v>0.99009999999999998</v>
      </c>
      <c r="U32" s="110"/>
    </row>
    <row r="33" spans="1:21" ht="18.75" x14ac:dyDescent="0.25">
      <c r="A33" s="70" t="s">
        <v>45</v>
      </c>
      <c r="B33" s="66" t="s">
        <v>46</v>
      </c>
      <c r="C33" s="77">
        <v>0</v>
      </c>
      <c r="D33" s="77">
        <v>2236.81</v>
      </c>
      <c r="E33" s="77">
        <v>2236.81</v>
      </c>
      <c r="F33" s="77">
        <v>0</v>
      </c>
      <c r="G33" s="77">
        <v>0.77500000000000002</v>
      </c>
      <c r="H33" s="77">
        <v>0.77500000000000002</v>
      </c>
      <c r="I33" s="77">
        <v>0</v>
      </c>
      <c r="J33" s="77">
        <v>1.671</v>
      </c>
      <c r="K33" s="77">
        <v>1.671</v>
      </c>
      <c r="L33" s="77">
        <v>0</v>
      </c>
      <c r="M33" s="77">
        <v>215.6129</v>
      </c>
      <c r="N33" s="77">
        <v>215.6129</v>
      </c>
      <c r="O33" s="77">
        <v>0</v>
      </c>
      <c r="P33" s="77">
        <v>0.89600000000000002</v>
      </c>
      <c r="Q33" s="77">
        <v>0.89600000000000002</v>
      </c>
      <c r="R33" s="77">
        <v>0</v>
      </c>
      <c r="S33" s="77">
        <v>7.4700000000000003E-2</v>
      </c>
      <c r="T33" s="77">
        <v>7.4700000000000003E-2</v>
      </c>
      <c r="U33" s="110"/>
    </row>
    <row r="34" spans="1:21" ht="18.75" x14ac:dyDescent="0.25">
      <c r="A34" s="70" t="s">
        <v>47</v>
      </c>
      <c r="B34" s="66" t="s">
        <v>48</v>
      </c>
      <c r="C34" s="77">
        <v>0</v>
      </c>
      <c r="D34" s="77">
        <v>1265.22</v>
      </c>
      <c r="E34" s="77">
        <v>1265.22</v>
      </c>
      <c r="F34" s="77">
        <v>0</v>
      </c>
      <c r="G34" s="77">
        <v>20.105499999999999</v>
      </c>
      <c r="H34" s="77">
        <v>20.105499999999999</v>
      </c>
      <c r="I34" s="77">
        <v>0</v>
      </c>
      <c r="J34" s="77">
        <v>33.005499999999998</v>
      </c>
      <c r="K34" s="77">
        <v>33.005499999999998</v>
      </c>
      <c r="L34" s="77">
        <v>0</v>
      </c>
      <c r="M34" s="77">
        <v>164.16149999999999</v>
      </c>
      <c r="N34" s="77">
        <v>164.16149999999999</v>
      </c>
      <c r="O34" s="77">
        <v>0</v>
      </c>
      <c r="P34" s="77">
        <v>12.9</v>
      </c>
      <c r="Q34" s="77">
        <v>12.9</v>
      </c>
      <c r="R34" s="77">
        <v>0</v>
      </c>
      <c r="S34" s="77">
        <v>2.6086</v>
      </c>
      <c r="T34" s="77">
        <v>2.6086</v>
      </c>
      <c r="U34" s="110"/>
    </row>
    <row r="35" spans="1:21" ht="63" x14ac:dyDescent="0.25">
      <c r="A35" s="69" t="s">
        <v>49</v>
      </c>
      <c r="B35" s="67" t="s">
        <v>50</v>
      </c>
      <c r="C35" s="77">
        <v>1.6</v>
      </c>
      <c r="D35" s="77">
        <v>0</v>
      </c>
      <c r="E35" s="77">
        <v>1.6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110"/>
    </row>
    <row r="36" spans="1:21" ht="31.5" hidden="1" x14ac:dyDescent="0.25">
      <c r="A36" s="70" t="s">
        <v>51</v>
      </c>
      <c r="B36" s="66" t="s">
        <v>52</v>
      </c>
      <c r="C36" s="77">
        <v>1.6</v>
      </c>
      <c r="D36" s="77">
        <v>0</v>
      </c>
      <c r="E36" s="77">
        <v>1.6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110"/>
    </row>
    <row r="37" spans="1:21" ht="47.25" hidden="1" x14ac:dyDescent="0.25">
      <c r="A37" s="70" t="s">
        <v>53</v>
      </c>
      <c r="B37" s="66" t="s">
        <v>54</v>
      </c>
      <c r="C37" s="77">
        <v>1.6</v>
      </c>
      <c r="D37" s="77">
        <v>0</v>
      </c>
      <c r="E37" s="77">
        <v>1.6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110"/>
    </row>
    <row r="38" spans="1:21" ht="31.5" hidden="1" x14ac:dyDescent="0.25">
      <c r="A38" s="70" t="s">
        <v>55</v>
      </c>
      <c r="B38" s="66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110"/>
    </row>
    <row r="39" spans="1:21" ht="63" hidden="1" x14ac:dyDescent="0.25">
      <c r="A39" s="70" t="s">
        <v>57</v>
      </c>
      <c r="B39" s="66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110"/>
    </row>
    <row r="40" spans="1:21" ht="31.5" x14ac:dyDescent="0.25">
      <c r="A40" s="69" t="s">
        <v>59</v>
      </c>
      <c r="B40" s="67" t="s">
        <v>60</v>
      </c>
      <c r="C40" s="78">
        <v>9975</v>
      </c>
      <c r="D40" s="78">
        <v>0</v>
      </c>
      <c r="E40" s="78">
        <v>9975</v>
      </c>
      <c r="F40" s="78">
        <v>588.76530000000002</v>
      </c>
      <c r="G40" s="78">
        <v>0</v>
      </c>
      <c r="H40" s="78">
        <v>588.76530000000002</v>
      </c>
      <c r="I40" s="78">
        <v>600.20299999999997</v>
      </c>
      <c r="J40" s="78">
        <v>0</v>
      </c>
      <c r="K40" s="78">
        <v>600.20299999999997</v>
      </c>
      <c r="L40" s="78">
        <v>101.9426</v>
      </c>
      <c r="M40" s="78">
        <v>0</v>
      </c>
      <c r="N40" s="78">
        <v>101.9426</v>
      </c>
      <c r="O40" s="78">
        <v>11.4377</v>
      </c>
      <c r="P40" s="78">
        <v>0</v>
      </c>
      <c r="Q40" s="78">
        <v>11.4377</v>
      </c>
      <c r="R40" s="78">
        <v>6.0170000000000003</v>
      </c>
      <c r="S40" s="78">
        <v>0</v>
      </c>
      <c r="T40" s="78">
        <v>6.0170000000000003</v>
      </c>
      <c r="U40" s="110"/>
    </row>
    <row r="41" spans="1:21" ht="47.25" hidden="1" x14ac:dyDescent="0.25">
      <c r="A41" s="70" t="s">
        <v>61</v>
      </c>
      <c r="B41" s="66" t="s">
        <v>62</v>
      </c>
      <c r="C41" s="77">
        <v>9975</v>
      </c>
      <c r="D41" s="77">
        <v>0</v>
      </c>
      <c r="E41" s="77">
        <v>9975</v>
      </c>
      <c r="F41" s="77">
        <v>588.76530000000002</v>
      </c>
      <c r="G41" s="77">
        <v>0</v>
      </c>
      <c r="H41" s="77">
        <v>588.76530000000002</v>
      </c>
      <c r="I41" s="77">
        <v>590.20299999999997</v>
      </c>
      <c r="J41" s="77">
        <v>0</v>
      </c>
      <c r="K41" s="77">
        <v>590.20299999999997</v>
      </c>
      <c r="L41" s="77">
        <v>100.2441</v>
      </c>
      <c r="M41" s="77">
        <v>0</v>
      </c>
      <c r="N41" s="77">
        <v>100.2441</v>
      </c>
      <c r="O41" s="77">
        <v>1.4377</v>
      </c>
      <c r="P41" s="77">
        <v>0</v>
      </c>
      <c r="Q41" s="77">
        <v>1.4377</v>
      </c>
      <c r="R41" s="77">
        <v>5.9168000000000003</v>
      </c>
      <c r="S41" s="77">
        <v>0</v>
      </c>
      <c r="T41" s="77">
        <v>5.9168000000000003</v>
      </c>
      <c r="U41" s="110"/>
    </row>
    <row r="42" spans="1:21" ht="63" hidden="1" x14ac:dyDescent="0.25">
      <c r="A42" s="70" t="s">
        <v>63</v>
      </c>
      <c r="B42" s="66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110"/>
    </row>
    <row r="43" spans="1:21" ht="63" hidden="1" x14ac:dyDescent="0.25">
      <c r="A43" s="70" t="s">
        <v>65</v>
      </c>
      <c r="B43" s="66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10</v>
      </c>
      <c r="J43" s="77">
        <v>0</v>
      </c>
      <c r="K43" s="77">
        <v>10</v>
      </c>
      <c r="L43" s="77">
        <v>0</v>
      </c>
      <c r="M43" s="77">
        <v>0</v>
      </c>
      <c r="N43" s="77">
        <v>0</v>
      </c>
      <c r="O43" s="77">
        <v>10</v>
      </c>
      <c r="P43" s="77">
        <v>0</v>
      </c>
      <c r="Q43" s="77">
        <v>10</v>
      </c>
      <c r="R43" s="77">
        <v>0</v>
      </c>
      <c r="S43" s="77">
        <v>0</v>
      </c>
      <c r="T43" s="77">
        <v>0</v>
      </c>
      <c r="U43" s="110"/>
    </row>
    <row r="44" spans="1:21" ht="63" x14ac:dyDescent="0.25">
      <c r="A44" s="42" t="s">
        <v>67</v>
      </c>
      <c r="B44" s="66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110"/>
    </row>
    <row r="45" spans="1:21" s="115" customFormat="1" ht="18.75" x14ac:dyDescent="0.25">
      <c r="A45" s="68" t="s">
        <v>69</v>
      </c>
      <c r="B45" s="65"/>
      <c r="C45" s="76">
        <v>22975.025399999999</v>
      </c>
      <c r="D45" s="76">
        <v>197</v>
      </c>
      <c r="E45" s="76">
        <v>23172.025399999999</v>
      </c>
      <c r="F45" s="76">
        <v>4393.5501999999997</v>
      </c>
      <c r="G45" s="76">
        <v>0</v>
      </c>
      <c r="H45" s="76">
        <v>4393.5501999999997</v>
      </c>
      <c r="I45" s="76">
        <v>917.34839999999997</v>
      </c>
      <c r="J45" s="76">
        <v>0</v>
      </c>
      <c r="K45" s="76">
        <v>917.34839999999997</v>
      </c>
      <c r="L45" s="76">
        <v>20.8794</v>
      </c>
      <c r="M45" s="76">
        <v>0</v>
      </c>
      <c r="N45" s="76">
        <v>20.8794</v>
      </c>
      <c r="O45" s="76">
        <v>-3476.2017999999998</v>
      </c>
      <c r="P45" s="76">
        <v>0</v>
      </c>
      <c r="Q45" s="76">
        <v>-3476.2017999999998</v>
      </c>
      <c r="R45" s="76">
        <v>3.9927999999999999</v>
      </c>
      <c r="S45" s="76">
        <v>0</v>
      </c>
      <c r="T45" s="76">
        <v>3.9588000000000001</v>
      </c>
      <c r="U45" s="114"/>
    </row>
    <row r="46" spans="1:21" s="115" customFormat="1" ht="31.5" x14ac:dyDescent="0.25">
      <c r="A46" s="68" t="s">
        <v>70</v>
      </c>
      <c r="B46" s="65"/>
      <c r="C46" s="76">
        <v>22975.025399999999</v>
      </c>
      <c r="D46" s="76">
        <v>197</v>
      </c>
      <c r="E46" s="76">
        <v>23172.025399999999</v>
      </c>
      <c r="F46" s="76">
        <v>4350.7479999999996</v>
      </c>
      <c r="G46" s="76">
        <v>0</v>
      </c>
      <c r="H46" s="76">
        <v>4350.7479999999996</v>
      </c>
      <c r="I46" s="76">
        <v>908.31010000000003</v>
      </c>
      <c r="J46" s="76">
        <v>0</v>
      </c>
      <c r="K46" s="76">
        <v>908.31010000000003</v>
      </c>
      <c r="L46" s="76">
        <v>20.877099999999999</v>
      </c>
      <c r="M46" s="76">
        <v>0</v>
      </c>
      <c r="N46" s="76">
        <v>20.877099999999999</v>
      </c>
      <c r="O46" s="76">
        <v>-3442.4378999999999</v>
      </c>
      <c r="P46" s="76">
        <v>0</v>
      </c>
      <c r="Q46" s="76">
        <v>-3442.4378999999999</v>
      </c>
      <c r="R46" s="76">
        <v>3.9533999999999998</v>
      </c>
      <c r="S46" s="76">
        <v>0</v>
      </c>
      <c r="T46" s="76">
        <v>3.9198</v>
      </c>
      <c r="U46" s="114"/>
    </row>
    <row r="47" spans="1:21" ht="78.75" x14ac:dyDescent="0.25">
      <c r="A47" s="69" t="s">
        <v>71</v>
      </c>
      <c r="B47" s="67" t="s">
        <v>72</v>
      </c>
      <c r="C47" s="77">
        <v>4238.01</v>
      </c>
      <c r="D47" s="77">
        <v>42</v>
      </c>
      <c r="E47" s="77">
        <v>4280.01</v>
      </c>
      <c r="F47" s="77">
        <v>2547.5803999999998</v>
      </c>
      <c r="G47" s="77">
        <v>0</v>
      </c>
      <c r="H47" s="77">
        <v>2547.5803999999998</v>
      </c>
      <c r="I47" s="77">
        <v>108.5371</v>
      </c>
      <c r="J47" s="77">
        <v>0</v>
      </c>
      <c r="K47" s="77">
        <v>108.5371</v>
      </c>
      <c r="L47" s="77">
        <v>4.2603</v>
      </c>
      <c r="M47" s="77">
        <v>0</v>
      </c>
      <c r="N47" s="77">
        <v>4.2603</v>
      </c>
      <c r="O47" s="77">
        <v>-2439.0432999999998</v>
      </c>
      <c r="P47" s="77">
        <v>0</v>
      </c>
      <c r="Q47" s="77">
        <v>-2439.0432999999998</v>
      </c>
      <c r="R47" s="77">
        <v>2.5609999999999999</v>
      </c>
      <c r="S47" s="77">
        <v>0</v>
      </c>
      <c r="T47" s="77">
        <v>2.5358999999999998</v>
      </c>
      <c r="U47" s="110"/>
    </row>
    <row r="48" spans="1:21" ht="110.25" hidden="1" x14ac:dyDescent="0.25">
      <c r="A48" s="42" t="s">
        <v>73</v>
      </c>
      <c r="B48" s="66" t="s">
        <v>74</v>
      </c>
      <c r="C48" s="77">
        <v>4194.03</v>
      </c>
      <c r="D48" s="77">
        <v>0</v>
      </c>
      <c r="E48" s="77">
        <v>4194.03</v>
      </c>
      <c r="F48" s="77">
        <v>2547.5803999999998</v>
      </c>
      <c r="G48" s="77">
        <v>0</v>
      </c>
      <c r="H48" s="77">
        <v>2547.5803999999998</v>
      </c>
      <c r="I48" s="77">
        <v>104.77509999999999</v>
      </c>
      <c r="J48" s="77">
        <v>0</v>
      </c>
      <c r="K48" s="77">
        <v>104.77509999999999</v>
      </c>
      <c r="L48" s="77">
        <v>4.1127000000000002</v>
      </c>
      <c r="M48" s="77">
        <v>0</v>
      </c>
      <c r="N48" s="77">
        <v>4.1127000000000002</v>
      </c>
      <c r="O48" s="77">
        <v>-2442.8053</v>
      </c>
      <c r="P48" s="77">
        <v>0</v>
      </c>
      <c r="Q48" s="77">
        <v>-2442.8053</v>
      </c>
      <c r="R48" s="77">
        <v>2.4981</v>
      </c>
      <c r="S48" s="77">
        <v>0</v>
      </c>
      <c r="T48" s="77">
        <v>2.4981</v>
      </c>
      <c r="U48" s="110"/>
    </row>
    <row r="49" spans="1:21" ht="141.75" hidden="1" x14ac:dyDescent="0.25">
      <c r="A49" s="42" t="s">
        <v>75</v>
      </c>
      <c r="B49" s="66" t="s">
        <v>76</v>
      </c>
      <c r="C49" s="77">
        <v>0</v>
      </c>
      <c r="D49" s="77">
        <v>0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110"/>
    </row>
    <row r="50" spans="1:21" ht="173.25" hidden="1" x14ac:dyDescent="0.25">
      <c r="A50" s="42" t="s">
        <v>77</v>
      </c>
      <c r="B50" s="66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110"/>
    </row>
    <row r="51" spans="1:21" ht="141.75" hidden="1" x14ac:dyDescent="0.25">
      <c r="A51" s="42" t="s">
        <v>79</v>
      </c>
      <c r="B51" s="66" t="s">
        <v>80</v>
      </c>
      <c r="C51" s="77">
        <v>39.979999999999997</v>
      </c>
      <c r="D51" s="77">
        <v>42</v>
      </c>
      <c r="E51" s="77">
        <v>81.98</v>
      </c>
      <c r="F51" s="77">
        <v>0</v>
      </c>
      <c r="G51" s="77">
        <v>0</v>
      </c>
      <c r="H51" s="77">
        <v>0</v>
      </c>
      <c r="I51" s="77">
        <v>3.762</v>
      </c>
      <c r="J51" s="77">
        <v>0</v>
      </c>
      <c r="K51" s="77">
        <v>3.762</v>
      </c>
      <c r="L51" s="77">
        <v>0</v>
      </c>
      <c r="M51" s="77">
        <v>0</v>
      </c>
      <c r="N51" s="77">
        <v>0</v>
      </c>
      <c r="O51" s="77">
        <v>3.762</v>
      </c>
      <c r="P51" s="77">
        <v>0</v>
      </c>
      <c r="Q51" s="77">
        <v>3.762</v>
      </c>
      <c r="R51" s="77">
        <v>9.4097000000000008</v>
      </c>
      <c r="S51" s="77">
        <v>0</v>
      </c>
      <c r="T51" s="77">
        <v>4.5888999999999998</v>
      </c>
      <c r="U51" s="110"/>
    </row>
    <row r="52" spans="1:21" ht="63" hidden="1" x14ac:dyDescent="0.25">
      <c r="A52" s="42" t="s">
        <v>81</v>
      </c>
      <c r="B52" s="66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110"/>
    </row>
    <row r="53" spans="1:21" ht="47.25" hidden="1" x14ac:dyDescent="0.25">
      <c r="A53" s="42" t="s">
        <v>83</v>
      </c>
      <c r="B53" s="66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110"/>
    </row>
    <row r="54" spans="1:21" ht="157.5" hidden="1" x14ac:dyDescent="0.25">
      <c r="A54" s="42" t="s">
        <v>85</v>
      </c>
      <c r="B54" s="66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110"/>
    </row>
    <row r="55" spans="1:21" ht="141.75" hidden="1" x14ac:dyDescent="0.25">
      <c r="A55" s="42" t="s">
        <v>87</v>
      </c>
      <c r="B55" s="66" t="s">
        <v>88</v>
      </c>
      <c r="C55" s="77">
        <v>4</v>
      </c>
      <c r="D55" s="77">
        <v>0</v>
      </c>
      <c r="E55" s="77">
        <v>4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110"/>
    </row>
    <row r="56" spans="1:21" ht="31.5" x14ac:dyDescent="0.25">
      <c r="A56" s="69" t="s">
        <v>89</v>
      </c>
      <c r="B56" s="67" t="s">
        <v>90</v>
      </c>
      <c r="C56" s="77">
        <v>162.22999999999999</v>
      </c>
      <c r="D56" s="77">
        <v>0</v>
      </c>
      <c r="E56" s="77">
        <v>162.22999999999999</v>
      </c>
      <c r="F56" s="77">
        <v>2.2995000000000001</v>
      </c>
      <c r="G56" s="77">
        <v>0</v>
      </c>
      <c r="H56" s="77">
        <v>2.2995000000000001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-2.2995000000000001</v>
      </c>
      <c r="P56" s="77">
        <v>0</v>
      </c>
      <c r="Q56" s="77">
        <v>-2.2995000000000001</v>
      </c>
      <c r="R56" s="77">
        <v>0</v>
      </c>
      <c r="S56" s="77">
        <v>0</v>
      </c>
      <c r="T56" s="77">
        <v>0</v>
      </c>
      <c r="U56" s="110"/>
    </row>
    <row r="57" spans="1:21" ht="63" x14ac:dyDescent="0.25">
      <c r="A57" s="69" t="s">
        <v>91</v>
      </c>
      <c r="B57" s="67" t="s">
        <v>92</v>
      </c>
      <c r="C57" s="77">
        <v>13249.9154</v>
      </c>
      <c r="D57" s="77">
        <v>55</v>
      </c>
      <c r="E57" s="77">
        <v>13304.9154</v>
      </c>
      <c r="F57" s="77">
        <v>676.70299999999997</v>
      </c>
      <c r="G57" s="77">
        <v>0</v>
      </c>
      <c r="H57" s="77">
        <v>676.70299999999997</v>
      </c>
      <c r="I57" s="77">
        <v>515.19719999999995</v>
      </c>
      <c r="J57" s="77">
        <v>0</v>
      </c>
      <c r="K57" s="77">
        <v>515.19719999999995</v>
      </c>
      <c r="L57" s="77">
        <v>76.133399999999995</v>
      </c>
      <c r="M57" s="77">
        <v>0</v>
      </c>
      <c r="N57" s="77">
        <v>76.133399999999995</v>
      </c>
      <c r="O57" s="77">
        <v>-161.50579999999999</v>
      </c>
      <c r="P57" s="77">
        <v>0</v>
      </c>
      <c r="Q57" s="77">
        <v>-161.50579999999999</v>
      </c>
      <c r="R57" s="77">
        <v>3.8883000000000001</v>
      </c>
      <c r="S57" s="77">
        <v>0</v>
      </c>
      <c r="T57" s="77">
        <v>3.8721999999999999</v>
      </c>
      <c r="U57" s="110"/>
    </row>
    <row r="58" spans="1:21" ht="31.5" hidden="1" x14ac:dyDescent="0.25">
      <c r="A58" s="42" t="s">
        <v>93</v>
      </c>
      <c r="B58" s="66" t="s">
        <v>94</v>
      </c>
      <c r="C58" s="77">
        <v>13249.9154</v>
      </c>
      <c r="D58" s="77">
        <v>55</v>
      </c>
      <c r="E58" s="77">
        <v>13304.9154</v>
      </c>
      <c r="F58" s="77">
        <v>676.70299999999997</v>
      </c>
      <c r="G58" s="77">
        <v>0</v>
      </c>
      <c r="H58" s="77">
        <v>676.70299999999997</v>
      </c>
      <c r="I58" s="77">
        <v>515.19719999999995</v>
      </c>
      <c r="J58" s="77">
        <v>0</v>
      </c>
      <c r="K58" s="77">
        <v>515.19719999999995</v>
      </c>
      <c r="L58" s="77">
        <v>76.133399999999995</v>
      </c>
      <c r="M58" s="77">
        <v>0</v>
      </c>
      <c r="N58" s="77">
        <v>76.133399999999995</v>
      </c>
      <c r="O58" s="77">
        <v>-161.50579999999999</v>
      </c>
      <c r="P58" s="77">
        <v>0</v>
      </c>
      <c r="Q58" s="77">
        <v>-161.50579999999999</v>
      </c>
      <c r="R58" s="77">
        <v>3.8883000000000001</v>
      </c>
      <c r="S58" s="77">
        <v>0</v>
      </c>
      <c r="T58" s="77">
        <v>3.8721999999999999</v>
      </c>
      <c r="U58" s="110"/>
    </row>
    <row r="59" spans="1:21" ht="31.5" hidden="1" x14ac:dyDescent="0.25">
      <c r="A59" s="42" t="s">
        <v>95</v>
      </c>
      <c r="B59" s="66" t="s">
        <v>96</v>
      </c>
      <c r="C59" s="77">
        <v>0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110"/>
    </row>
    <row r="60" spans="1:21" ht="47.25" x14ac:dyDescent="0.25">
      <c r="A60" s="69" t="s">
        <v>97</v>
      </c>
      <c r="B60" s="67" t="s">
        <v>98</v>
      </c>
      <c r="C60" s="77">
        <v>0</v>
      </c>
      <c r="D60" s="77">
        <v>0</v>
      </c>
      <c r="E60" s="77">
        <v>0</v>
      </c>
      <c r="F60" s="77">
        <v>1035.7509</v>
      </c>
      <c r="G60" s="77">
        <v>0</v>
      </c>
      <c r="H60" s="77">
        <v>1035.7509</v>
      </c>
      <c r="I60" s="77">
        <v>169.54769999999999</v>
      </c>
      <c r="J60" s="77">
        <v>0</v>
      </c>
      <c r="K60" s="77">
        <v>169.54769999999999</v>
      </c>
      <c r="L60" s="77">
        <v>16.369499999999999</v>
      </c>
      <c r="M60" s="77">
        <v>0</v>
      </c>
      <c r="N60" s="77">
        <v>16.369499999999999</v>
      </c>
      <c r="O60" s="77">
        <v>-866.20320000000004</v>
      </c>
      <c r="P60" s="77">
        <v>0</v>
      </c>
      <c r="Q60" s="77">
        <v>-866.20320000000004</v>
      </c>
      <c r="R60" s="77">
        <v>0</v>
      </c>
      <c r="S60" s="77">
        <v>0</v>
      </c>
      <c r="T60" s="77">
        <v>0</v>
      </c>
      <c r="U60" s="110"/>
    </row>
    <row r="61" spans="1:21" ht="141.75" hidden="1" x14ac:dyDescent="0.25">
      <c r="A61" s="42" t="s">
        <v>99</v>
      </c>
      <c r="B61" s="66" t="s">
        <v>100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110"/>
    </row>
    <row r="62" spans="1:21" ht="63" hidden="1" x14ac:dyDescent="0.25">
      <c r="A62" s="42" t="s">
        <v>101</v>
      </c>
      <c r="B62" s="66" t="s">
        <v>102</v>
      </c>
      <c r="C62" s="77">
        <v>0</v>
      </c>
      <c r="D62" s="77">
        <v>0</v>
      </c>
      <c r="E62" s="77">
        <v>0</v>
      </c>
      <c r="F62" s="77">
        <v>1035.7509</v>
      </c>
      <c r="G62" s="77">
        <v>0</v>
      </c>
      <c r="H62" s="77">
        <v>1035.7509</v>
      </c>
      <c r="I62" s="77">
        <v>169.54769999999999</v>
      </c>
      <c r="J62" s="77">
        <v>0</v>
      </c>
      <c r="K62" s="77">
        <v>169.54769999999999</v>
      </c>
      <c r="L62" s="77">
        <v>16.369499999999999</v>
      </c>
      <c r="M62" s="77">
        <v>0</v>
      </c>
      <c r="N62" s="77">
        <v>16.369499999999999</v>
      </c>
      <c r="O62" s="77">
        <v>-866.20320000000004</v>
      </c>
      <c r="P62" s="77">
        <v>0</v>
      </c>
      <c r="Q62" s="77">
        <v>-866.20320000000004</v>
      </c>
      <c r="R62" s="77">
        <v>0</v>
      </c>
      <c r="S62" s="77">
        <v>0</v>
      </c>
      <c r="T62" s="77">
        <v>0</v>
      </c>
      <c r="U62" s="110"/>
    </row>
    <row r="63" spans="1:21" ht="126" hidden="1" x14ac:dyDescent="0.25">
      <c r="A63" s="42" t="s">
        <v>103</v>
      </c>
      <c r="B63" s="66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110"/>
    </row>
    <row r="64" spans="1:21" ht="31.5" x14ac:dyDescent="0.25">
      <c r="A64" s="69" t="s">
        <v>105</v>
      </c>
      <c r="B64" s="67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110"/>
    </row>
    <row r="65" spans="1:21" ht="31.5" x14ac:dyDescent="0.25">
      <c r="A65" s="69" t="s">
        <v>107</v>
      </c>
      <c r="B65" s="67" t="s">
        <v>108</v>
      </c>
      <c r="C65" s="77">
        <v>5324.87</v>
      </c>
      <c r="D65" s="77">
        <v>0</v>
      </c>
      <c r="E65" s="77">
        <v>5324.87</v>
      </c>
      <c r="F65" s="77">
        <v>88.414199999999994</v>
      </c>
      <c r="G65" s="77">
        <v>0</v>
      </c>
      <c r="H65" s="77">
        <v>88.414199999999994</v>
      </c>
      <c r="I65" s="77">
        <v>115.02809999999999</v>
      </c>
      <c r="J65" s="77">
        <v>0</v>
      </c>
      <c r="K65" s="77">
        <v>115.02809999999999</v>
      </c>
      <c r="L65" s="77">
        <v>130.10130000000001</v>
      </c>
      <c r="M65" s="77">
        <v>0</v>
      </c>
      <c r="N65" s="77">
        <v>130.10130000000001</v>
      </c>
      <c r="O65" s="77">
        <v>26.613900000000001</v>
      </c>
      <c r="P65" s="77">
        <v>0</v>
      </c>
      <c r="Q65" s="77">
        <v>26.613900000000001</v>
      </c>
      <c r="R65" s="77">
        <v>2.1602000000000001</v>
      </c>
      <c r="S65" s="77">
        <v>0</v>
      </c>
      <c r="T65" s="77">
        <v>2.1602000000000001</v>
      </c>
      <c r="U65" s="110"/>
    </row>
    <row r="66" spans="1:21" ht="31.5" x14ac:dyDescent="0.25">
      <c r="A66" s="69" t="s">
        <v>109</v>
      </c>
      <c r="B66" s="67" t="s">
        <v>110</v>
      </c>
      <c r="C66" s="77">
        <v>0</v>
      </c>
      <c r="D66" s="77">
        <v>100</v>
      </c>
      <c r="E66" s="77">
        <v>100</v>
      </c>
      <c r="F66" s="77">
        <v>42.802199999999999</v>
      </c>
      <c r="G66" s="77">
        <v>0</v>
      </c>
      <c r="H66" s="77">
        <v>42.802199999999999</v>
      </c>
      <c r="I66" s="77">
        <v>9.0382999999999996</v>
      </c>
      <c r="J66" s="77">
        <v>0</v>
      </c>
      <c r="K66" s="77">
        <v>9.0382999999999996</v>
      </c>
      <c r="L66" s="77">
        <v>21.116399999999999</v>
      </c>
      <c r="M66" s="77">
        <v>0</v>
      </c>
      <c r="N66" s="77">
        <v>21.116399999999999</v>
      </c>
      <c r="O66" s="77">
        <v>-33.7639</v>
      </c>
      <c r="P66" s="77">
        <v>0</v>
      </c>
      <c r="Q66" s="77">
        <v>-33.7639</v>
      </c>
      <c r="R66" s="77">
        <v>0</v>
      </c>
      <c r="S66" s="77">
        <v>0</v>
      </c>
      <c r="T66" s="77">
        <v>9.0382999999999996</v>
      </c>
      <c r="U66" s="110"/>
    </row>
    <row r="67" spans="1:21" hidden="1" x14ac:dyDescent="0.25">
      <c r="A67" s="70" t="s">
        <v>111</v>
      </c>
      <c r="B67" s="66" t="s">
        <v>112</v>
      </c>
      <c r="C67" s="38">
        <v>0</v>
      </c>
      <c r="D67" s="38">
        <v>0</v>
      </c>
      <c r="E67" s="38">
        <v>0</v>
      </c>
      <c r="F67" s="38">
        <v>42.802199999999999</v>
      </c>
      <c r="G67" s="38">
        <v>0</v>
      </c>
      <c r="H67" s="38">
        <v>42.802199999999999</v>
      </c>
      <c r="I67" s="38">
        <v>9.0382999999999996</v>
      </c>
      <c r="J67" s="38">
        <v>0</v>
      </c>
      <c r="K67" s="38">
        <v>9.0382999999999996</v>
      </c>
      <c r="L67" s="38">
        <v>21.116399999999999</v>
      </c>
      <c r="M67" s="38">
        <v>0</v>
      </c>
      <c r="N67" s="38">
        <v>21.116399999999999</v>
      </c>
      <c r="O67" s="38">
        <v>-33.7639</v>
      </c>
      <c r="P67" s="38">
        <v>0</v>
      </c>
      <c r="Q67" s="38">
        <v>-33.7639</v>
      </c>
      <c r="R67" s="38">
        <v>0</v>
      </c>
      <c r="S67" s="38">
        <v>0</v>
      </c>
      <c r="T67" s="38">
        <v>0</v>
      </c>
      <c r="U67" s="110"/>
    </row>
    <row r="68" spans="1:21" hidden="1" x14ac:dyDescent="0.25">
      <c r="A68" s="70" t="s">
        <v>113</v>
      </c>
      <c r="B68" s="66" t="s">
        <v>114</v>
      </c>
      <c r="C68" s="38">
        <v>0</v>
      </c>
      <c r="D68" s="38">
        <v>100</v>
      </c>
      <c r="E68" s="38">
        <v>100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110"/>
    </row>
    <row r="69" spans="1:21" hidden="1" x14ac:dyDescent="0.25">
      <c r="A69" s="70" t="s">
        <v>115</v>
      </c>
      <c r="B69" s="66" t="s">
        <v>116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110"/>
    </row>
    <row r="70" spans="1:21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11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4" zoomScaleNormal="100" zoomScaleSheetLayoutView="100" workbookViewId="0">
      <selection activeCell="E24" sqref="E24"/>
    </sheetView>
  </sheetViews>
  <sheetFormatPr defaultRowHeight="15.75" x14ac:dyDescent="0.25"/>
  <cols>
    <col min="1" max="1" width="39.85546875" style="111" customWidth="1"/>
    <col min="2" max="2" width="42.28515625" style="111" hidden="1" customWidth="1"/>
    <col min="3" max="20" width="12.28515625" style="111" customWidth="1"/>
    <col min="21" max="22" width="10.140625" style="111" customWidth="1"/>
    <col min="23" max="16384" width="9.140625" style="111"/>
  </cols>
  <sheetData>
    <row r="1" spans="1:21" ht="15" hidden="1" customHeigh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5" hidden="1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15" hidden="1" customHeight="1" x14ac:dyDescent="0.2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15" customHeigh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18.75" customHeight="1" x14ac:dyDescent="0.25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110"/>
    </row>
    <row r="6" spans="1:21" ht="15" customHeight="1" x14ac:dyDescent="0.2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ht="15.75" customHeight="1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110"/>
    </row>
    <row r="8" spans="1:21" ht="15" customHeight="1" x14ac:dyDescent="0.25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15" customHeight="1" x14ac:dyDescent="0.25">
      <c r="A9" s="110"/>
      <c r="B9" s="110"/>
      <c r="C9" s="110"/>
      <c r="D9" s="110"/>
      <c r="E9" s="20" t="s">
        <v>121</v>
      </c>
      <c r="F9" s="21"/>
      <c r="G9" s="21"/>
      <c r="H9" s="21"/>
      <c r="I9" s="21"/>
      <c r="J9" s="21"/>
      <c r="K9" s="21"/>
      <c r="L9" s="21"/>
      <c r="M9" s="21"/>
      <c r="N9" s="110"/>
      <c r="O9" s="110"/>
      <c r="P9" s="110"/>
      <c r="Q9" s="110"/>
      <c r="R9" s="110"/>
      <c r="S9" s="110"/>
      <c r="T9" s="110"/>
      <c r="U9" s="110"/>
    </row>
    <row r="10" spans="1:21" ht="15" customHeight="1" x14ac:dyDescent="0.25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15" customHeight="1" x14ac:dyDescent="0.25">
      <c r="A11" s="2" t="s">
        <v>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</row>
    <row r="12" spans="1:21" ht="15" customHeight="1" x14ac:dyDescent="0.25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</row>
    <row r="13" spans="1:21" s="113" customFormat="1" ht="15" customHeight="1" x14ac:dyDescent="0.25">
      <c r="A13" s="125" t="s">
        <v>4</v>
      </c>
      <c r="B13" s="125" t="s">
        <v>5</v>
      </c>
      <c r="C13" s="126" t="s">
        <v>6</v>
      </c>
      <c r="D13" s="127"/>
      <c r="E13" s="127"/>
      <c r="F13" s="128" t="s">
        <v>7</v>
      </c>
      <c r="G13" s="129"/>
      <c r="H13" s="129"/>
      <c r="I13" s="126" t="s">
        <v>8</v>
      </c>
      <c r="J13" s="127"/>
      <c r="K13" s="127"/>
      <c r="L13" s="126" t="s">
        <v>9</v>
      </c>
      <c r="M13" s="127"/>
      <c r="N13" s="127"/>
      <c r="O13" s="126" t="s">
        <v>10</v>
      </c>
      <c r="P13" s="127"/>
      <c r="Q13" s="127"/>
      <c r="R13" s="126" t="s">
        <v>11</v>
      </c>
      <c r="S13" s="127"/>
      <c r="T13" s="127"/>
      <c r="U13" s="112"/>
    </row>
    <row r="14" spans="1:21" s="113" customFormat="1" ht="15" customHeight="1" x14ac:dyDescent="0.25">
      <c r="A14" s="130"/>
      <c r="B14" s="130"/>
      <c r="C14" s="127"/>
      <c r="D14" s="127"/>
      <c r="E14" s="127"/>
      <c r="F14" s="129"/>
      <c r="G14" s="129"/>
      <c r="H14" s="129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12"/>
    </row>
    <row r="15" spans="1:21" ht="31.5" customHeight="1" x14ac:dyDescent="0.25">
      <c r="A15" s="130"/>
      <c r="B15" s="130"/>
      <c r="C15" s="125" t="s">
        <v>12</v>
      </c>
      <c r="D15" s="125" t="s">
        <v>13</v>
      </c>
      <c r="E15" s="125" t="s">
        <v>14</v>
      </c>
      <c r="F15" s="131" t="s">
        <v>12</v>
      </c>
      <c r="G15" s="131" t="s">
        <v>13</v>
      </c>
      <c r="H15" s="131" t="s">
        <v>14</v>
      </c>
      <c r="I15" s="125" t="s">
        <v>12</v>
      </c>
      <c r="J15" s="125" t="s">
        <v>13</v>
      </c>
      <c r="K15" s="125" t="s">
        <v>15</v>
      </c>
      <c r="L15" s="125" t="s">
        <v>12</v>
      </c>
      <c r="M15" s="125" t="s">
        <v>13</v>
      </c>
      <c r="N15" s="125" t="s">
        <v>14</v>
      </c>
      <c r="O15" s="125" t="s">
        <v>12</v>
      </c>
      <c r="P15" s="125" t="s">
        <v>13</v>
      </c>
      <c r="Q15" s="125" t="s">
        <v>14</v>
      </c>
      <c r="R15" s="125" t="s">
        <v>12</v>
      </c>
      <c r="S15" s="125" t="s">
        <v>13</v>
      </c>
      <c r="T15" s="125" t="s">
        <v>14</v>
      </c>
      <c r="U15" s="110"/>
    </row>
    <row r="16" spans="1:21" ht="15" hidden="1" customHeight="1" x14ac:dyDescent="0.25">
      <c r="A16" s="130"/>
      <c r="B16" s="130"/>
      <c r="C16" s="130"/>
      <c r="D16" s="130"/>
      <c r="E16" s="130"/>
      <c r="F16" s="132"/>
      <c r="G16" s="132"/>
      <c r="H16" s="132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10"/>
    </row>
    <row r="17" spans="1:21" ht="15" customHeight="1" x14ac:dyDescent="0.25">
      <c r="A17" s="133">
        <v>1</v>
      </c>
      <c r="B17" s="133">
        <v>2</v>
      </c>
      <c r="C17" s="133">
        <v>3</v>
      </c>
      <c r="D17" s="133">
        <v>4</v>
      </c>
      <c r="E17" s="133">
        <v>5</v>
      </c>
      <c r="F17" s="134">
        <v>6</v>
      </c>
      <c r="G17" s="134">
        <v>7</v>
      </c>
      <c r="H17" s="134">
        <v>8</v>
      </c>
      <c r="I17" s="133">
        <v>9</v>
      </c>
      <c r="J17" s="133">
        <v>10</v>
      </c>
      <c r="K17" s="133">
        <v>11</v>
      </c>
      <c r="L17" s="133">
        <v>12</v>
      </c>
      <c r="M17" s="133">
        <v>13</v>
      </c>
      <c r="N17" s="133">
        <v>14</v>
      </c>
      <c r="O17" s="133">
        <v>15</v>
      </c>
      <c r="P17" s="133">
        <v>16</v>
      </c>
      <c r="Q17" s="133">
        <v>17</v>
      </c>
      <c r="R17" s="135">
        <v>18</v>
      </c>
      <c r="S17" s="135">
        <v>19</v>
      </c>
      <c r="T17" s="135">
        <v>20</v>
      </c>
      <c r="U17" s="110"/>
    </row>
    <row r="18" spans="1:21" s="115" customFormat="1" ht="31.5" x14ac:dyDescent="0.25">
      <c r="A18" s="58" t="s">
        <v>17</v>
      </c>
      <c r="B18" s="59" t="s">
        <v>18</v>
      </c>
      <c r="C18" s="76">
        <v>189320.76259999999</v>
      </c>
      <c r="D18" s="76">
        <v>17300.932000000001</v>
      </c>
      <c r="E18" s="76">
        <v>206621.69459999999</v>
      </c>
      <c r="F18" s="76">
        <v>6889.7869000000001</v>
      </c>
      <c r="G18" s="76">
        <v>416.31240000000003</v>
      </c>
      <c r="H18" s="76">
        <v>7306.0992999999999</v>
      </c>
      <c r="I18" s="76">
        <v>6432.7403000000004</v>
      </c>
      <c r="J18" s="76">
        <v>237.7689</v>
      </c>
      <c r="K18" s="76">
        <v>6670.5091000000002</v>
      </c>
      <c r="L18" s="76">
        <v>93.366299999999995</v>
      </c>
      <c r="M18" s="76">
        <v>57.113</v>
      </c>
      <c r="N18" s="76">
        <v>91.3005</v>
      </c>
      <c r="O18" s="76">
        <v>-457.04660000000001</v>
      </c>
      <c r="P18" s="76">
        <v>-178.54349999999999</v>
      </c>
      <c r="Q18" s="76">
        <v>-635.59019999999998</v>
      </c>
      <c r="R18" s="76">
        <v>3.3976999999999999</v>
      </c>
      <c r="S18" s="76">
        <v>1.3743000000000001</v>
      </c>
      <c r="T18" s="76">
        <v>3.2282999999999999</v>
      </c>
      <c r="U18" s="136"/>
    </row>
    <row r="19" spans="1:21" s="115" customFormat="1" ht="47.25" hidden="1" x14ac:dyDescent="0.25">
      <c r="A19" s="58" t="s">
        <v>19</v>
      </c>
      <c r="B19" s="59"/>
      <c r="C19" s="76">
        <v>189320.76259999999</v>
      </c>
      <c r="D19" s="76">
        <v>17300.932000000001</v>
      </c>
      <c r="E19" s="76">
        <v>206621.69459999999</v>
      </c>
      <c r="F19" s="76">
        <v>6889.7869000000001</v>
      </c>
      <c r="G19" s="76">
        <v>416.31240000000003</v>
      </c>
      <c r="H19" s="76">
        <v>7306.0992999999999</v>
      </c>
      <c r="I19" s="76">
        <v>6432.7403000000004</v>
      </c>
      <c r="J19" s="76">
        <v>237.7689</v>
      </c>
      <c r="K19" s="76">
        <v>6670.5091000000002</v>
      </c>
      <c r="L19" s="76">
        <v>93.366299999999995</v>
      </c>
      <c r="M19" s="76">
        <v>57.113</v>
      </c>
      <c r="N19" s="76">
        <v>91.3005</v>
      </c>
      <c r="O19" s="76">
        <v>-457.04660000000001</v>
      </c>
      <c r="P19" s="76">
        <v>-178.54349999999999</v>
      </c>
      <c r="Q19" s="76">
        <v>-635.59019999999998</v>
      </c>
      <c r="R19" s="76">
        <v>3.3976999999999999</v>
      </c>
      <c r="S19" s="76">
        <v>1.3743000000000001</v>
      </c>
      <c r="T19" s="76">
        <v>3.2282999999999999</v>
      </c>
      <c r="U19" s="136"/>
    </row>
    <row r="20" spans="1:21" s="115" customFormat="1" ht="18.75" x14ac:dyDescent="0.25">
      <c r="A20" s="58" t="s">
        <v>20</v>
      </c>
      <c r="B20" s="59"/>
      <c r="C20" s="76">
        <v>179174.6226</v>
      </c>
      <c r="D20" s="76">
        <v>17249.2</v>
      </c>
      <c r="E20" s="76">
        <v>196423.82260000001</v>
      </c>
      <c r="F20" s="76">
        <v>6085.3460999999998</v>
      </c>
      <c r="G20" s="76">
        <v>409.05650000000003</v>
      </c>
      <c r="H20" s="76">
        <v>6494.4025000000001</v>
      </c>
      <c r="I20" s="76">
        <v>5751.9845999999998</v>
      </c>
      <c r="J20" s="76">
        <v>232.51300000000001</v>
      </c>
      <c r="K20" s="76">
        <v>5984.4975999999997</v>
      </c>
      <c r="L20" s="76">
        <v>94.521799999999999</v>
      </c>
      <c r="M20" s="76">
        <v>56.841200000000001</v>
      </c>
      <c r="N20" s="76">
        <v>92.148499999999999</v>
      </c>
      <c r="O20" s="76">
        <v>-333.36149999999998</v>
      </c>
      <c r="P20" s="76">
        <v>-176.54349999999999</v>
      </c>
      <c r="Q20" s="76">
        <v>-509.9049</v>
      </c>
      <c r="R20" s="76">
        <v>3.2101999999999999</v>
      </c>
      <c r="S20" s="76">
        <v>1.3479000000000001</v>
      </c>
      <c r="T20" s="76">
        <v>3.0467</v>
      </c>
      <c r="U20" s="136"/>
    </row>
    <row r="21" spans="1:21" ht="31.5" x14ac:dyDescent="0.25">
      <c r="A21" s="60" t="s">
        <v>21</v>
      </c>
      <c r="B21" s="61" t="s">
        <v>22</v>
      </c>
      <c r="C21" s="77">
        <v>114188</v>
      </c>
      <c r="D21" s="77">
        <v>4110.6000000000004</v>
      </c>
      <c r="E21" s="77">
        <v>118298.6</v>
      </c>
      <c r="F21" s="77">
        <v>1986.7778000000001</v>
      </c>
      <c r="G21" s="77">
        <v>75.066599999999994</v>
      </c>
      <c r="H21" s="77">
        <v>2061.8443000000002</v>
      </c>
      <c r="I21" s="77">
        <v>2676.6151</v>
      </c>
      <c r="J21" s="77">
        <v>103.4588</v>
      </c>
      <c r="K21" s="77">
        <v>2780.0738999999999</v>
      </c>
      <c r="L21" s="77">
        <v>134.72139999999999</v>
      </c>
      <c r="M21" s="77">
        <v>137.82259999999999</v>
      </c>
      <c r="N21" s="77">
        <v>134.83430000000001</v>
      </c>
      <c r="O21" s="77">
        <v>689.83730000000003</v>
      </c>
      <c r="P21" s="77">
        <v>28.392199999999999</v>
      </c>
      <c r="Q21" s="77">
        <v>718.2296</v>
      </c>
      <c r="R21" s="77">
        <v>2.3439999999999999</v>
      </c>
      <c r="S21" s="77">
        <v>2.5167999999999999</v>
      </c>
      <c r="T21" s="77">
        <v>2.35</v>
      </c>
      <c r="U21" s="137"/>
    </row>
    <row r="22" spans="1:21" ht="31.5" x14ac:dyDescent="0.25">
      <c r="A22" s="60" t="s">
        <v>23</v>
      </c>
      <c r="B22" s="61" t="s">
        <v>120</v>
      </c>
      <c r="C22" s="77">
        <v>28554.202600000001</v>
      </c>
      <c r="D22" s="77">
        <v>0</v>
      </c>
      <c r="E22" s="77">
        <v>28554.202600000001</v>
      </c>
      <c r="F22" s="77">
        <v>2159.9218000000001</v>
      </c>
      <c r="G22" s="77">
        <v>0</v>
      </c>
      <c r="H22" s="77">
        <v>2159.9218000000001</v>
      </c>
      <c r="I22" s="77">
        <v>2162.3553999999999</v>
      </c>
      <c r="J22" s="77">
        <v>0</v>
      </c>
      <c r="K22" s="77">
        <v>2162.3553999999999</v>
      </c>
      <c r="L22" s="77">
        <v>100.1126</v>
      </c>
      <c r="M22" s="77">
        <v>0</v>
      </c>
      <c r="N22" s="77">
        <v>100.1126</v>
      </c>
      <c r="O22" s="77">
        <v>2.4336000000000002</v>
      </c>
      <c r="P22" s="77">
        <v>0</v>
      </c>
      <c r="Q22" s="77">
        <v>2.4336000000000002</v>
      </c>
      <c r="R22" s="77">
        <v>7.5728</v>
      </c>
      <c r="S22" s="77">
        <v>0</v>
      </c>
      <c r="T22" s="77">
        <v>7.5728</v>
      </c>
      <c r="U22" s="137"/>
    </row>
    <row r="23" spans="1:21" ht="18.75" x14ac:dyDescent="0.25">
      <c r="A23" s="36" t="s">
        <v>25</v>
      </c>
      <c r="B23" s="37" t="s">
        <v>26</v>
      </c>
      <c r="C23" s="77">
        <v>0</v>
      </c>
      <c r="D23" s="77">
        <v>133.4</v>
      </c>
      <c r="E23" s="77">
        <v>133.4</v>
      </c>
      <c r="F23" s="77">
        <v>0</v>
      </c>
      <c r="G23" s="77">
        <v>0</v>
      </c>
      <c r="H23" s="77">
        <v>0</v>
      </c>
      <c r="I23" s="77">
        <v>0</v>
      </c>
      <c r="J23" s="77">
        <v>20.399999999999999</v>
      </c>
      <c r="K23" s="77">
        <v>20.399999999999999</v>
      </c>
      <c r="L23" s="77">
        <v>0</v>
      </c>
      <c r="M23" s="77">
        <v>0</v>
      </c>
      <c r="N23" s="77">
        <v>0</v>
      </c>
      <c r="O23" s="77">
        <v>0</v>
      </c>
      <c r="P23" s="77">
        <v>20.399999999999999</v>
      </c>
      <c r="Q23" s="77">
        <v>20.399999999999999</v>
      </c>
      <c r="R23" s="77">
        <v>0</v>
      </c>
      <c r="S23" s="77">
        <v>15.292299999999999</v>
      </c>
      <c r="T23" s="77">
        <v>15.292299999999999</v>
      </c>
      <c r="U23" s="137"/>
    </row>
    <row r="24" spans="1:21" ht="31.5" x14ac:dyDescent="0.25">
      <c r="A24" s="62" t="s">
        <v>27</v>
      </c>
      <c r="B24" s="63" t="s">
        <v>28</v>
      </c>
      <c r="C24" s="78">
        <v>5596.52</v>
      </c>
      <c r="D24" s="78">
        <v>865.2</v>
      </c>
      <c r="E24" s="78">
        <v>6461.72</v>
      </c>
      <c r="F24" s="78">
        <v>1389.3161</v>
      </c>
      <c r="G24" s="78">
        <v>6.9599999999999995E-2</v>
      </c>
      <c r="H24" s="78">
        <v>1389.3857</v>
      </c>
      <c r="I24" s="78">
        <v>173.89080000000001</v>
      </c>
      <c r="J24" s="78">
        <v>5.4199999999999998E-2</v>
      </c>
      <c r="K24" s="78">
        <v>173.94499999999999</v>
      </c>
      <c r="L24" s="78">
        <v>12.5162</v>
      </c>
      <c r="M24" s="78">
        <v>77.873500000000007</v>
      </c>
      <c r="N24" s="78">
        <v>12.519500000000001</v>
      </c>
      <c r="O24" s="78">
        <v>-1215.4253000000001</v>
      </c>
      <c r="P24" s="78">
        <v>-1.54E-2</v>
      </c>
      <c r="Q24" s="78">
        <v>-1215.4407000000001</v>
      </c>
      <c r="R24" s="78">
        <v>3.1071</v>
      </c>
      <c r="S24" s="78">
        <v>6.1999999999999998E-3</v>
      </c>
      <c r="T24" s="78">
        <v>2.6919</v>
      </c>
      <c r="U24" s="137"/>
    </row>
    <row r="25" spans="1:21" ht="47.25" x14ac:dyDescent="0.25">
      <c r="A25" s="64" t="s">
        <v>29</v>
      </c>
      <c r="B25" s="61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137"/>
    </row>
    <row r="26" spans="1:21" ht="18.75" x14ac:dyDescent="0.25">
      <c r="A26" s="64" t="s">
        <v>31</v>
      </c>
      <c r="B26" s="61" t="s">
        <v>32</v>
      </c>
      <c r="C26" s="77">
        <v>0</v>
      </c>
      <c r="D26" s="77">
        <v>0</v>
      </c>
      <c r="E26" s="77">
        <v>0</v>
      </c>
      <c r="F26" s="77">
        <v>0.42499999999999999</v>
      </c>
      <c r="G26" s="77">
        <v>7.4999999999999997E-2</v>
      </c>
      <c r="H26" s="77">
        <v>0.5</v>
      </c>
      <c r="I26" s="77">
        <v>8.0000000000000004E-4</v>
      </c>
      <c r="J26" s="77">
        <v>2.0000000000000001E-4</v>
      </c>
      <c r="K26" s="77">
        <v>1E-3</v>
      </c>
      <c r="L26" s="77">
        <v>0.18820000000000001</v>
      </c>
      <c r="M26" s="77">
        <v>0.2666</v>
      </c>
      <c r="N26" s="77">
        <v>0.2</v>
      </c>
      <c r="O26" s="77">
        <v>-0.42420000000000002</v>
      </c>
      <c r="P26" s="77">
        <v>-7.4800000000000005E-2</v>
      </c>
      <c r="Q26" s="77">
        <v>-0.499</v>
      </c>
      <c r="R26" s="77">
        <v>0</v>
      </c>
      <c r="S26" s="77">
        <v>0</v>
      </c>
      <c r="T26" s="77">
        <v>0</v>
      </c>
      <c r="U26" s="137"/>
    </row>
    <row r="27" spans="1:21" ht="18.75" x14ac:dyDescent="0.25">
      <c r="A27" s="64" t="s">
        <v>33</v>
      </c>
      <c r="B27" s="61" t="s">
        <v>34</v>
      </c>
      <c r="C27" s="77">
        <v>1404.18</v>
      </c>
      <c r="D27" s="77">
        <v>865.2</v>
      </c>
      <c r="E27" s="77">
        <v>2269.38</v>
      </c>
      <c r="F27" s="77">
        <v>-1.2500000000000001E-2</v>
      </c>
      <c r="G27" s="77">
        <v>-5.4000000000000003E-3</v>
      </c>
      <c r="H27" s="77">
        <v>-1.7899999999999999E-2</v>
      </c>
      <c r="I27" s="77">
        <v>0.12620000000000001</v>
      </c>
      <c r="J27" s="77">
        <v>5.4100000000000002E-2</v>
      </c>
      <c r="K27" s="77">
        <v>0.18029999999999999</v>
      </c>
      <c r="L27" s="77">
        <v>-1009.6</v>
      </c>
      <c r="M27" s="77">
        <v>-1001.8518</v>
      </c>
      <c r="N27" s="77">
        <v>-1007.2625</v>
      </c>
      <c r="O27" s="77">
        <v>0.13869999999999999</v>
      </c>
      <c r="P27" s="77">
        <v>5.9499999999999997E-2</v>
      </c>
      <c r="Q27" s="77">
        <v>0.19819999999999999</v>
      </c>
      <c r="R27" s="77">
        <v>8.8999999999999999E-3</v>
      </c>
      <c r="S27" s="77">
        <v>6.1999999999999998E-3</v>
      </c>
      <c r="T27" s="77">
        <v>7.9000000000000008E-3</v>
      </c>
      <c r="U27" s="137"/>
    </row>
    <row r="28" spans="1:21" ht="47.25" x14ac:dyDescent="0.25">
      <c r="A28" s="64" t="s">
        <v>35</v>
      </c>
      <c r="B28" s="61" t="s">
        <v>36</v>
      </c>
      <c r="C28" s="77">
        <v>4192.34</v>
      </c>
      <c r="D28" s="77">
        <v>0</v>
      </c>
      <c r="E28" s="77">
        <v>4192.34</v>
      </c>
      <c r="F28" s="77">
        <v>1388.9036000000001</v>
      </c>
      <c r="G28" s="77">
        <v>0</v>
      </c>
      <c r="H28" s="77">
        <v>1388.9036000000001</v>
      </c>
      <c r="I28" s="77">
        <v>173.7638</v>
      </c>
      <c r="J28" s="77">
        <v>0</v>
      </c>
      <c r="K28" s="77">
        <v>173.7638</v>
      </c>
      <c r="L28" s="77">
        <v>12.5108</v>
      </c>
      <c r="M28" s="77">
        <v>0</v>
      </c>
      <c r="N28" s="77">
        <v>12.5108</v>
      </c>
      <c r="O28" s="77">
        <v>-1215.1397999999999</v>
      </c>
      <c r="P28" s="77">
        <v>0</v>
      </c>
      <c r="Q28" s="77">
        <v>-1215.1397999999999</v>
      </c>
      <c r="R28" s="77">
        <v>4.1447000000000003</v>
      </c>
      <c r="S28" s="77">
        <v>0</v>
      </c>
      <c r="T28" s="77">
        <v>4.1447000000000003</v>
      </c>
      <c r="U28" s="137"/>
    </row>
    <row r="29" spans="1:21" ht="18.75" x14ac:dyDescent="0.25">
      <c r="A29" s="62" t="s">
        <v>37</v>
      </c>
      <c r="B29" s="63" t="s">
        <v>38</v>
      </c>
      <c r="C29" s="78">
        <v>21035.7</v>
      </c>
      <c r="D29" s="78">
        <v>12117</v>
      </c>
      <c r="E29" s="78">
        <v>33152.699999999997</v>
      </c>
      <c r="F29" s="78">
        <v>-13.4985</v>
      </c>
      <c r="G29" s="78">
        <v>332.82029999999997</v>
      </c>
      <c r="H29" s="78">
        <v>319.3218</v>
      </c>
      <c r="I29" s="78">
        <v>-8.7219999999999995</v>
      </c>
      <c r="J29" s="78">
        <v>108.5</v>
      </c>
      <c r="K29" s="78">
        <v>99.778000000000006</v>
      </c>
      <c r="L29" s="78">
        <v>64.614500000000007</v>
      </c>
      <c r="M29" s="78">
        <v>32.600099999999998</v>
      </c>
      <c r="N29" s="78">
        <v>31.2468</v>
      </c>
      <c r="O29" s="78">
        <v>4.7765000000000004</v>
      </c>
      <c r="P29" s="78">
        <v>-224.3203</v>
      </c>
      <c r="Q29" s="78">
        <v>-219.5438</v>
      </c>
      <c r="R29" s="78">
        <v>-4.1399999999999999E-2</v>
      </c>
      <c r="S29" s="78">
        <v>0.89539999999999997</v>
      </c>
      <c r="T29" s="78">
        <v>0.3009</v>
      </c>
      <c r="U29" s="137"/>
    </row>
    <row r="30" spans="1:21" ht="18.75" x14ac:dyDescent="0.25">
      <c r="A30" s="64" t="s">
        <v>39</v>
      </c>
      <c r="B30" s="61" t="s">
        <v>40</v>
      </c>
      <c r="C30" s="77">
        <v>0</v>
      </c>
      <c r="D30" s="77">
        <v>6766.5</v>
      </c>
      <c r="E30" s="77">
        <v>6766.5</v>
      </c>
      <c r="F30" s="77">
        <v>0</v>
      </c>
      <c r="G30" s="77">
        <v>233.20820000000001</v>
      </c>
      <c r="H30" s="77">
        <v>233.20820000000001</v>
      </c>
      <c r="I30" s="77">
        <v>0</v>
      </c>
      <c r="J30" s="77">
        <v>49.211799999999997</v>
      </c>
      <c r="K30" s="77">
        <v>49.211799999999997</v>
      </c>
      <c r="L30" s="77">
        <v>0</v>
      </c>
      <c r="M30" s="77">
        <v>21.102</v>
      </c>
      <c r="N30" s="77">
        <v>21.102</v>
      </c>
      <c r="O30" s="77">
        <v>0</v>
      </c>
      <c r="P30" s="77">
        <v>-183.99639999999999</v>
      </c>
      <c r="Q30" s="77">
        <v>-183.99639999999999</v>
      </c>
      <c r="R30" s="77">
        <v>0</v>
      </c>
      <c r="S30" s="77">
        <v>0.72719999999999996</v>
      </c>
      <c r="T30" s="77">
        <v>0.72719999999999996</v>
      </c>
      <c r="U30" s="137"/>
    </row>
    <row r="31" spans="1:21" ht="18.75" x14ac:dyDescent="0.25">
      <c r="A31" s="64" t="s">
        <v>41</v>
      </c>
      <c r="B31" s="61" t="s">
        <v>42</v>
      </c>
      <c r="C31" s="77">
        <v>21035.7</v>
      </c>
      <c r="D31" s="77">
        <v>0</v>
      </c>
      <c r="E31" s="77">
        <v>21035.7</v>
      </c>
      <c r="F31" s="77">
        <v>-13.4985</v>
      </c>
      <c r="G31" s="77">
        <v>0</v>
      </c>
      <c r="H31" s="77">
        <v>-13.4985</v>
      </c>
      <c r="I31" s="77">
        <v>-8.7219999999999995</v>
      </c>
      <c r="J31" s="77">
        <v>0</v>
      </c>
      <c r="K31" s="77">
        <v>-8.7219999999999995</v>
      </c>
      <c r="L31" s="77">
        <v>64.614500000000007</v>
      </c>
      <c r="M31" s="77">
        <v>0</v>
      </c>
      <c r="N31" s="77">
        <v>64.614500000000007</v>
      </c>
      <c r="O31" s="77">
        <v>4.7765000000000004</v>
      </c>
      <c r="P31" s="77">
        <v>0</v>
      </c>
      <c r="Q31" s="77">
        <v>4.7765000000000004</v>
      </c>
      <c r="R31" s="77">
        <v>-4.1399999999999999E-2</v>
      </c>
      <c r="S31" s="77">
        <v>0</v>
      </c>
      <c r="T31" s="77">
        <v>-4.1399999999999999E-2</v>
      </c>
      <c r="U31" s="137"/>
    </row>
    <row r="32" spans="1:21" ht="18.75" x14ac:dyDescent="0.25">
      <c r="A32" s="64" t="s">
        <v>43</v>
      </c>
      <c r="B32" s="61" t="s">
        <v>44</v>
      </c>
      <c r="C32" s="77">
        <v>0</v>
      </c>
      <c r="D32" s="77">
        <v>5350.5</v>
      </c>
      <c r="E32" s="77">
        <v>5350.5</v>
      </c>
      <c r="F32" s="77">
        <v>0</v>
      </c>
      <c r="G32" s="77">
        <v>99.612099999999998</v>
      </c>
      <c r="H32" s="77">
        <v>99.612099999999998</v>
      </c>
      <c r="I32" s="77">
        <v>0</v>
      </c>
      <c r="J32" s="77">
        <v>59.288200000000003</v>
      </c>
      <c r="K32" s="77">
        <v>59.288200000000003</v>
      </c>
      <c r="L32" s="77">
        <v>0</v>
      </c>
      <c r="M32" s="77">
        <v>59.518999999999998</v>
      </c>
      <c r="N32" s="77">
        <v>59.518999999999998</v>
      </c>
      <c r="O32" s="77">
        <v>0</v>
      </c>
      <c r="P32" s="77">
        <v>-40.323900000000002</v>
      </c>
      <c r="Q32" s="77">
        <v>-40.323900000000002</v>
      </c>
      <c r="R32" s="77">
        <v>0</v>
      </c>
      <c r="S32" s="77">
        <v>1.1080000000000001</v>
      </c>
      <c r="T32" s="77">
        <v>1.1080000000000001</v>
      </c>
      <c r="U32" s="137"/>
    </row>
    <row r="33" spans="1:21" ht="18.75" x14ac:dyDescent="0.25">
      <c r="A33" s="64" t="s">
        <v>45</v>
      </c>
      <c r="B33" s="61" t="s">
        <v>46</v>
      </c>
      <c r="C33" s="77">
        <v>0</v>
      </c>
      <c r="D33" s="77">
        <v>829.7</v>
      </c>
      <c r="E33" s="77">
        <v>829.7</v>
      </c>
      <c r="F33" s="77">
        <v>0</v>
      </c>
      <c r="G33" s="77">
        <v>0.5</v>
      </c>
      <c r="H33" s="77">
        <v>0.5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-0.5</v>
      </c>
      <c r="Q33" s="77">
        <v>-0.5</v>
      </c>
      <c r="R33" s="77">
        <v>0</v>
      </c>
      <c r="S33" s="77">
        <v>0</v>
      </c>
      <c r="T33" s="77">
        <v>0</v>
      </c>
      <c r="U33" s="137"/>
    </row>
    <row r="34" spans="1:21" ht="18.75" x14ac:dyDescent="0.25">
      <c r="A34" s="64" t="s">
        <v>47</v>
      </c>
      <c r="B34" s="61" t="s">
        <v>48</v>
      </c>
      <c r="C34" s="77">
        <v>0</v>
      </c>
      <c r="D34" s="77">
        <v>4520.8</v>
      </c>
      <c r="E34" s="77">
        <v>4520.8</v>
      </c>
      <c r="F34" s="77">
        <v>0</v>
      </c>
      <c r="G34" s="77">
        <v>99.112099999999998</v>
      </c>
      <c r="H34" s="77">
        <v>99.112099999999998</v>
      </c>
      <c r="I34" s="77">
        <v>0</v>
      </c>
      <c r="J34" s="77">
        <v>59.288200000000003</v>
      </c>
      <c r="K34" s="77">
        <v>59.288200000000003</v>
      </c>
      <c r="L34" s="77">
        <v>0</v>
      </c>
      <c r="M34" s="77">
        <v>59.819299999999998</v>
      </c>
      <c r="N34" s="77">
        <v>59.819299999999998</v>
      </c>
      <c r="O34" s="77">
        <v>0</v>
      </c>
      <c r="P34" s="77">
        <v>-39.823900000000002</v>
      </c>
      <c r="Q34" s="77">
        <v>-39.823900000000002</v>
      </c>
      <c r="R34" s="77">
        <v>0</v>
      </c>
      <c r="S34" s="77">
        <v>1.3113999999999999</v>
      </c>
      <c r="T34" s="77">
        <v>1.3113999999999999</v>
      </c>
      <c r="U34" s="137"/>
    </row>
    <row r="35" spans="1:21" ht="63" x14ac:dyDescent="0.25">
      <c r="A35" s="62" t="s">
        <v>49</v>
      </c>
      <c r="B35" s="63" t="s">
        <v>50</v>
      </c>
      <c r="C35" s="77">
        <v>1022.5</v>
      </c>
      <c r="D35" s="77">
        <v>0</v>
      </c>
      <c r="E35" s="77">
        <v>1022.5</v>
      </c>
      <c r="F35" s="77">
        <v>-2.2273999999999998</v>
      </c>
      <c r="G35" s="77">
        <v>0</v>
      </c>
      <c r="H35" s="77">
        <v>-2.2273999999999998</v>
      </c>
      <c r="I35" s="77">
        <v>138.24299999999999</v>
      </c>
      <c r="J35" s="77">
        <v>0</v>
      </c>
      <c r="K35" s="77">
        <v>138.24299999999999</v>
      </c>
      <c r="L35" s="77">
        <v>-6206.4739</v>
      </c>
      <c r="M35" s="77">
        <v>0</v>
      </c>
      <c r="N35" s="77">
        <v>-6206.4739</v>
      </c>
      <c r="O35" s="77">
        <v>140.47040000000001</v>
      </c>
      <c r="P35" s="77">
        <v>0</v>
      </c>
      <c r="Q35" s="77">
        <v>140.47040000000001</v>
      </c>
      <c r="R35" s="77">
        <v>13.52</v>
      </c>
      <c r="S35" s="77">
        <v>0</v>
      </c>
      <c r="T35" s="77">
        <v>13.52</v>
      </c>
      <c r="U35" s="137"/>
    </row>
    <row r="36" spans="1:21" ht="31.5" hidden="1" x14ac:dyDescent="0.25">
      <c r="A36" s="64" t="s">
        <v>51</v>
      </c>
      <c r="B36" s="61" t="s">
        <v>52</v>
      </c>
      <c r="C36" s="77">
        <v>1022.5</v>
      </c>
      <c r="D36" s="77">
        <v>0</v>
      </c>
      <c r="E36" s="77">
        <v>1022.5</v>
      </c>
      <c r="F36" s="77">
        <v>-2.2273999999999998</v>
      </c>
      <c r="G36" s="77">
        <v>0</v>
      </c>
      <c r="H36" s="77">
        <v>-2.2273999999999998</v>
      </c>
      <c r="I36" s="77">
        <v>138.24299999999999</v>
      </c>
      <c r="J36" s="77">
        <v>0</v>
      </c>
      <c r="K36" s="77">
        <v>138.24299999999999</v>
      </c>
      <c r="L36" s="77">
        <v>-6206.4739</v>
      </c>
      <c r="M36" s="77">
        <v>0</v>
      </c>
      <c r="N36" s="77">
        <v>-6206.4739</v>
      </c>
      <c r="O36" s="77">
        <v>140.47040000000001</v>
      </c>
      <c r="P36" s="77">
        <v>0</v>
      </c>
      <c r="Q36" s="77">
        <v>140.47040000000001</v>
      </c>
      <c r="R36" s="77">
        <v>13.52</v>
      </c>
      <c r="S36" s="77">
        <v>0</v>
      </c>
      <c r="T36" s="77">
        <v>13.52</v>
      </c>
      <c r="U36" s="137"/>
    </row>
    <row r="37" spans="1:21" ht="47.25" hidden="1" x14ac:dyDescent="0.25">
      <c r="A37" s="64" t="s">
        <v>53</v>
      </c>
      <c r="B37" s="61" t="s">
        <v>54</v>
      </c>
      <c r="C37" s="77">
        <v>1022.5</v>
      </c>
      <c r="D37" s="77">
        <v>0</v>
      </c>
      <c r="E37" s="77">
        <v>1022.5</v>
      </c>
      <c r="F37" s="77">
        <v>-2.2273999999999998</v>
      </c>
      <c r="G37" s="77">
        <v>0</v>
      </c>
      <c r="H37" s="77">
        <v>-2.2273999999999998</v>
      </c>
      <c r="I37" s="77">
        <v>138.24299999999999</v>
      </c>
      <c r="J37" s="77">
        <v>0</v>
      </c>
      <c r="K37" s="77">
        <v>138.24299999999999</v>
      </c>
      <c r="L37" s="77">
        <v>-6206.4739</v>
      </c>
      <c r="M37" s="77">
        <v>0</v>
      </c>
      <c r="N37" s="77">
        <v>-6206.4739</v>
      </c>
      <c r="O37" s="77">
        <v>140.47040000000001</v>
      </c>
      <c r="P37" s="77">
        <v>0</v>
      </c>
      <c r="Q37" s="77">
        <v>140.47040000000001</v>
      </c>
      <c r="R37" s="77">
        <v>13.52</v>
      </c>
      <c r="S37" s="77">
        <v>0</v>
      </c>
      <c r="T37" s="77">
        <v>13.52</v>
      </c>
      <c r="U37" s="137"/>
    </row>
    <row r="38" spans="1:21" ht="31.5" hidden="1" x14ac:dyDescent="0.25">
      <c r="A38" s="64" t="s">
        <v>55</v>
      </c>
      <c r="B38" s="61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137"/>
    </row>
    <row r="39" spans="1:21" ht="63" hidden="1" x14ac:dyDescent="0.25">
      <c r="A39" s="64" t="s">
        <v>57</v>
      </c>
      <c r="B39" s="61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137"/>
    </row>
    <row r="40" spans="1:21" ht="31.5" x14ac:dyDescent="0.25">
      <c r="A40" s="62" t="s">
        <v>59</v>
      </c>
      <c r="B40" s="63" t="s">
        <v>60</v>
      </c>
      <c r="C40" s="78">
        <v>8777.7000000000007</v>
      </c>
      <c r="D40" s="78">
        <v>23</v>
      </c>
      <c r="E40" s="78">
        <v>8800.7000000000007</v>
      </c>
      <c r="F40" s="78">
        <v>565.05629999999996</v>
      </c>
      <c r="G40" s="78">
        <v>1.1000000000000001</v>
      </c>
      <c r="H40" s="78">
        <v>566.15629999999999</v>
      </c>
      <c r="I40" s="78">
        <v>609.60230000000001</v>
      </c>
      <c r="J40" s="78">
        <v>0.1</v>
      </c>
      <c r="K40" s="78">
        <v>609.70230000000004</v>
      </c>
      <c r="L40" s="78">
        <v>107.88339999999999</v>
      </c>
      <c r="M40" s="78">
        <v>9.0908999999999995</v>
      </c>
      <c r="N40" s="78">
        <v>107.6915</v>
      </c>
      <c r="O40" s="78">
        <v>44.545999999999999</v>
      </c>
      <c r="P40" s="78">
        <v>-1</v>
      </c>
      <c r="Q40" s="78">
        <v>43.545999999999999</v>
      </c>
      <c r="R40" s="78">
        <v>6.9447999999999999</v>
      </c>
      <c r="S40" s="78">
        <v>0.43469999999999998</v>
      </c>
      <c r="T40" s="78">
        <v>6.9278000000000004</v>
      </c>
      <c r="U40" s="137"/>
    </row>
    <row r="41" spans="1:21" ht="47.25" hidden="1" x14ac:dyDescent="0.25">
      <c r="A41" s="64" t="s">
        <v>61</v>
      </c>
      <c r="B41" s="61" t="s">
        <v>62</v>
      </c>
      <c r="C41" s="77">
        <v>8777.7000000000007</v>
      </c>
      <c r="D41" s="77">
        <v>0</v>
      </c>
      <c r="E41" s="77">
        <v>8777.7000000000007</v>
      </c>
      <c r="F41" s="77">
        <v>565.05629999999996</v>
      </c>
      <c r="G41" s="77">
        <v>0</v>
      </c>
      <c r="H41" s="77">
        <v>565.05629999999996</v>
      </c>
      <c r="I41" s="77">
        <v>609.60230000000001</v>
      </c>
      <c r="J41" s="77">
        <v>0</v>
      </c>
      <c r="K41" s="77">
        <v>609.60230000000001</v>
      </c>
      <c r="L41" s="77">
        <v>107.88339999999999</v>
      </c>
      <c r="M41" s="77">
        <v>0</v>
      </c>
      <c r="N41" s="77">
        <v>107.88339999999999</v>
      </c>
      <c r="O41" s="77">
        <v>44.545999999999999</v>
      </c>
      <c r="P41" s="77">
        <v>0</v>
      </c>
      <c r="Q41" s="77">
        <v>44.545999999999999</v>
      </c>
      <c r="R41" s="77">
        <v>6.9447999999999999</v>
      </c>
      <c r="S41" s="77">
        <v>0</v>
      </c>
      <c r="T41" s="77">
        <v>6.9447999999999999</v>
      </c>
      <c r="U41" s="137"/>
    </row>
    <row r="42" spans="1:21" ht="63" hidden="1" x14ac:dyDescent="0.25">
      <c r="A42" s="64" t="s">
        <v>63</v>
      </c>
      <c r="B42" s="61" t="s">
        <v>64</v>
      </c>
      <c r="C42" s="77">
        <v>0</v>
      </c>
      <c r="D42" s="77">
        <v>23</v>
      </c>
      <c r="E42" s="77">
        <v>23</v>
      </c>
      <c r="F42" s="77">
        <v>0</v>
      </c>
      <c r="G42" s="77">
        <v>1.1000000000000001</v>
      </c>
      <c r="H42" s="77">
        <v>1.1000000000000001</v>
      </c>
      <c r="I42" s="77">
        <v>0</v>
      </c>
      <c r="J42" s="77">
        <v>0.1</v>
      </c>
      <c r="K42" s="77">
        <v>0.1</v>
      </c>
      <c r="L42" s="77">
        <v>0</v>
      </c>
      <c r="M42" s="77">
        <v>9.0908999999999995</v>
      </c>
      <c r="N42" s="77">
        <v>9.0908999999999995</v>
      </c>
      <c r="O42" s="77">
        <v>0</v>
      </c>
      <c r="P42" s="77">
        <v>-1</v>
      </c>
      <c r="Q42" s="77">
        <v>-1</v>
      </c>
      <c r="R42" s="77">
        <v>0</v>
      </c>
      <c r="S42" s="77">
        <v>0.43469999999999998</v>
      </c>
      <c r="T42" s="77">
        <v>0.43469999999999998</v>
      </c>
      <c r="U42" s="137"/>
    </row>
    <row r="43" spans="1:21" ht="63" hidden="1" x14ac:dyDescent="0.25">
      <c r="A43" s="64" t="s">
        <v>65</v>
      </c>
      <c r="B43" s="61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137"/>
    </row>
    <row r="44" spans="1:21" ht="63" x14ac:dyDescent="0.25">
      <c r="A44" s="60" t="s">
        <v>67</v>
      </c>
      <c r="B44" s="61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137"/>
    </row>
    <row r="45" spans="1:21" s="115" customFormat="1" ht="18.75" x14ac:dyDescent="0.25">
      <c r="A45" s="58" t="s">
        <v>69</v>
      </c>
      <c r="B45" s="59"/>
      <c r="C45" s="76">
        <v>10146.14</v>
      </c>
      <c r="D45" s="76">
        <v>51.731999999999999</v>
      </c>
      <c r="E45" s="76">
        <v>10197.871999999999</v>
      </c>
      <c r="F45" s="76">
        <v>804.44100000000003</v>
      </c>
      <c r="G45" s="76">
        <v>7.2558999999999996</v>
      </c>
      <c r="H45" s="76">
        <v>811.69690000000003</v>
      </c>
      <c r="I45" s="76">
        <v>680.75570000000005</v>
      </c>
      <c r="J45" s="76">
        <v>5.2558999999999996</v>
      </c>
      <c r="K45" s="76">
        <v>686.01160000000004</v>
      </c>
      <c r="L45" s="76">
        <v>84.624600000000001</v>
      </c>
      <c r="M45" s="76">
        <v>72.436199999999999</v>
      </c>
      <c r="N45" s="76">
        <v>84.515699999999995</v>
      </c>
      <c r="O45" s="76">
        <v>-123.6853</v>
      </c>
      <c r="P45" s="76">
        <v>-2</v>
      </c>
      <c r="Q45" s="76">
        <v>-125.6853</v>
      </c>
      <c r="R45" s="76">
        <v>6.7095000000000002</v>
      </c>
      <c r="S45" s="76">
        <v>10.159800000000001</v>
      </c>
      <c r="T45" s="76">
        <v>6.7270000000000003</v>
      </c>
      <c r="U45" s="136"/>
    </row>
    <row r="46" spans="1:21" s="115" customFormat="1" ht="31.5" x14ac:dyDescent="0.25">
      <c r="A46" s="58" t="s">
        <v>70</v>
      </c>
      <c r="B46" s="59"/>
      <c r="C46" s="76">
        <v>10146.14</v>
      </c>
      <c r="D46" s="76">
        <v>51.731999999999999</v>
      </c>
      <c r="E46" s="76">
        <v>10197.871999999999</v>
      </c>
      <c r="F46" s="76">
        <v>804.44100000000003</v>
      </c>
      <c r="G46" s="76">
        <v>7.2558999999999996</v>
      </c>
      <c r="H46" s="76">
        <v>811.69690000000003</v>
      </c>
      <c r="I46" s="76">
        <v>680.75570000000005</v>
      </c>
      <c r="J46" s="76">
        <v>5.2558999999999996</v>
      </c>
      <c r="K46" s="76">
        <v>686.01160000000004</v>
      </c>
      <c r="L46" s="76">
        <v>84.624600000000001</v>
      </c>
      <c r="M46" s="76">
        <v>72.436199999999999</v>
      </c>
      <c r="N46" s="76">
        <v>84.515699999999995</v>
      </c>
      <c r="O46" s="76">
        <v>-123.6853</v>
      </c>
      <c r="P46" s="76">
        <v>-2</v>
      </c>
      <c r="Q46" s="76">
        <v>-125.6853</v>
      </c>
      <c r="R46" s="76">
        <v>6.7095000000000002</v>
      </c>
      <c r="S46" s="76">
        <v>10.159800000000001</v>
      </c>
      <c r="T46" s="76">
        <v>6.7270000000000003</v>
      </c>
      <c r="U46" s="136"/>
    </row>
    <row r="47" spans="1:21" ht="78.75" x14ac:dyDescent="0.25">
      <c r="A47" s="62" t="s">
        <v>71</v>
      </c>
      <c r="B47" s="63" t="s">
        <v>72</v>
      </c>
      <c r="C47" s="77">
        <v>7270.1</v>
      </c>
      <c r="D47" s="77">
        <v>51.731999999999999</v>
      </c>
      <c r="E47" s="77">
        <v>7321.8320000000003</v>
      </c>
      <c r="F47" s="77">
        <v>718.41560000000004</v>
      </c>
      <c r="G47" s="77">
        <v>5.2558999999999996</v>
      </c>
      <c r="H47" s="77">
        <v>723.67150000000004</v>
      </c>
      <c r="I47" s="77">
        <v>574.92840000000001</v>
      </c>
      <c r="J47" s="77">
        <v>5.2558999999999996</v>
      </c>
      <c r="K47" s="77">
        <v>580.18430000000001</v>
      </c>
      <c r="L47" s="77">
        <v>80.027199999999993</v>
      </c>
      <c r="M47" s="77">
        <v>100</v>
      </c>
      <c r="N47" s="77">
        <v>80.172300000000007</v>
      </c>
      <c r="O47" s="77">
        <v>-143.4872</v>
      </c>
      <c r="P47" s="77">
        <v>0</v>
      </c>
      <c r="Q47" s="77">
        <v>-143.4872</v>
      </c>
      <c r="R47" s="77">
        <v>7.9081000000000001</v>
      </c>
      <c r="S47" s="77">
        <v>10.159800000000001</v>
      </c>
      <c r="T47" s="77">
        <v>7.9240000000000004</v>
      </c>
      <c r="U47" s="137"/>
    </row>
    <row r="48" spans="1:21" ht="110.25" hidden="1" x14ac:dyDescent="0.25">
      <c r="A48" s="60" t="s">
        <v>73</v>
      </c>
      <c r="B48" s="61" t="s">
        <v>74</v>
      </c>
      <c r="C48" s="77">
        <v>7270.1</v>
      </c>
      <c r="D48" s="77">
        <v>0</v>
      </c>
      <c r="E48" s="77">
        <v>7270.1</v>
      </c>
      <c r="F48" s="77">
        <v>718.41560000000004</v>
      </c>
      <c r="G48" s="77">
        <v>0</v>
      </c>
      <c r="H48" s="77">
        <v>718.41560000000004</v>
      </c>
      <c r="I48" s="77">
        <v>574.92840000000001</v>
      </c>
      <c r="J48" s="77">
        <v>0</v>
      </c>
      <c r="K48" s="77">
        <v>574.92840000000001</v>
      </c>
      <c r="L48" s="77">
        <v>80.027199999999993</v>
      </c>
      <c r="M48" s="77">
        <v>0</v>
      </c>
      <c r="N48" s="77">
        <v>80.027199999999993</v>
      </c>
      <c r="O48" s="77">
        <v>-143.4872</v>
      </c>
      <c r="P48" s="77">
        <v>0</v>
      </c>
      <c r="Q48" s="77">
        <v>-143.4872</v>
      </c>
      <c r="R48" s="77">
        <v>7.9081000000000001</v>
      </c>
      <c r="S48" s="77">
        <v>0</v>
      </c>
      <c r="T48" s="77">
        <v>7.9081000000000001</v>
      </c>
      <c r="U48" s="137"/>
    </row>
    <row r="49" spans="1:21" ht="141.75" hidden="1" x14ac:dyDescent="0.25">
      <c r="A49" s="60" t="s">
        <v>75</v>
      </c>
      <c r="B49" s="61" t="s">
        <v>76</v>
      </c>
      <c r="C49" s="77">
        <v>0</v>
      </c>
      <c r="D49" s="77">
        <v>29</v>
      </c>
      <c r="E49" s="77">
        <v>29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137"/>
    </row>
    <row r="50" spans="1:21" ht="173.25" hidden="1" x14ac:dyDescent="0.25">
      <c r="A50" s="60" t="s">
        <v>77</v>
      </c>
      <c r="B50" s="61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137"/>
    </row>
    <row r="51" spans="1:21" ht="141.75" hidden="1" x14ac:dyDescent="0.25">
      <c r="A51" s="60" t="s">
        <v>79</v>
      </c>
      <c r="B51" s="61" t="s">
        <v>80</v>
      </c>
      <c r="C51" s="77">
        <v>0</v>
      </c>
      <c r="D51" s="77">
        <v>22.731999999999999</v>
      </c>
      <c r="E51" s="77">
        <v>22.731999999999999</v>
      </c>
      <c r="F51" s="77">
        <v>0</v>
      </c>
      <c r="G51" s="77">
        <v>5.2558999999999996</v>
      </c>
      <c r="H51" s="77">
        <v>5.2558999999999996</v>
      </c>
      <c r="I51" s="77">
        <v>0</v>
      </c>
      <c r="J51" s="77">
        <v>5.2558999999999996</v>
      </c>
      <c r="K51" s="77">
        <v>5.2558999999999996</v>
      </c>
      <c r="L51" s="77">
        <v>0</v>
      </c>
      <c r="M51" s="77">
        <v>100</v>
      </c>
      <c r="N51" s="77">
        <v>100</v>
      </c>
      <c r="O51" s="77">
        <v>0</v>
      </c>
      <c r="P51" s="77">
        <v>0</v>
      </c>
      <c r="Q51" s="77">
        <v>0</v>
      </c>
      <c r="R51" s="77">
        <v>0</v>
      </c>
      <c r="S51" s="77">
        <v>23.121099999999998</v>
      </c>
      <c r="T51" s="77">
        <v>23.121099999999998</v>
      </c>
      <c r="U51" s="137"/>
    </row>
    <row r="52" spans="1:21" ht="63" hidden="1" x14ac:dyDescent="0.25">
      <c r="A52" s="60" t="s">
        <v>81</v>
      </c>
      <c r="B52" s="61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137"/>
    </row>
    <row r="53" spans="1:21" ht="47.25" hidden="1" x14ac:dyDescent="0.25">
      <c r="A53" s="60" t="s">
        <v>83</v>
      </c>
      <c r="B53" s="61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137"/>
    </row>
    <row r="54" spans="1:21" ht="157.5" hidden="1" x14ac:dyDescent="0.25">
      <c r="A54" s="60" t="s">
        <v>85</v>
      </c>
      <c r="B54" s="61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137"/>
    </row>
    <row r="55" spans="1:21" ht="141.75" hidden="1" x14ac:dyDescent="0.25">
      <c r="A55" s="60" t="s">
        <v>87</v>
      </c>
      <c r="B55" s="61" t="s">
        <v>88</v>
      </c>
      <c r="C55" s="77">
        <v>0</v>
      </c>
      <c r="D55" s="77">
        <v>0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137"/>
    </row>
    <row r="56" spans="1:21" ht="31.5" x14ac:dyDescent="0.25">
      <c r="A56" s="62" t="s">
        <v>89</v>
      </c>
      <c r="B56" s="63" t="s">
        <v>90</v>
      </c>
      <c r="C56" s="77">
        <v>0</v>
      </c>
      <c r="D56" s="77">
        <v>0</v>
      </c>
      <c r="E56" s="77">
        <v>0</v>
      </c>
      <c r="F56" s="77">
        <v>3.0999999999999999E-3</v>
      </c>
      <c r="G56" s="77">
        <v>0</v>
      </c>
      <c r="H56" s="77">
        <v>3.0999999999999999E-3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-3.0999999999999999E-3</v>
      </c>
      <c r="P56" s="77">
        <v>0</v>
      </c>
      <c r="Q56" s="77">
        <v>-3.0999999999999999E-3</v>
      </c>
      <c r="R56" s="77">
        <v>0</v>
      </c>
      <c r="S56" s="77">
        <v>0</v>
      </c>
      <c r="T56" s="77">
        <v>0</v>
      </c>
      <c r="U56" s="137"/>
    </row>
    <row r="57" spans="1:21" ht="63" x14ac:dyDescent="0.25">
      <c r="A57" s="62" t="s">
        <v>91</v>
      </c>
      <c r="B57" s="63" t="s">
        <v>92</v>
      </c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137"/>
    </row>
    <row r="58" spans="1:21" ht="31.5" hidden="1" x14ac:dyDescent="0.25">
      <c r="A58" s="60" t="s">
        <v>93</v>
      </c>
      <c r="B58" s="61" t="s">
        <v>94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137"/>
    </row>
    <row r="59" spans="1:21" ht="31.5" hidden="1" x14ac:dyDescent="0.25">
      <c r="A59" s="60" t="s">
        <v>95</v>
      </c>
      <c r="B59" s="61" t="s">
        <v>96</v>
      </c>
      <c r="C59" s="77">
        <v>0</v>
      </c>
      <c r="D59" s="77">
        <v>0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137"/>
    </row>
    <row r="60" spans="1:21" ht="47.25" x14ac:dyDescent="0.25">
      <c r="A60" s="62" t="s">
        <v>97</v>
      </c>
      <c r="B60" s="63" t="s">
        <v>98</v>
      </c>
      <c r="C60" s="77">
        <v>1476</v>
      </c>
      <c r="D60" s="77">
        <v>0</v>
      </c>
      <c r="E60" s="77">
        <v>1476</v>
      </c>
      <c r="F60" s="77">
        <v>65.522999999999996</v>
      </c>
      <c r="G60" s="77">
        <v>0</v>
      </c>
      <c r="H60" s="77">
        <v>65.522999999999996</v>
      </c>
      <c r="I60" s="77">
        <v>28.241299999999999</v>
      </c>
      <c r="J60" s="77">
        <v>0</v>
      </c>
      <c r="K60" s="77">
        <v>28.241299999999999</v>
      </c>
      <c r="L60" s="77">
        <v>43.101300000000002</v>
      </c>
      <c r="M60" s="77">
        <v>0</v>
      </c>
      <c r="N60" s="77">
        <v>43.101300000000002</v>
      </c>
      <c r="O60" s="77">
        <v>-37.281700000000001</v>
      </c>
      <c r="P60" s="77">
        <v>0</v>
      </c>
      <c r="Q60" s="77">
        <v>-37.281700000000001</v>
      </c>
      <c r="R60" s="77">
        <v>1.9133</v>
      </c>
      <c r="S60" s="77">
        <v>0</v>
      </c>
      <c r="T60" s="77">
        <v>1.9133</v>
      </c>
      <c r="U60" s="137"/>
    </row>
    <row r="61" spans="1:21" ht="141.75" hidden="1" x14ac:dyDescent="0.25">
      <c r="A61" s="60" t="s">
        <v>99</v>
      </c>
      <c r="B61" s="61" t="s">
        <v>100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137"/>
    </row>
    <row r="62" spans="1:21" ht="63" hidden="1" x14ac:dyDescent="0.25">
      <c r="A62" s="60" t="s">
        <v>101</v>
      </c>
      <c r="B62" s="61" t="s">
        <v>102</v>
      </c>
      <c r="C62" s="77">
        <v>1476</v>
      </c>
      <c r="D62" s="77">
        <v>0</v>
      </c>
      <c r="E62" s="77">
        <v>1476</v>
      </c>
      <c r="F62" s="77">
        <v>65.522999999999996</v>
      </c>
      <c r="G62" s="77">
        <v>0</v>
      </c>
      <c r="H62" s="77">
        <v>65.522999999999996</v>
      </c>
      <c r="I62" s="77">
        <v>28.241299999999999</v>
      </c>
      <c r="J62" s="77">
        <v>0</v>
      </c>
      <c r="K62" s="77">
        <v>28.241299999999999</v>
      </c>
      <c r="L62" s="77">
        <v>43.101300000000002</v>
      </c>
      <c r="M62" s="77">
        <v>0</v>
      </c>
      <c r="N62" s="77">
        <v>43.101300000000002</v>
      </c>
      <c r="O62" s="77">
        <v>-37.281700000000001</v>
      </c>
      <c r="P62" s="77">
        <v>0</v>
      </c>
      <c r="Q62" s="77">
        <v>-37.281700000000001</v>
      </c>
      <c r="R62" s="77">
        <v>1.9133</v>
      </c>
      <c r="S62" s="77">
        <v>0</v>
      </c>
      <c r="T62" s="77">
        <v>1.9133</v>
      </c>
      <c r="U62" s="137"/>
    </row>
    <row r="63" spans="1:21" ht="126" hidden="1" x14ac:dyDescent="0.25">
      <c r="A63" s="60" t="s">
        <v>103</v>
      </c>
      <c r="B63" s="61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137"/>
    </row>
    <row r="64" spans="1:21" ht="31.5" x14ac:dyDescent="0.25">
      <c r="A64" s="62" t="s">
        <v>105</v>
      </c>
      <c r="B64" s="63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137"/>
    </row>
    <row r="65" spans="1:21" ht="31.5" x14ac:dyDescent="0.25">
      <c r="A65" s="62" t="s">
        <v>107</v>
      </c>
      <c r="B65" s="63" t="s">
        <v>108</v>
      </c>
      <c r="C65" s="77">
        <v>1400.04</v>
      </c>
      <c r="D65" s="77">
        <v>0</v>
      </c>
      <c r="E65" s="77">
        <v>1400.04</v>
      </c>
      <c r="F65" s="77">
        <v>20.499300000000002</v>
      </c>
      <c r="G65" s="77">
        <v>2</v>
      </c>
      <c r="H65" s="77">
        <v>22.499300000000002</v>
      </c>
      <c r="I65" s="77">
        <v>77.585999999999999</v>
      </c>
      <c r="J65" s="77">
        <v>0</v>
      </c>
      <c r="K65" s="77">
        <v>77.585999999999999</v>
      </c>
      <c r="L65" s="77">
        <v>378.4812</v>
      </c>
      <c r="M65" s="77">
        <v>0</v>
      </c>
      <c r="N65" s="77">
        <v>344.83730000000003</v>
      </c>
      <c r="O65" s="77">
        <v>57.0867</v>
      </c>
      <c r="P65" s="77">
        <v>-2</v>
      </c>
      <c r="Q65" s="77">
        <v>55.0867</v>
      </c>
      <c r="R65" s="77">
        <v>5.5415999999999999</v>
      </c>
      <c r="S65" s="77">
        <v>0</v>
      </c>
      <c r="T65" s="77">
        <v>5.5415999999999999</v>
      </c>
      <c r="U65" s="137"/>
    </row>
    <row r="66" spans="1:21" ht="31.5" x14ac:dyDescent="0.25">
      <c r="A66" s="62" t="s">
        <v>109</v>
      </c>
      <c r="B66" s="63" t="s">
        <v>110</v>
      </c>
      <c r="C66" s="77">
        <v>0</v>
      </c>
      <c r="D66" s="77">
        <v>0</v>
      </c>
      <c r="E66" s="77">
        <v>0</v>
      </c>
      <c r="F66" s="77">
        <v>0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137"/>
    </row>
    <row r="67" spans="1:21" hidden="1" x14ac:dyDescent="0.25">
      <c r="A67" s="64" t="s">
        <v>111</v>
      </c>
      <c r="B67" s="61" t="s">
        <v>112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137"/>
    </row>
    <row r="68" spans="1:21" hidden="1" x14ac:dyDescent="0.25">
      <c r="A68" s="64" t="s">
        <v>113</v>
      </c>
      <c r="B68" s="61" t="s">
        <v>114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137"/>
    </row>
    <row r="69" spans="1:21" hidden="1" x14ac:dyDescent="0.25">
      <c r="A69" s="64" t="s">
        <v>115</v>
      </c>
      <c r="B69" s="61" t="s">
        <v>116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137"/>
    </row>
    <row r="70" spans="1:21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137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4" zoomScaleNormal="100" zoomScaleSheetLayoutView="100" workbookViewId="0">
      <selection activeCell="E24" sqref="E24"/>
    </sheetView>
  </sheetViews>
  <sheetFormatPr defaultRowHeight="15.75" x14ac:dyDescent="0.25"/>
  <cols>
    <col min="1" max="1" width="39.85546875" style="111" customWidth="1"/>
    <col min="2" max="2" width="32.140625" style="111" hidden="1" customWidth="1"/>
    <col min="3" max="20" width="12.28515625" style="111" customWidth="1"/>
    <col min="21" max="22" width="10.140625" style="111" customWidth="1"/>
    <col min="23" max="16384" width="9.140625" style="111"/>
  </cols>
  <sheetData>
    <row r="1" spans="1:21" ht="15" hidden="1" customHeigh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5" hidden="1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15" hidden="1" customHeight="1" x14ac:dyDescent="0.2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15" customHeigh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15" customHeight="1" x14ac:dyDescent="0.25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110"/>
    </row>
    <row r="6" spans="1:21" ht="15" customHeight="1" x14ac:dyDescent="0.2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ht="15" customHeight="1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110"/>
    </row>
    <row r="8" spans="1:21" ht="15" customHeight="1" x14ac:dyDescent="0.25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15" customHeight="1" x14ac:dyDescent="0.25">
      <c r="A9" s="110"/>
      <c r="B9" s="110"/>
      <c r="C9" s="110"/>
      <c r="D9" s="110"/>
      <c r="E9" s="20" t="s">
        <v>122</v>
      </c>
      <c r="F9" s="21"/>
      <c r="G9" s="21"/>
      <c r="H9" s="21"/>
      <c r="I9" s="21"/>
      <c r="J9" s="21"/>
      <c r="K9" s="21"/>
      <c r="L9" s="21"/>
      <c r="M9" s="21"/>
      <c r="N9" s="21"/>
      <c r="O9" s="110"/>
      <c r="P9" s="110"/>
      <c r="Q9" s="110"/>
      <c r="R9" s="110"/>
      <c r="S9" s="110"/>
      <c r="T9" s="110"/>
      <c r="U9" s="110"/>
    </row>
    <row r="10" spans="1:21" ht="15" customHeight="1" x14ac:dyDescent="0.25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15" customHeight="1" x14ac:dyDescent="0.25">
      <c r="A11" s="2" t="s">
        <v>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</row>
    <row r="12" spans="1:21" ht="15" customHeight="1" x14ac:dyDescent="0.25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</row>
    <row r="13" spans="1:21" s="113" customFormat="1" ht="15" customHeight="1" x14ac:dyDescent="0.25">
      <c r="A13" s="55" t="s">
        <v>4</v>
      </c>
      <c r="B13" s="55" t="s">
        <v>5</v>
      </c>
      <c r="C13" s="98" t="s">
        <v>6</v>
      </c>
      <c r="D13" s="99"/>
      <c r="E13" s="99"/>
      <c r="F13" s="107" t="s">
        <v>7</v>
      </c>
      <c r="G13" s="108"/>
      <c r="H13" s="108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112"/>
    </row>
    <row r="14" spans="1:21" s="113" customFormat="1" ht="15" customHeight="1" x14ac:dyDescent="0.25">
      <c r="A14" s="56"/>
      <c r="B14" s="56"/>
      <c r="C14" s="99"/>
      <c r="D14" s="99"/>
      <c r="E14" s="99"/>
      <c r="F14" s="108"/>
      <c r="G14" s="108"/>
      <c r="H14" s="108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12"/>
    </row>
    <row r="15" spans="1:21" ht="31.5" customHeight="1" x14ac:dyDescent="0.25">
      <c r="A15" s="56"/>
      <c r="B15" s="56"/>
      <c r="C15" s="55" t="s">
        <v>12</v>
      </c>
      <c r="D15" s="55" t="s">
        <v>13</v>
      </c>
      <c r="E15" s="55" t="s">
        <v>14</v>
      </c>
      <c r="F15" s="55" t="s">
        <v>12</v>
      </c>
      <c r="G15" s="55" t="s">
        <v>13</v>
      </c>
      <c r="H15" s="55" t="s">
        <v>14</v>
      </c>
      <c r="I15" s="55" t="s">
        <v>12</v>
      </c>
      <c r="J15" s="55" t="s">
        <v>13</v>
      </c>
      <c r="K15" s="55" t="s">
        <v>15</v>
      </c>
      <c r="L15" s="55" t="s">
        <v>12</v>
      </c>
      <c r="M15" s="55" t="s">
        <v>13</v>
      </c>
      <c r="N15" s="55" t="s">
        <v>14</v>
      </c>
      <c r="O15" s="55" t="s">
        <v>12</v>
      </c>
      <c r="P15" s="55" t="s">
        <v>13</v>
      </c>
      <c r="Q15" s="55" t="s">
        <v>14</v>
      </c>
      <c r="R15" s="55" t="s">
        <v>12</v>
      </c>
      <c r="S15" s="55" t="s">
        <v>13</v>
      </c>
      <c r="T15" s="55" t="s">
        <v>14</v>
      </c>
      <c r="U15" s="110"/>
    </row>
    <row r="16" spans="1:21" ht="15" hidden="1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110"/>
    </row>
    <row r="17" spans="1:21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57">
        <v>7</v>
      </c>
      <c r="H17" s="57">
        <v>8</v>
      </c>
      <c r="I17" s="57">
        <v>9</v>
      </c>
      <c r="J17" s="57">
        <v>10</v>
      </c>
      <c r="K17" s="57">
        <v>11</v>
      </c>
      <c r="L17" s="57">
        <v>12</v>
      </c>
      <c r="M17" s="57">
        <v>13</v>
      </c>
      <c r="N17" s="57">
        <v>14</v>
      </c>
      <c r="O17" s="57">
        <v>15</v>
      </c>
      <c r="P17" s="57">
        <v>16</v>
      </c>
      <c r="Q17" s="57">
        <v>17</v>
      </c>
      <c r="R17" s="57">
        <v>18</v>
      </c>
      <c r="S17" s="57">
        <v>19</v>
      </c>
      <c r="T17" s="57">
        <v>20</v>
      </c>
      <c r="U17" s="110"/>
    </row>
    <row r="18" spans="1:21" s="115" customFormat="1" ht="31.5" x14ac:dyDescent="0.25">
      <c r="A18" s="68" t="s">
        <v>17</v>
      </c>
      <c r="B18" s="59" t="s">
        <v>18</v>
      </c>
      <c r="C18" s="76">
        <v>257495.4</v>
      </c>
      <c r="D18" s="76">
        <v>26854.133699999998</v>
      </c>
      <c r="E18" s="76">
        <v>284349.53370000003</v>
      </c>
      <c r="F18" s="76">
        <v>12015.6525</v>
      </c>
      <c r="G18" s="76">
        <v>461.84640000000002</v>
      </c>
      <c r="H18" s="76">
        <v>12477.498900000001</v>
      </c>
      <c r="I18" s="76">
        <v>6820.2227000000003</v>
      </c>
      <c r="J18" s="76">
        <v>465.40870000000001</v>
      </c>
      <c r="K18" s="76">
        <v>7285.6314000000002</v>
      </c>
      <c r="L18" s="76">
        <v>56.761099999999999</v>
      </c>
      <c r="M18" s="76">
        <v>100.7713</v>
      </c>
      <c r="N18" s="76">
        <v>58.390099999999997</v>
      </c>
      <c r="O18" s="76">
        <v>-5195.4297999999999</v>
      </c>
      <c r="P18" s="76">
        <v>3.5623</v>
      </c>
      <c r="Q18" s="76">
        <v>-5191.8675000000003</v>
      </c>
      <c r="R18" s="76">
        <v>2.6486000000000001</v>
      </c>
      <c r="S18" s="76">
        <v>1.7330000000000001</v>
      </c>
      <c r="T18" s="76">
        <v>2.5621999999999998</v>
      </c>
      <c r="U18" s="114"/>
    </row>
    <row r="19" spans="1:21" s="115" customFormat="1" ht="47.25" hidden="1" x14ac:dyDescent="0.25">
      <c r="A19" s="68" t="s">
        <v>19</v>
      </c>
      <c r="B19" s="59"/>
      <c r="C19" s="76">
        <v>257495.4</v>
      </c>
      <c r="D19" s="76">
        <v>26854.133699999998</v>
      </c>
      <c r="E19" s="76">
        <v>284349.53370000003</v>
      </c>
      <c r="F19" s="76">
        <v>12009.7155</v>
      </c>
      <c r="G19" s="76">
        <v>460.82440000000003</v>
      </c>
      <c r="H19" s="76">
        <v>12470.5399</v>
      </c>
      <c r="I19" s="76">
        <v>6820.0613000000003</v>
      </c>
      <c r="J19" s="76">
        <v>461.2629</v>
      </c>
      <c r="K19" s="76">
        <v>7281.3242</v>
      </c>
      <c r="L19" s="76">
        <v>56.787799999999997</v>
      </c>
      <c r="M19" s="76">
        <v>100.0951</v>
      </c>
      <c r="N19" s="76">
        <v>58.388199999999998</v>
      </c>
      <c r="O19" s="76">
        <v>-5189.6541999999999</v>
      </c>
      <c r="P19" s="76">
        <v>0.4385</v>
      </c>
      <c r="Q19" s="76">
        <v>-5189.2156999999997</v>
      </c>
      <c r="R19" s="76">
        <v>2.6486000000000001</v>
      </c>
      <c r="S19" s="76">
        <v>1.7176</v>
      </c>
      <c r="T19" s="76">
        <v>2.5606</v>
      </c>
      <c r="U19" s="114"/>
    </row>
    <row r="20" spans="1:21" s="115" customFormat="1" ht="18.75" x14ac:dyDescent="0.25">
      <c r="A20" s="68" t="s">
        <v>20</v>
      </c>
      <c r="B20" s="59"/>
      <c r="C20" s="76">
        <v>216589.96</v>
      </c>
      <c r="D20" s="76">
        <v>25111.133699999998</v>
      </c>
      <c r="E20" s="76">
        <v>241701.0937</v>
      </c>
      <c r="F20" s="76">
        <v>10139.602999999999</v>
      </c>
      <c r="G20" s="76">
        <v>369.08640000000003</v>
      </c>
      <c r="H20" s="76">
        <v>10508.689399999999</v>
      </c>
      <c r="I20" s="76">
        <v>4934.2879999999996</v>
      </c>
      <c r="J20" s="76">
        <v>359.90859999999998</v>
      </c>
      <c r="K20" s="76">
        <v>5294.1966000000002</v>
      </c>
      <c r="L20" s="76">
        <v>48.663499999999999</v>
      </c>
      <c r="M20" s="76">
        <v>97.513300000000001</v>
      </c>
      <c r="N20" s="76">
        <v>50.379199999999997</v>
      </c>
      <c r="O20" s="76">
        <v>-5205.3149999999996</v>
      </c>
      <c r="P20" s="76">
        <v>-9.1777999999999995</v>
      </c>
      <c r="Q20" s="76">
        <v>-5214.4928</v>
      </c>
      <c r="R20" s="76">
        <v>2.2780999999999998</v>
      </c>
      <c r="S20" s="76">
        <v>1.4332</v>
      </c>
      <c r="T20" s="76">
        <v>2.1903000000000001</v>
      </c>
      <c r="U20" s="114"/>
    </row>
    <row r="21" spans="1:21" ht="31.5" x14ac:dyDescent="0.25">
      <c r="A21" s="42" t="s">
        <v>21</v>
      </c>
      <c r="B21" s="61" t="s">
        <v>22</v>
      </c>
      <c r="C21" s="77">
        <v>145805.5</v>
      </c>
      <c r="D21" s="77">
        <v>4835.33</v>
      </c>
      <c r="E21" s="77">
        <v>150640.82999999999</v>
      </c>
      <c r="F21" s="77">
        <v>3757.7381</v>
      </c>
      <c r="G21" s="77">
        <v>141.8015</v>
      </c>
      <c r="H21" s="77">
        <v>3899.5396000000001</v>
      </c>
      <c r="I21" s="77">
        <v>3807.7926000000002</v>
      </c>
      <c r="J21" s="77">
        <v>146.31700000000001</v>
      </c>
      <c r="K21" s="77">
        <v>3954.1095999999998</v>
      </c>
      <c r="L21" s="77">
        <v>101.33199999999999</v>
      </c>
      <c r="M21" s="77">
        <v>103.18429999999999</v>
      </c>
      <c r="N21" s="77">
        <v>101.3993</v>
      </c>
      <c r="O21" s="77">
        <v>50.054499999999997</v>
      </c>
      <c r="P21" s="77">
        <v>4.5155000000000003</v>
      </c>
      <c r="Q21" s="77">
        <v>54.57</v>
      </c>
      <c r="R21" s="77">
        <v>2.6114999999999999</v>
      </c>
      <c r="S21" s="77">
        <v>3.0259</v>
      </c>
      <c r="T21" s="77">
        <v>2.6248</v>
      </c>
      <c r="U21" s="110"/>
    </row>
    <row r="22" spans="1:21" ht="31.5" x14ac:dyDescent="0.25">
      <c r="A22" s="42" t="s">
        <v>23</v>
      </c>
      <c r="B22" s="61" t="s">
        <v>120</v>
      </c>
      <c r="C22" s="77">
        <v>21275.26</v>
      </c>
      <c r="D22" s="77">
        <v>0</v>
      </c>
      <c r="E22" s="77">
        <v>21275.26</v>
      </c>
      <c r="F22" s="77">
        <v>1673.3515</v>
      </c>
      <c r="G22" s="77">
        <v>0</v>
      </c>
      <c r="H22" s="77">
        <v>1673.3515</v>
      </c>
      <c r="I22" s="77">
        <v>1675.2213999999999</v>
      </c>
      <c r="J22" s="77">
        <v>0</v>
      </c>
      <c r="K22" s="77">
        <v>1675.2213999999999</v>
      </c>
      <c r="L22" s="77">
        <v>100.1117</v>
      </c>
      <c r="M22" s="77">
        <v>0</v>
      </c>
      <c r="N22" s="77">
        <v>100.1117</v>
      </c>
      <c r="O22" s="77">
        <v>1.8698999999999999</v>
      </c>
      <c r="P22" s="77">
        <v>0</v>
      </c>
      <c r="Q22" s="77">
        <v>1.8698999999999999</v>
      </c>
      <c r="R22" s="77">
        <v>7.8739999999999997</v>
      </c>
      <c r="S22" s="77">
        <v>0</v>
      </c>
      <c r="T22" s="77">
        <v>7.8739999999999997</v>
      </c>
      <c r="U22" s="110"/>
    </row>
    <row r="23" spans="1:21" ht="18.75" x14ac:dyDescent="0.25">
      <c r="A23" s="36" t="s">
        <v>25</v>
      </c>
      <c r="B23" s="37" t="s">
        <v>26</v>
      </c>
      <c r="C23" s="77">
        <v>0</v>
      </c>
      <c r="D23" s="77">
        <v>2726.0037000000002</v>
      </c>
      <c r="E23" s="77">
        <v>2726.0037000000002</v>
      </c>
      <c r="F23" s="77">
        <v>0</v>
      </c>
      <c r="G23" s="77">
        <v>0</v>
      </c>
      <c r="H23" s="77">
        <v>0</v>
      </c>
      <c r="I23" s="77">
        <v>0</v>
      </c>
      <c r="J23" s="77">
        <v>34.728999999999999</v>
      </c>
      <c r="K23" s="77">
        <v>34.728999999999999</v>
      </c>
      <c r="L23" s="77">
        <v>0</v>
      </c>
      <c r="M23" s="77">
        <v>0</v>
      </c>
      <c r="N23" s="77">
        <v>0</v>
      </c>
      <c r="O23" s="77">
        <v>0</v>
      </c>
      <c r="P23" s="77">
        <v>34.728999999999999</v>
      </c>
      <c r="Q23" s="77">
        <v>34.728999999999999</v>
      </c>
      <c r="R23" s="77">
        <v>0</v>
      </c>
      <c r="S23" s="77">
        <v>1.2739</v>
      </c>
      <c r="T23" s="77">
        <v>1.2739</v>
      </c>
      <c r="U23" s="110"/>
    </row>
    <row r="24" spans="1:21" ht="31.5" x14ac:dyDescent="0.25">
      <c r="A24" s="69" t="s">
        <v>27</v>
      </c>
      <c r="B24" s="63" t="s">
        <v>28</v>
      </c>
      <c r="C24" s="78">
        <v>8606.7000000000007</v>
      </c>
      <c r="D24" s="78">
        <v>386.4</v>
      </c>
      <c r="E24" s="78">
        <v>8993.1</v>
      </c>
      <c r="F24" s="78">
        <v>2821.4731999999999</v>
      </c>
      <c r="G24" s="78">
        <v>1.0124</v>
      </c>
      <c r="H24" s="78">
        <v>2822.4856</v>
      </c>
      <c r="I24" s="78">
        <v>47.785800000000002</v>
      </c>
      <c r="J24" s="78">
        <v>-0.108</v>
      </c>
      <c r="K24" s="78">
        <v>47.677799999999998</v>
      </c>
      <c r="L24" s="78">
        <v>1.6936</v>
      </c>
      <c r="M24" s="78">
        <v>-10.6677</v>
      </c>
      <c r="N24" s="78">
        <v>1.6892</v>
      </c>
      <c r="O24" s="78">
        <v>-2773.6873999999998</v>
      </c>
      <c r="P24" s="78">
        <v>-1.1204000000000001</v>
      </c>
      <c r="Q24" s="78">
        <v>-2774.8078</v>
      </c>
      <c r="R24" s="78">
        <v>0.55520000000000003</v>
      </c>
      <c r="S24" s="78">
        <v>-2.7900000000000001E-2</v>
      </c>
      <c r="T24" s="78">
        <v>0.53010000000000002</v>
      </c>
      <c r="U24" s="110"/>
    </row>
    <row r="25" spans="1:21" ht="47.25" x14ac:dyDescent="0.25">
      <c r="A25" s="70" t="s">
        <v>29</v>
      </c>
      <c r="B25" s="61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110"/>
    </row>
    <row r="26" spans="1:21" ht="18.75" x14ac:dyDescent="0.25">
      <c r="A26" s="70" t="s">
        <v>31</v>
      </c>
      <c r="B26" s="61" t="s">
        <v>32</v>
      </c>
      <c r="C26" s="77">
        <v>0</v>
      </c>
      <c r="D26" s="77">
        <v>0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110"/>
    </row>
    <row r="27" spans="1:21" ht="18.75" x14ac:dyDescent="0.25">
      <c r="A27" s="70" t="s">
        <v>33</v>
      </c>
      <c r="B27" s="61" t="s">
        <v>34</v>
      </c>
      <c r="C27" s="77">
        <v>1206.8</v>
      </c>
      <c r="D27" s="77">
        <v>386.4</v>
      </c>
      <c r="E27" s="77">
        <v>1593.2</v>
      </c>
      <c r="F27" s="77">
        <v>2.3622999999999998</v>
      </c>
      <c r="G27" s="77">
        <v>1.0124</v>
      </c>
      <c r="H27" s="77">
        <v>3.3748</v>
      </c>
      <c r="I27" s="77">
        <v>-0.252</v>
      </c>
      <c r="J27" s="77">
        <v>-0.108</v>
      </c>
      <c r="K27" s="77">
        <v>-0.36</v>
      </c>
      <c r="L27" s="77">
        <v>-10.6675</v>
      </c>
      <c r="M27" s="77">
        <v>-10.6677</v>
      </c>
      <c r="N27" s="77">
        <v>-10.667199999999999</v>
      </c>
      <c r="O27" s="77">
        <v>-2.6143000000000001</v>
      </c>
      <c r="P27" s="77">
        <v>-1.1204000000000001</v>
      </c>
      <c r="Q27" s="77">
        <v>-3.7347999999999999</v>
      </c>
      <c r="R27" s="77">
        <v>-2.0799999999999999E-2</v>
      </c>
      <c r="S27" s="77">
        <v>-2.7900000000000001E-2</v>
      </c>
      <c r="T27" s="77">
        <v>-2.2499999999999999E-2</v>
      </c>
      <c r="U27" s="110"/>
    </row>
    <row r="28" spans="1:21" ht="47.25" x14ac:dyDescent="0.25">
      <c r="A28" s="70" t="s">
        <v>35</v>
      </c>
      <c r="B28" s="61" t="s">
        <v>36</v>
      </c>
      <c r="C28" s="77">
        <v>7399.9</v>
      </c>
      <c r="D28" s="77">
        <v>0</v>
      </c>
      <c r="E28" s="77">
        <v>7399.9</v>
      </c>
      <c r="F28" s="77">
        <v>2819.1107999999999</v>
      </c>
      <c r="G28" s="77">
        <v>0</v>
      </c>
      <c r="H28" s="77">
        <v>2819.1107999999999</v>
      </c>
      <c r="I28" s="77">
        <v>48.037799999999997</v>
      </c>
      <c r="J28" s="77">
        <v>0</v>
      </c>
      <c r="K28" s="77">
        <v>48.037799999999997</v>
      </c>
      <c r="L28" s="77">
        <v>1.704</v>
      </c>
      <c r="M28" s="77">
        <v>0</v>
      </c>
      <c r="N28" s="77">
        <v>1.704</v>
      </c>
      <c r="O28" s="77">
        <v>-2771.0729999999999</v>
      </c>
      <c r="P28" s="77">
        <v>0</v>
      </c>
      <c r="Q28" s="77">
        <v>-2771.0729999999999</v>
      </c>
      <c r="R28" s="77">
        <v>0.64910000000000001</v>
      </c>
      <c r="S28" s="77">
        <v>0</v>
      </c>
      <c r="T28" s="77">
        <v>0.64910000000000001</v>
      </c>
      <c r="U28" s="110"/>
    </row>
    <row r="29" spans="1:21" ht="18.75" x14ac:dyDescent="0.25">
      <c r="A29" s="69" t="s">
        <v>37</v>
      </c>
      <c r="B29" s="63" t="s">
        <v>38</v>
      </c>
      <c r="C29" s="78">
        <v>30861</v>
      </c>
      <c r="D29" s="78">
        <v>17160.400000000001</v>
      </c>
      <c r="E29" s="78">
        <v>48021.4</v>
      </c>
      <c r="F29" s="78">
        <v>1260.807</v>
      </c>
      <c r="G29" s="78">
        <v>226.30430000000001</v>
      </c>
      <c r="H29" s="78">
        <v>1487.1113</v>
      </c>
      <c r="I29" s="78">
        <v>-1231.222</v>
      </c>
      <c r="J29" s="78">
        <v>178.97059999999999</v>
      </c>
      <c r="K29" s="78">
        <v>-1052.2514000000001</v>
      </c>
      <c r="L29" s="78">
        <v>-97.653400000000005</v>
      </c>
      <c r="M29" s="78">
        <v>79.084000000000003</v>
      </c>
      <c r="N29" s="78">
        <v>-70.757999999999996</v>
      </c>
      <c r="O29" s="78">
        <v>-2492.029</v>
      </c>
      <c r="P29" s="78">
        <v>-47.3337</v>
      </c>
      <c r="Q29" s="78">
        <v>-2539.3627000000001</v>
      </c>
      <c r="R29" s="78">
        <v>-3.9895</v>
      </c>
      <c r="S29" s="78">
        <v>1.0428999999999999</v>
      </c>
      <c r="T29" s="78">
        <v>-2.1911999999999998</v>
      </c>
      <c r="U29" s="110"/>
    </row>
    <row r="30" spans="1:21" ht="18.75" x14ac:dyDescent="0.25">
      <c r="A30" s="70" t="s">
        <v>39</v>
      </c>
      <c r="B30" s="61" t="s">
        <v>40</v>
      </c>
      <c r="C30" s="77">
        <v>0</v>
      </c>
      <c r="D30" s="77">
        <v>6970.5</v>
      </c>
      <c r="E30" s="77">
        <v>6970.5</v>
      </c>
      <c r="F30" s="77">
        <v>0</v>
      </c>
      <c r="G30" s="77">
        <v>103.3921</v>
      </c>
      <c r="H30" s="77">
        <v>103.3921</v>
      </c>
      <c r="I30" s="77">
        <v>0</v>
      </c>
      <c r="J30" s="77">
        <v>79.501800000000003</v>
      </c>
      <c r="K30" s="77">
        <v>79.501800000000003</v>
      </c>
      <c r="L30" s="77">
        <v>0</v>
      </c>
      <c r="M30" s="77">
        <v>76.8934</v>
      </c>
      <c r="N30" s="77">
        <v>76.8934</v>
      </c>
      <c r="O30" s="77">
        <v>0</v>
      </c>
      <c r="P30" s="77">
        <v>-23.8903</v>
      </c>
      <c r="Q30" s="77">
        <v>-23.8903</v>
      </c>
      <c r="R30" s="77">
        <v>0</v>
      </c>
      <c r="S30" s="77">
        <v>1.1405000000000001</v>
      </c>
      <c r="T30" s="77">
        <v>1.1405000000000001</v>
      </c>
      <c r="U30" s="110"/>
    </row>
    <row r="31" spans="1:21" ht="18.75" x14ac:dyDescent="0.25">
      <c r="A31" s="70" t="s">
        <v>41</v>
      </c>
      <c r="B31" s="61" t="s">
        <v>42</v>
      </c>
      <c r="C31" s="77">
        <v>30861</v>
      </c>
      <c r="D31" s="77">
        <v>0</v>
      </c>
      <c r="E31" s="77">
        <v>30861</v>
      </c>
      <c r="F31" s="77">
        <v>1260.807</v>
      </c>
      <c r="G31" s="77">
        <v>0</v>
      </c>
      <c r="H31" s="77">
        <v>1260.807</v>
      </c>
      <c r="I31" s="77">
        <v>-1231.222</v>
      </c>
      <c r="J31" s="77">
        <v>0</v>
      </c>
      <c r="K31" s="77">
        <v>-1231.222</v>
      </c>
      <c r="L31" s="77">
        <v>-97.653400000000005</v>
      </c>
      <c r="M31" s="77">
        <v>0</v>
      </c>
      <c r="N31" s="77">
        <v>-97.653400000000005</v>
      </c>
      <c r="O31" s="77">
        <v>-2492.029</v>
      </c>
      <c r="P31" s="77">
        <v>0</v>
      </c>
      <c r="Q31" s="77">
        <v>-2492.029</v>
      </c>
      <c r="R31" s="77">
        <v>-3.9895</v>
      </c>
      <c r="S31" s="77">
        <v>0</v>
      </c>
      <c r="T31" s="77">
        <v>-3.9895</v>
      </c>
      <c r="U31" s="110"/>
    </row>
    <row r="32" spans="1:21" ht="18.75" x14ac:dyDescent="0.25">
      <c r="A32" s="70" t="s">
        <v>43</v>
      </c>
      <c r="B32" s="61" t="s">
        <v>44</v>
      </c>
      <c r="C32" s="77">
        <v>0</v>
      </c>
      <c r="D32" s="77">
        <v>10189.9</v>
      </c>
      <c r="E32" s="77">
        <v>10189.9</v>
      </c>
      <c r="F32" s="77">
        <v>0</v>
      </c>
      <c r="G32" s="77">
        <v>122.9122</v>
      </c>
      <c r="H32" s="77">
        <v>122.9122</v>
      </c>
      <c r="I32" s="77">
        <v>0</v>
      </c>
      <c r="J32" s="77">
        <v>99.468900000000005</v>
      </c>
      <c r="K32" s="77">
        <v>99.468900000000005</v>
      </c>
      <c r="L32" s="77">
        <v>0</v>
      </c>
      <c r="M32" s="77">
        <v>80.926699999999997</v>
      </c>
      <c r="N32" s="77">
        <v>80.926699999999997</v>
      </c>
      <c r="O32" s="77">
        <v>0</v>
      </c>
      <c r="P32" s="77">
        <v>-23.443300000000001</v>
      </c>
      <c r="Q32" s="77">
        <v>-23.443300000000001</v>
      </c>
      <c r="R32" s="77">
        <v>0</v>
      </c>
      <c r="S32" s="77">
        <v>0.97609999999999997</v>
      </c>
      <c r="T32" s="77">
        <v>0.97609999999999997</v>
      </c>
      <c r="U32" s="110"/>
    </row>
    <row r="33" spans="1:21" ht="18.75" x14ac:dyDescent="0.25">
      <c r="A33" s="70" t="s">
        <v>45</v>
      </c>
      <c r="B33" s="61" t="s">
        <v>46</v>
      </c>
      <c r="C33" s="77">
        <v>0</v>
      </c>
      <c r="D33" s="77">
        <v>5956.46</v>
      </c>
      <c r="E33" s="77">
        <v>5956.46</v>
      </c>
      <c r="F33" s="77">
        <v>0</v>
      </c>
      <c r="G33" s="77">
        <v>13.436500000000001</v>
      </c>
      <c r="H33" s="77">
        <v>13.436500000000001</v>
      </c>
      <c r="I33" s="77">
        <v>0</v>
      </c>
      <c r="J33" s="77">
        <v>-4.8921999999999999</v>
      </c>
      <c r="K33" s="77">
        <v>-4.8921999999999999</v>
      </c>
      <c r="L33" s="77">
        <v>0</v>
      </c>
      <c r="M33" s="77">
        <v>-36.409700000000001</v>
      </c>
      <c r="N33" s="77">
        <v>-36.409700000000001</v>
      </c>
      <c r="O33" s="77">
        <v>0</v>
      </c>
      <c r="P33" s="77">
        <v>-18.328700000000001</v>
      </c>
      <c r="Q33" s="77">
        <v>-18.328700000000001</v>
      </c>
      <c r="R33" s="77">
        <v>0</v>
      </c>
      <c r="S33" s="77">
        <v>-8.2100000000000006E-2</v>
      </c>
      <c r="T33" s="77">
        <v>-8.2100000000000006E-2</v>
      </c>
      <c r="U33" s="110"/>
    </row>
    <row r="34" spans="1:21" ht="18.75" x14ac:dyDescent="0.25">
      <c r="A34" s="70" t="s">
        <v>47</v>
      </c>
      <c r="B34" s="61" t="s">
        <v>48</v>
      </c>
      <c r="C34" s="77">
        <v>0</v>
      </c>
      <c r="D34" s="77">
        <v>4233.4399999999996</v>
      </c>
      <c r="E34" s="77">
        <v>4233.4399999999996</v>
      </c>
      <c r="F34" s="77">
        <v>0</v>
      </c>
      <c r="G34" s="77">
        <v>109.4757</v>
      </c>
      <c r="H34" s="77">
        <v>109.4757</v>
      </c>
      <c r="I34" s="77">
        <v>0</v>
      </c>
      <c r="J34" s="77">
        <v>104.361</v>
      </c>
      <c r="K34" s="77">
        <v>104.361</v>
      </c>
      <c r="L34" s="77">
        <v>0</v>
      </c>
      <c r="M34" s="77">
        <v>95.328000000000003</v>
      </c>
      <c r="N34" s="77">
        <v>95.328000000000003</v>
      </c>
      <c r="O34" s="77">
        <v>0</v>
      </c>
      <c r="P34" s="77">
        <v>-5.1147</v>
      </c>
      <c r="Q34" s="77">
        <v>-5.1147</v>
      </c>
      <c r="R34" s="77">
        <v>0</v>
      </c>
      <c r="S34" s="77">
        <v>2.4651000000000001</v>
      </c>
      <c r="T34" s="77">
        <v>2.4651000000000001</v>
      </c>
      <c r="U34" s="110"/>
    </row>
    <row r="35" spans="1:21" ht="63" x14ac:dyDescent="0.25">
      <c r="A35" s="69" t="s">
        <v>49</v>
      </c>
      <c r="B35" s="63" t="s">
        <v>50</v>
      </c>
      <c r="C35" s="77">
        <v>400</v>
      </c>
      <c r="D35" s="77">
        <v>0</v>
      </c>
      <c r="E35" s="77">
        <v>400</v>
      </c>
      <c r="F35" s="77">
        <v>0</v>
      </c>
      <c r="G35" s="77">
        <v>0</v>
      </c>
      <c r="H35" s="77">
        <v>0</v>
      </c>
      <c r="I35" s="77">
        <v>30.048999999999999</v>
      </c>
      <c r="J35" s="77">
        <v>0</v>
      </c>
      <c r="K35" s="77">
        <v>30.048999999999999</v>
      </c>
      <c r="L35" s="77">
        <v>0</v>
      </c>
      <c r="M35" s="77">
        <v>0</v>
      </c>
      <c r="N35" s="77">
        <v>0</v>
      </c>
      <c r="O35" s="77">
        <v>30.048999999999999</v>
      </c>
      <c r="P35" s="77">
        <v>0</v>
      </c>
      <c r="Q35" s="77">
        <v>30.048999999999999</v>
      </c>
      <c r="R35" s="77">
        <v>7.5122</v>
      </c>
      <c r="S35" s="77">
        <v>0</v>
      </c>
      <c r="T35" s="77">
        <v>7.5122</v>
      </c>
      <c r="U35" s="110"/>
    </row>
    <row r="36" spans="1:21" ht="31.5" hidden="1" x14ac:dyDescent="0.25">
      <c r="A36" s="70" t="s">
        <v>51</v>
      </c>
      <c r="B36" s="61" t="s">
        <v>52</v>
      </c>
      <c r="C36" s="77">
        <v>400</v>
      </c>
      <c r="D36" s="77">
        <v>0</v>
      </c>
      <c r="E36" s="77">
        <v>400</v>
      </c>
      <c r="F36" s="77">
        <v>0</v>
      </c>
      <c r="G36" s="77">
        <v>0</v>
      </c>
      <c r="H36" s="77">
        <v>0</v>
      </c>
      <c r="I36" s="77">
        <v>30.509</v>
      </c>
      <c r="J36" s="77">
        <v>0</v>
      </c>
      <c r="K36" s="77">
        <v>30.509</v>
      </c>
      <c r="L36" s="77">
        <v>0</v>
      </c>
      <c r="M36" s="77">
        <v>0</v>
      </c>
      <c r="N36" s="77">
        <v>0</v>
      </c>
      <c r="O36" s="77">
        <v>30.509</v>
      </c>
      <c r="P36" s="77">
        <v>0</v>
      </c>
      <c r="Q36" s="77">
        <v>30.509</v>
      </c>
      <c r="R36" s="77">
        <v>7.6272000000000002</v>
      </c>
      <c r="S36" s="77">
        <v>0</v>
      </c>
      <c r="T36" s="77">
        <v>7.6272000000000002</v>
      </c>
      <c r="U36" s="110"/>
    </row>
    <row r="37" spans="1:21" ht="47.25" hidden="1" x14ac:dyDescent="0.25">
      <c r="A37" s="70" t="s">
        <v>53</v>
      </c>
      <c r="B37" s="61" t="s">
        <v>54</v>
      </c>
      <c r="C37" s="77">
        <v>400</v>
      </c>
      <c r="D37" s="77">
        <v>0</v>
      </c>
      <c r="E37" s="77">
        <v>400</v>
      </c>
      <c r="F37" s="77">
        <v>0</v>
      </c>
      <c r="G37" s="77">
        <v>0</v>
      </c>
      <c r="H37" s="77">
        <v>0</v>
      </c>
      <c r="I37" s="77">
        <v>30.509</v>
      </c>
      <c r="J37" s="77">
        <v>0</v>
      </c>
      <c r="K37" s="77">
        <v>30.509</v>
      </c>
      <c r="L37" s="77">
        <v>0</v>
      </c>
      <c r="M37" s="77">
        <v>0</v>
      </c>
      <c r="N37" s="77">
        <v>0</v>
      </c>
      <c r="O37" s="77">
        <v>30.509</v>
      </c>
      <c r="P37" s="77">
        <v>0</v>
      </c>
      <c r="Q37" s="77">
        <v>30.509</v>
      </c>
      <c r="R37" s="77">
        <v>7.6272000000000002</v>
      </c>
      <c r="S37" s="77">
        <v>0</v>
      </c>
      <c r="T37" s="77">
        <v>7.6272000000000002</v>
      </c>
      <c r="U37" s="110"/>
    </row>
    <row r="38" spans="1:21" ht="31.5" hidden="1" x14ac:dyDescent="0.25">
      <c r="A38" s="70" t="s">
        <v>55</v>
      </c>
      <c r="B38" s="61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110"/>
    </row>
    <row r="39" spans="1:21" ht="63" hidden="1" x14ac:dyDescent="0.25">
      <c r="A39" s="70" t="s">
        <v>57</v>
      </c>
      <c r="B39" s="61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-0.46</v>
      </c>
      <c r="J39" s="77">
        <v>0</v>
      </c>
      <c r="K39" s="77">
        <v>-0.46</v>
      </c>
      <c r="L39" s="77">
        <v>0</v>
      </c>
      <c r="M39" s="77">
        <v>0</v>
      </c>
      <c r="N39" s="77">
        <v>0</v>
      </c>
      <c r="O39" s="77">
        <v>-0.46</v>
      </c>
      <c r="P39" s="77">
        <v>0</v>
      </c>
      <c r="Q39" s="77">
        <v>-0.46</v>
      </c>
      <c r="R39" s="77">
        <v>0</v>
      </c>
      <c r="S39" s="77">
        <v>0</v>
      </c>
      <c r="T39" s="77">
        <v>0</v>
      </c>
      <c r="U39" s="110"/>
    </row>
    <row r="40" spans="1:21" ht="31.5" x14ac:dyDescent="0.25">
      <c r="A40" s="69" t="s">
        <v>59</v>
      </c>
      <c r="B40" s="63" t="s">
        <v>60</v>
      </c>
      <c r="C40" s="78">
        <v>9641.5</v>
      </c>
      <c r="D40" s="78">
        <v>3</v>
      </c>
      <c r="E40" s="78">
        <v>9644.5</v>
      </c>
      <c r="F40" s="78">
        <v>626.23320000000001</v>
      </c>
      <c r="G40" s="78">
        <v>0.6</v>
      </c>
      <c r="H40" s="78">
        <v>626.83320000000003</v>
      </c>
      <c r="I40" s="78">
        <v>604.66120000000001</v>
      </c>
      <c r="J40" s="78">
        <v>0</v>
      </c>
      <c r="K40" s="78">
        <v>604.66120000000001</v>
      </c>
      <c r="L40" s="78">
        <v>96.555199999999999</v>
      </c>
      <c r="M40" s="78">
        <v>0</v>
      </c>
      <c r="N40" s="78">
        <v>96.462800000000001</v>
      </c>
      <c r="O40" s="78">
        <v>-21.571999999999999</v>
      </c>
      <c r="P40" s="78">
        <v>-0.6</v>
      </c>
      <c r="Q40" s="78">
        <v>-22.172000000000001</v>
      </c>
      <c r="R40" s="78">
        <v>6.2713999999999999</v>
      </c>
      <c r="S40" s="78">
        <v>0</v>
      </c>
      <c r="T40" s="78">
        <v>6.2694000000000001</v>
      </c>
      <c r="U40" s="110"/>
    </row>
    <row r="41" spans="1:21" ht="47.25" hidden="1" x14ac:dyDescent="0.25">
      <c r="A41" s="70" t="s">
        <v>61</v>
      </c>
      <c r="B41" s="61" t="s">
        <v>62</v>
      </c>
      <c r="C41" s="77">
        <v>9641.5</v>
      </c>
      <c r="D41" s="77">
        <v>0</v>
      </c>
      <c r="E41" s="77">
        <v>9641.5</v>
      </c>
      <c r="F41" s="77">
        <v>626.23320000000001</v>
      </c>
      <c r="G41" s="77">
        <v>0</v>
      </c>
      <c r="H41" s="77">
        <v>626.23320000000001</v>
      </c>
      <c r="I41" s="77">
        <v>604.66120000000001</v>
      </c>
      <c r="J41" s="77">
        <v>0</v>
      </c>
      <c r="K41" s="77">
        <v>604.66120000000001</v>
      </c>
      <c r="L41" s="77">
        <v>96.555199999999999</v>
      </c>
      <c r="M41" s="77">
        <v>0</v>
      </c>
      <c r="N41" s="77">
        <v>96.555199999999999</v>
      </c>
      <c r="O41" s="77">
        <v>-21.571999999999999</v>
      </c>
      <c r="P41" s="77">
        <v>0</v>
      </c>
      <c r="Q41" s="77">
        <v>-21.571999999999999</v>
      </c>
      <c r="R41" s="77">
        <v>6.2713999999999999</v>
      </c>
      <c r="S41" s="77">
        <v>0</v>
      </c>
      <c r="T41" s="77">
        <v>6.2713999999999999</v>
      </c>
      <c r="U41" s="110"/>
    </row>
    <row r="42" spans="1:21" ht="63" hidden="1" x14ac:dyDescent="0.25">
      <c r="A42" s="70" t="s">
        <v>63</v>
      </c>
      <c r="B42" s="61" t="s">
        <v>64</v>
      </c>
      <c r="C42" s="77">
        <v>0</v>
      </c>
      <c r="D42" s="77">
        <v>3</v>
      </c>
      <c r="E42" s="77">
        <v>3</v>
      </c>
      <c r="F42" s="77">
        <v>0</v>
      </c>
      <c r="G42" s="77">
        <v>0.6</v>
      </c>
      <c r="H42" s="77">
        <v>0.6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-0.6</v>
      </c>
      <c r="Q42" s="77">
        <v>-0.6</v>
      </c>
      <c r="R42" s="77">
        <v>0</v>
      </c>
      <c r="S42" s="77">
        <v>0</v>
      </c>
      <c r="T42" s="77">
        <v>0</v>
      </c>
      <c r="U42" s="110"/>
    </row>
    <row r="43" spans="1:21" ht="63" hidden="1" x14ac:dyDescent="0.25">
      <c r="A43" s="70" t="s">
        <v>65</v>
      </c>
      <c r="B43" s="61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110"/>
    </row>
    <row r="44" spans="1:21" ht="63" x14ac:dyDescent="0.25">
      <c r="A44" s="42" t="s">
        <v>67</v>
      </c>
      <c r="B44" s="61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-0.63180000000000003</v>
      </c>
      <c r="H44" s="77">
        <v>-0.63180000000000003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0.63180000000000003</v>
      </c>
      <c r="Q44" s="77">
        <v>0.63180000000000003</v>
      </c>
      <c r="R44" s="77">
        <v>0</v>
      </c>
      <c r="S44" s="77">
        <v>0</v>
      </c>
      <c r="T44" s="77">
        <v>0</v>
      </c>
      <c r="U44" s="110"/>
    </row>
    <row r="45" spans="1:21" s="115" customFormat="1" ht="18.75" x14ac:dyDescent="0.25">
      <c r="A45" s="68" t="s">
        <v>69</v>
      </c>
      <c r="B45" s="59"/>
      <c r="C45" s="76">
        <v>40905.440000000002</v>
      </c>
      <c r="D45" s="76">
        <v>1743</v>
      </c>
      <c r="E45" s="76">
        <v>42648.44</v>
      </c>
      <c r="F45" s="76">
        <v>1876.0494000000001</v>
      </c>
      <c r="G45" s="76">
        <v>92.760099999999994</v>
      </c>
      <c r="H45" s="76">
        <v>1968.8095000000001</v>
      </c>
      <c r="I45" s="76">
        <v>1885.9348</v>
      </c>
      <c r="J45" s="76">
        <v>105.5001</v>
      </c>
      <c r="K45" s="76">
        <v>1991.4349</v>
      </c>
      <c r="L45" s="76">
        <v>100.5269</v>
      </c>
      <c r="M45" s="76">
        <v>113.7343</v>
      </c>
      <c r="N45" s="76">
        <v>101.1491</v>
      </c>
      <c r="O45" s="76">
        <v>9.8854000000000006</v>
      </c>
      <c r="P45" s="76">
        <v>12.74</v>
      </c>
      <c r="Q45" s="76">
        <v>22.625399999999999</v>
      </c>
      <c r="R45" s="76">
        <v>4.6104000000000003</v>
      </c>
      <c r="S45" s="76">
        <v>6.0526999999999997</v>
      </c>
      <c r="T45" s="76">
        <v>4.6694000000000004</v>
      </c>
      <c r="U45" s="114"/>
    </row>
    <row r="46" spans="1:21" s="115" customFormat="1" ht="31.5" x14ac:dyDescent="0.25">
      <c r="A46" s="68" t="s">
        <v>70</v>
      </c>
      <c r="B46" s="59"/>
      <c r="C46" s="76">
        <v>40905.440000000002</v>
      </c>
      <c r="D46" s="76">
        <v>1743</v>
      </c>
      <c r="E46" s="76">
        <v>42648.44</v>
      </c>
      <c r="F46" s="76">
        <v>1870.1124</v>
      </c>
      <c r="G46" s="76">
        <v>91.738100000000003</v>
      </c>
      <c r="H46" s="76">
        <v>1961.8505</v>
      </c>
      <c r="I46" s="76">
        <v>1885.7734</v>
      </c>
      <c r="J46" s="76">
        <v>101.35429999999999</v>
      </c>
      <c r="K46" s="76">
        <v>1987.1277</v>
      </c>
      <c r="L46" s="76">
        <v>100.8374</v>
      </c>
      <c r="M46" s="76">
        <v>110.48220000000001</v>
      </c>
      <c r="N46" s="76">
        <v>101.2884</v>
      </c>
      <c r="O46" s="76">
        <v>15.661</v>
      </c>
      <c r="P46" s="76">
        <v>9.6161999999999992</v>
      </c>
      <c r="Q46" s="76">
        <v>25.277200000000001</v>
      </c>
      <c r="R46" s="76">
        <v>4.6100000000000003</v>
      </c>
      <c r="S46" s="76">
        <v>5.8148999999999997</v>
      </c>
      <c r="T46" s="76">
        <v>4.6593</v>
      </c>
      <c r="U46" s="114"/>
    </row>
    <row r="47" spans="1:21" ht="78.75" x14ac:dyDescent="0.25">
      <c r="A47" s="69" t="s">
        <v>71</v>
      </c>
      <c r="B47" s="63" t="s">
        <v>72</v>
      </c>
      <c r="C47" s="77">
        <v>9237.0400000000009</v>
      </c>
      <c r="D47" s="77">
        <v>1646</v>
      </c>
      <c r="E47" s="77">
        <v>10883.04</v>
      </c>
      <c r="F47" s="77">
        <v>316.33370000000002</v>
      </c>
      <c r="G47" s="77">
        <v>68.998500000000007</v>
      </c>
      <c r="H47" s="77">
        <v>385.3322</v>
      </c>
      <c r="I47" s="77">
        <v>323.0453</v>
      </c>
      <c r="J47" s="77">
        <v>101.35429999999999</v>
      </c>
      <c r="K47" s="77">
        <v>424.39960000000002</v>
      </c>
      <c r="L47" s="77">
        <v>102.1216</v>
      </c>
      <c r="M47" s="77">
        <v>146.89340000000001</v>
      </c>
      <c r="N47" s="77">
        <v>110.1386</v>
      </c>
      <c r="O47" s="77">
        <v>6.7115999999999998</v>
      </c>
      <c r="P47" s="77">
        <v>32.355800000000002</v>
      </c>
      <c r="Q47" s="77">
        <v>39.067399999999999</v>
      </c>
      <c r="R47" s="77">
        <v>3.4971999999999999</v>
      </c>
      <c r="S47" s="77">
        <v>6.1576000000000004</v>
      </c>
      <c r="T47" s="77">
        <v>3.8996</v>
      </c>
      <c r="U47" s="110"/>
    </row>
    <row r="48" spans="1:21" ht="110.25" hidden="1" x14ac:dyDescent="0.25">
      <c r="A48" s="42" t="s">
        <v>73</v>
      </c>
      <c r="B48" s="61" t="s">
        <v>74</v>
      </c>
      <c r="C48" s="77">
        <v>8997</v>
      </c>
      <c r="D48" s="77">
        <v>0</v>
      </c>
      <c r="E48" s="77">
        <v>8997</v>
      </c>
      <c r="F48" s="77">
        <v>304.43540000000002</v>
      </c>
      <c r="G48" s="77">
        <v>0</v>
      </c>
      <c r="H48" s="77">
        <v>304.43540000000002</v>
      </c>
      <c r="I48" s="77">
        <v>312.34350000000001</v>
      </c>
      <c r="J48" s="77">
        <v>0</v>
      </c>
      <c r="K48" s="77">
        <v>312.34350000000001</v>
      </c>
      <c r="L48" s="77">
        <v>102.5976</v>
      </c>
      <c r="M48" s="77">
        <v>0</v>
      </c>
      <c r="N48" s="77">
        <v>102.5976</v>
      </c>
      <c r="O48" s="77">
        <v>7.9081000000000001</v>
      </c>
      <c r="P48" s="77">
        <v>0</v>
      </c>
      <c r="Q48" s="77">
        <v>7.9081000000000001</v>
      </c>
      <c r="R48" s="77">
        <v>3.4716</v>
      </c>
      <c r="S48" s="77">
        <v>0</v>
      </c>
      <c r="T48" s="77">
        <v>3.4716</v>
      </c>
      <c r="U48" s="110"/>
    </row>
    <row r="49" spans="1:21" ht="141.75" hidden="1" x14ac:dyDescent="0.25">
      <c r="A49" s="42" t="s">
        <v>75</v>
      </c>
      <c r="B49" s="61" t="s">
        <v>76</v>
      </c>
      <c r="C49" s="77">
        <v>100</v>
      </c>
      <c r="D49" s="77">
        <v>1624</v>
      </c>
      <c r="E49" s="77">
        <v>1724</v>
      </c>
      <c r="F49" s="77">
        <v>6.4922000000000004</v>
      </c>
      <c r="G49" s="77">
        <v>65.815299999999993</v>
      </c>
      <c r="H49" s="77">
        <v>72.307500000000005</v>
      </c>
      <c r="I49" s="77">
        <v>10.7018</v>
      </c>
      <c r="J49" s="77">
        <v>98.171000000000006</v>
      </c>
      <c r="K49" s="77">
        <v>108.8728</v>
      </c>
      <c r="L49" s="77">
        <v>164.8408</v>
      </c>
      <c r="M49" s="77">
        <v>149.16130000000001</v>
      </c>
      <c r="N49" s="77">
        <v>150.56909999999999</v>
      </c>
      <c r="O49" s="77">
        <v>4.2096</v>
      </c>
      <c r="P49" s="77">
        <v>32.355699999999999</v>
      </c>
      <c r="Q49" s="77">
        <v>36.565300000000001</v>
      </c>
      <c r="R49" s="77">
        <v>10.7018</v>
      </c>
      <c r="S49" s="77">
        <v>6.0449999999999999</v>
      </c>
      <c r="T49" s="77">
        <v>6.3151000000000002</v>
      </c>
      <c r="U49" s="110"/>
    </row>
    <row r="50" spans="1:21" ht="173.25" hidden="1" x14ac:dyDescent="0.25">
      <c r="A50" s="42" t="s">
        <v>77</v>
      </c>
      <c r="B50" s="61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110"/>
    </row>
    <row r="51" spans="1:21" ht="141.75" hidden="1" x14ac:dyDescent="0.25">
      <c r="A51" s="42" t="s">
        <v>79</v>
      </c>
      <c r="B51" s="61" t="s">
        <v>80</v>
      </c>
      <c r="C51" s="77">
        <v>140.04</v>
      </c>
      <c r="D51" s="77">
        <v>22</v>
      </c>
      <c r="E51" s="77">
        <v>162.04</v>
      </c>
      <c r="F51" s="77">
        <v>5.4061000000000003</v>
      </c>
      <c r="G51" s="77">
        <v>3.1831999999999998</v>
      </c>
      <c r="H51" s="77">
        <v>8.5893999999999995</v>
      </c>
      <c r="I51" s="77">
        <v>0</v>
      </c>
      <c r="J51" s="77">
        <v>3.1831999999999998</v>
      </c>
      <c r="K51" s="77">
        <v>3.1831999999999998</v>
      </c>
      <c r="L51" s="77">
        <v>0</v>
      </c>
      <c r="M51" s="77">
        <v>100</v>
      </c>
      <c r="N51" s="77">
        <v>37.059600000000003</v>
      </c>
      <c r="O51" s="77">
        <v>-5.4061000000000003</v>
      </c>
      <c r="P51" s="77">
        <v>0</v>
      </c>
      <c r="Q51" s="77">
        <v>-5.4062000000000001</v>
      </c>
      <c r="R51" s="77">
        <v>0</v>
      </c>
      <c r="S51" s="77">
        <v>14.468999999999999</v>
      </c>
      <c r="T51" s="77">
        <v>1.9643999999999999</v>
      </c>
      <c r="U51" s="110"/>
    </row>
    <row r="52" spans="1:21" ht="63" hidden="1" x14ac:dyDescent="0.25">
      <c r="A52" s="42" t="s">
        <v>81</v>
      </c>
      <c r="B52" s="61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110"/>
    </row>
    <row r="53" spans="1:21" ht="47.25" hidden="1" x14ac:dyDescent="0.25">
      <c r="A53" s="42" t="s">
        <v>83</v>
      </c>
      <c r="B53" s="61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110"/>
    </row>
    <row r="54" spans="1:21" ht="157.5" hidden="1" x14ac:dyDescent="0.25">
      <c r="A54" s="42" t="s">
        <v>85</v>
      </c>
      <c r="B54" s="61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110"/>
    </row>
    <row r="55" spans="1:21" ht="141.75" hidden="1" x14ac:dyDescent="0.25">
      <c r="A55" s="42" t="s">
        <v>87</v>
      </c>
      <c r="B55" s="61" t="s">
        <v>88</v>
      </c>
      <c r="C55" s="77">
        <v>0</v>
      </c>
      <c r="D55" s="77">
        <v>0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110"/>
    </row>
    <row r="56" spans="1:21" ht="31.5" x14ac:dyDescent="0.25">
      <c r="A56" s="69" t="s">
        <v>89</v>
      </c>
      <c r="B56" s="63" t="s">
        <v>90</v>
      </c>
      <c r="C56" s="77">
        <v>75</v>
      </c>
      <c r="D56" s="77">
        <v>0</v>
      </c>
      <c r="E56" s="77">
        <v>75</v>
      </c>
      <c r="F56" s="77">
        <v>4.6498999999999997</v>
      </c>
      <c r="G56" s="77">
        <v>0</v>
      </c>
      <c r="H56" s="77">
        <v>4.6498999999999997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-4.6498999999999997</v>
      </c>
      <c r="P56" s="77">
        <v>0</v>
      </c>
      <c r="Q56" s="77">
        <v>-4.6498999999999997</v>
      </c>
      <c r="R56" s="77">
        <v>0</v>
      </c>
      <c r="S56" s="77">
        <v>0</v>
      </c>
      <c r="T56" s="77">
        <v>0</v>
      </c>
      <c r="U56" s="110"/>
    </row>
    <row r="57" spans="1:21" ht="63" x14ac:dyDescent="0.25">
      <c r="A57" s="69" t="s">
        <v>91</v>
      </c>
      <c r="B57" s="63" t="s">
        <v>92</v>
      </c>
      <c r="C57" s="77">
        <v>28203.4</v>
      </c>
      <c r="D57" s="77">
        <v>0</v>
      </c>
      <c r="E57" s="77">
        <v>28203.4</v>
      </c>
      <c r="F57" s="77">
        <v>1112.03</v>
      </c>
      <c r="G57" s="77">
        <v>15</v>
      </c>
      <c r="H57" s="77">
        <v>1127.03</v>
      </c>
      <c r="I57" s="77">
        <v>1205.5217</v>
      </c>
      <c r="J57" s="77">
        <v>0</v>
      </c>
      <c r="K57" s="77">
        <v>1205.5217</v>
      </c>
      <c r="L57" s="77">
        <v>108.40730000000001</v>
      </c>
      <c r="M57" s="77">
        <v>0</v>
      </c>
      <c r="N57" s="77">
        <v>106.9644</v>
      </c>
      <c r="O57" s="77">
        <v>93.491699999999994</v>
      </c>
      <c r="P57" s="77">
        <v>-15</v>
      </c>
      <c r="Q57" s="77">
        <v>78.491699999999994</v>
      </c>
      <c r="R57" s="77">
        <v>4.2743000000000002</v>
      </c>
      <c r="S57" s="77">
        <v>0</v>
      </c>
      <c r="T57" s="77">
        <v>4.2743000000000002</v>
      </c>
      <c r="U57" s="110"/>
    </row>
    <row r="58" spans="1:21" ht="31.5" hidden="1" x14ac:dyDescent="0.25">
      <c r="A58" s="42" t="s">
        <v>93</v>
      </c>
      <c r="B58" s="61" t="s">
        <v>94</v>
      </c>
      <c r="C58" s="77">
        <v>28080</v>
      </c>
      <c r="D58" s="77">
        <v>0</v>
      </c>
      <c r="E58" s="77">
        <v>28080</v>
      </c>
      <c r="F58" s="77">
        <v>1036.9972</v>
      </c>
      <c r="G58" s="77">
        <v>15</v>
      </c>
      <c r="H58" s="77">
        <v>1051.9972</v>
      </c>
      <c r="I58" s="77">
        <v>1205.5217</v>
      </c>
      <c r="J58" s="77">
        <v>0</v>
      </c>
      <c r="K58" s="77">
        <v>1205.5217</v>
      </c>
      <c r="L58" s="77">
        <v>116.2512</v>
      </c>
      <c r="M58" s="77">
        <v>0</v>
      </c>
      <c r="N58" s="77">
        <v>114.5936</v>
      </c>
      <c r="O58" s="77">
        <v>168.52449999999999</v>
      </c>
      <c r="P58" s="77">
        <v>-15</v>
      </c>
      <c r="Q58" s="77">
        <v>153.52449999999999</v>
      </c>
      <c r="R58" s="77">
        <v>4.2930999999999999</v>
      </c>
      <c r="S58" s="77">
        <v>0</v>
      </c>
      <c r="T58" s="77">
        <v>4.2930999999999999</v>
      </c>
      <c r="U58" s="110"/>
    </row>
    <row r="59" spans="1:21" ht="31.5" hidden="1" x14ac:dyDescent="0.25">
      <c r="A59" s="42" t="s">
        <v>95</v>
      </c>
      <c r="B59" s="61" t="s">
        <v>96</v>
      </c>
      <c r="C59" s="77">
        <v>123.4</v>
      </c>
      <c r="D59" s="77">
        <v>0</v>
      </c>
      <c r="E59" s="77">
        <v>123.4</v>
      </c>
      <c r="F59" s="77">
        <v>75.032899999999998</v>
      </c>
      <c r="G59" s="77">
        <v>0</v>
      </c>
      <c r="H59" s="77">
        <v>75.032899999999998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-75.032899999999998</v>
      </c>
      <c r="P59" s="77">
        <v>0</v>
      </c>
      <c r="Q59" s="77">
        <v>-75.032899999999998</v>
      </c>
      <c r="R59" s="77">
        <v>0</v>
      </c>
      <c r="S59" s="77">
        <v>0</v>
      </c>
      <c r="T59" s="77">
        <v>0</v>
      </c>
      <c r="U59" s="110"/>
    </row>
    <row r="60" spans="1:21" ht="47.25" x14ac:dyDescent="0.25">
      <c r="A60" s="69" t="s">
        <v>97</v>
      </c>
      <c r="B60" s="63" t="s">
        <v>98</v>
      </c>
      <c r="C60" s="77">
        <v>2800</v>
      </c>
      <c r="D60" s="77">
        <v>0</v>
      </c>
      <c r="E60" s="77">
        <v>2800</v>
      </c>
      <c r="F60" s="77">
        <v>433.36989999999997</v>
      </c>
      <c r="G60" s="77">
        <v>7.2396000000000003</v>
      </c>
      <c r="H60" s="77">
        <v>440.60950000000003</v>
      </c>
      <c r="I60" s="77">
        <v>164.0753</v>
      </c>
      <c r="J60" s="77">
        <v>0</v>
      </c>
      <c r="K60" s="77">
        <v>164.0753</v>
      </c>
      <c r="L60" s="77">
        <v>37.860300000000002</v>
      </c>
      <c r="M60" s="77">
        <v>0</v>
      </c>
      <c r="N60" s="77">
        <v>37.238199999999999</v>
      </c>
      <c r="O60" s="77">
        <v>-269.2946</v>
      </c>
      <c r="P60" s="77">
        <v>-7.2396000000000003</v>
      </c>
      <c r="Q60" s="77">
        <v>-276.5342</v>
      </c>
      <c r="R60" s="77">
        <v>5.8597999999999999</v>
      </c>
      <c r="S60" s="77">
        <v>0</v>
      </c>
      <c r="T60" s="77">
        <v>5.8597999999999999</v>
      </c>
      <c r="U60" s="110"/>
    </row>
    <row r="61" spans="1:21" ht="141.75" hidden="1" x14ac:dyDescent="0.25">
      <c r="A61" s="42" t="s">
        <v>99</v>
      </c>
      <c r="B61" s="61" t="s">
        <v>100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110"/>
    </row>
    <row r="62" spans="1:21" ht="63" hidden="1" x14ac:dyDescent="0.25">
      <c r="A62" s="42" t="s">
        <v>101</v>
      </c>
      <c r="B62" s="61" t="s">
        <v>102</v>
      </c>
      <c r="C62" s="77">
        <v>2800</v>
      </c>
      <c r="D62" s="77">
        <v>0</v>
      </c>
      <c r="E62" s="77">
        <v>2800</v>
      </c>
      <c r="F62" s="77">
        <v>433.36989999999997</v>
      </c>
      <c r="G62" s="77">
        <v>7.2396000000000003</v>
      </c>
      <c r="H62" s="77">
        <v>440.60950000000003</v>
      </c>
      <c r="I62" s="77">
        <v>164.0753</v>
      </c>
      <c r="J62" s="77">
        <v>0</v>
      </c>
      <c r="K62" s="77">
        <v>164.0753</v>
      </c>
      <c r="L62" s="77">
        <v>37.860300000000002</v>
      </c>
      <c r="M62" s="77">
        <v>0</v>
      </c>
      <c r="N62" s="77">
        <v>37.238199999999999</v>
      </c>
      <c r="O62" s="77">
        <v>-269.2946</v>
      </c>
      <c r="P62" s="77">
        <v>-7.2396000000000003</v>
      </c>
      <c r="Q62" s="77">
        <v>-276.5342</v>
      </c>
      <c r="R62" s="77">
        <v>5.8597999999999999</v>
      </c>
      <c r="S62" s="77">
        <v>0</v>
      </c>
      <c r="T62" s="77">
        <v>5.8597999999999999</v>
      </c>
      <c r="U62" s="110"/>
    </row>
    <row r="63" spans="1:21" ht="126" hidden="1" x14ac:dyDescent="0.25">
      <c r="A63" s="42" t="s">
        <v>103</v>
      </c>
      <c r="B63" s="61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110"/>
    </row>
    <row r="64" spans="1:21" ht="31.5" x14ac:dyDescent="0.25">
      <c r="A64" s="69" t="s">
        <v>105</v>
      </c>
      <c r="B64" s="63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110"/>
    </row>
    <row r="65" spans="1:21" ht="31.5" x14ac:dyDescent="0.25">
      <c r="A65" s="69" t="s">
        <v>107</v>
      </c>
      <c r="B65" s="63" t="s">
        <v>108</v>
      </c>
      <c r="C65" s="77">
        <v>590</v>
      </c>
      <c r="D65" s="77">
        <v>47</v>
      </c>
      <c r="E65" s="77">
        <v>637</v>
      </c>
      <c r="F65" s="77">
        <v>3.7288999999999999</v>
      </c>
      <c r="G65" s="77">
        <v>0.5</v>
      </c>
      <c r="H65" s="77">
        <v>4.2289000000000003</v>
      </c>
      <c r="I65" s="77">
        <v>193.1311</v>
      </c>
      <c r="J65" s="77">
        <v>0</v>
      </c>
      <c r="K65" s="77">
        <v>193.1311</v>
      </c>
      <c r="L65" s="77">
        <v>5179.3047999999999</v>
      </c>
      <c r="M65" s="77">
        <v>0</v>
      </c>
      <c r="N65" s="77">
        <v>4566.9345999999996</v>
      </c>
      <c r="O65" s="77">
        <v>189.40219999999999</v>
      </c>
      <c r="P65" s="77">
        <v>-0.5</v>
      </c>
      <c r="Q65" s="77">
        <v>188.90219999999999</v>
      </c>
      <c r="R65" s="77">
        <v>32.734000000000002</v>
      </c>
      <c r="S65" s="77">
        <v>0</v>
      </c>
      <c r="T65" s="77">
        <v>30.3188</v>
      </c>
      <c r="U65" s="110"/>
    </row>
    <row r="66" spans="1:21" ht="31.5" x14ac:dyDescent="0.25">
      <c r="A66" s="69" t="s">
        <v>109</v>
      </c>
      <c r="B66" s="63" t="s">
        <v>110</v>
      </c>
      <c r="C66" s="77">
        <v>0</v>
      </c>
      <c r="D66" s="77">
        <v>50</v>
      </c>
      <c r="E66" s="77">
        <v>50</v>
      </c>
      <c r="F66" s="77">
        <v>5.9370000000000003</v>
      </c>
      <c r="G66" s="77">
        <v>1.022</v>
      </c>
      <c r="H66" s="77">
        <v>6.9589999999999996</v>
      </c>
      <c r="I66" s="77">
        <v>0.16139999999999999</v>
      </c>
      <c r="J66" s="77">
        <v>4.1458000000000004</v>
      </c>
      <c r="K66" s="77">
        <v>4.3071999999999999</v>
      </c>
      <c r="L66" s="77">
        <v>2.7185000000000001</v>
      </c>
      <c r="M66" s="77">
        <v>405.65550000000002</v>
      </c>
      <c r="N66" s="77">
        <v>61.893900000000002</v>
      </c>
      <c r="O66" s="77">
        <v>-5.7755999999999998</v>
      </c>
      <c r="P66" s="77">
        <v>3.1238000000000001</v>
      </c>
      <c r="Q66" s="77">
        <v>-2.6518000000000002</v>
      </c>
      <c r="R66" s="77">
        <v>0</v>
      </c>
      <c r="S66" s="77">
        <v>8.2916000000000007</v>
      </c>
      <c r="T66" s="77">
        <v>8.6143999999999998</v>
      </c>
      <c r="U66" s="110"/>
    </row>
    <row r="67" spans="1:21" hidden="1" x14ac:dyDescent="0.25">
      <c r="A67" s="70" t="s">
        <v>111</v>
      </c>
      <c r="B67" s="61" t="s">
        <v>112</v>
      </c>
      <c r="C67" s="38">
        <v>0</v>
      </c>
      <c r="D67" s="38">
        <v>0</v>
      </c>
      <c r="E67" s="38">
        <v>0</v>
      </c>
      <c r="F67" s="38">
        <v>5.9370000000000003</v>
      </c>
      <c r="G67" s="38">
        <v>1.022</v>
      </c>
      <c r="H67" s="38">
        <v>6.9589999999999996</v>
      </c>
      <c r="I67" s="38">
        <v>0.16139999999999999</v>
      </c>
      <c r="J67" s="38">
        <v>4.1458000000000004</v>
      </c>
      <c r="K67" s="38">
        <v>4.3071999999999999</v>
      </c>
      <c r="L67" s="38">
        <v>2.7185000000000001</v>
      </c>
      <c r="M67" s="38">
        <v>405.65550000000002</v>
      </c>
      <c r="N67" s="38">
        <v>61.893900000000002</v>
      </c>
      <c r="O67" s="38">
        <v>-5.7755999999999998</v>
      </c>
      <c r="P67" s="38">
        <v>3.1238000000000001</v>
      </c>
      <c r="Q67" s="38">
        <v>-2.6518000000000002</v>
      </c>
      <c r="R67" s="38">
        <v>0</v>
      </c>
      <c r="S67" s="38">
        <v>0</v>
      </c>
      <c r="T67" s="38">
        <v>0</v>
      </c>
      <c r="U67" s="110"/>
    </row>
    <row r="68" spans="1:21" hidden="1" x14ac:dyDescent="0.25">
      <c r="A68" s="70" t="s">
        <v>113</v>
      </c>
      <c r="B68" s="61" t="s">
        <v>114</v>
      </c>
      <c r="C68" s="38">
        <v>0</v>
      </c>
      <c r="D68" s="38">
        <v>50</v>
      </c>
      <c r="E68" s="38">
        <v>50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110"/>
    </row>
    <row r="69" spans="1:21" hidden="1" x14ac:dyDescent="0.25">
      <c r="A69" s="70" t="s">
        <v>115</v>
      </c>
      <c r="B69" s="61" t="s">
        <v>116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110"/>
    </row>
    <row r="70" spans="1:21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11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4" zoomScaleNormal="100" zoomScaleSheetLayoutView="100" workbookViewId="0">
      <selection activeCell="E24" sqref="E24"/>
    </sheetView>
  </sheetViews>
  <sheetFormatPr defaultRowHeight="15.75" x14ac:dyDescent="0.25"/>
  <cols>
    <col min="1" max="1" width="39.85546875" style="111" customWidth="1"/>
    <col min="2" max="2" width="44.140625" style="111" hidden="1" customWidth="1"/>
    <col min="3" max="20" width="12.28515625" style="111" customWidth="1"/>
    <col min="21" max="22" width="10.140625" style="111" customWidth="1"/>
    <col min="23" max="16384" width="9.140625" style="111"/>
  </cols>
  <sheetData>
    <row r="1" spans="1:21" ht="15" hidden="1" customHeigh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5" hidden="1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15" hidden="1" customHeight="1" x14ac:dyDescent="0.2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15" customHeigh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18.75" customHeight="1" x14ac:dyDescent="0.25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110"/>
    </row>
    <row r="6" spans="1:21" ht="15" customHeight="1" x14ac:dyDescent="0.2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ht="15.75" customHeight="1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110"/>
    </row>
    <row r="8" spans="1:21" ht="15" customHeight="1" x14ac:dyDescent="0.25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15" customHeight="1" x14ac:dyDescent="0.25">
      <c r="A9" s="110"/>
      <c r="B9" s="110"/>
      <c r="C9" s="110"/>
      <c r="D9" s="110"/>
      <c r="E9" s="20" t="s">
        <v>123</v>
      </c>
      <c r="F9" s="21"/>
      <c r="G9" s="21"/>
      <c r="H9" s="21"/>
      <c r="I9" s="21"/>
      <c r="J9" s="21"/>
      <c r="K9" s="21"/>
      <c r="L9" s="21"/>
      <c r="M9" s="21"/>
      <c r="N9" s="110"/>
      <c r="O9" s="110"/>
      <c r="P9" s="110"/>
      <c r="Q9" s="110"/>
      <c r="R9" s="110"/>
      <c r="S9" s="110"/>
      <c r="T9" s="110"/>
      <c r="U9" s="110"/>
    </row>
    <row r="10" spans="1:21" ht="15" customHeight="1" x14ac:dyDescent="0.25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15" customHeight="1" x14ac:dyDescent="0.25">
      <c r="A11" s="2" t="s">
        <v>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</row>
    <row r="12" spans="1:21" ht="15" customHeight="1" x14ac:dyDescent="0.25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</row>
    <row r="13" spans="1:21" s="113" customFormat="1" ht="15" customHeight="1" x14ac:dyDescent="0.25">
      <c r="A13" s="55" t="s">
        <v>4</v>
      </c>
      <c r="B13" s="55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123"/>
    </row>
    <row r="14" spans="1:21" s="113" customFormat="1" ht="15" customHeight="1" x14ac:dyDescent="0.25">
      <c r="A14" s="56"/>
      <c r="B14" s="56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23"/>
    </row>
    <row r="15" spans="1:21" ht="31.5" customHeight="1" x14ac:dyDescent="0.25">
      <c r="A15" s="56"/>
      <c r="B15" s="56"/>
      <c r="C15" s="55" t="s">
        <v>12</v>
      </c>
      <c r="D15" s="55" t="s">
        <v>13</v>
      </c>
      <c r="E15" s="55" t="s">
        <v>14</v>
      </c>
      <c r="F15" s="55" t="s">
        <v>12</v>
      </c>
      <c r="G15" s="55" t="s">
        <v>13</v>
      </c>
      <c r="H15" s="55" t="s">
        <v>14</v>
      </c>
      <c r="I15" s="55" t="s">
        <v>12</v>
      </c>
      <c r="J15" s="55" t="s">
        <v>13</v>
      </c>
      <c r="K15" s="55" t="s">
        <v>15</v>
      </c>
      <c r="L15" s="55" t="s">
        <v>12</v>
      </c>
      <c r="M15" s="55" t="s">
        <v>13</v>
      </c>
      <c r="N15" s="55" t="s">
        <v>14</v>
      </c>
      <c r="O15" s="55" t="s">
        <v>12</v>
      </c>
      <c r="P15" s="55" t="s">
        <v>13</v>
      </c>
      <c r="Q15" s="55" t="s">
        <v>14</v>
      </c>
      <c r="R15" s="55" t="s">
        <v>12</v>
      </c>
      <c r="S15" s="55" t="s">
        <v>13</v>
      </c>
      <c r="T15" s="55" t="s">
        <v>14</v>
      </c>
      <c r="U15" s="124"/>
    </row>
    <row r="16" spans="1:21" ht="15" hidden="1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124"/>
    </row>
    <row r="17" spans="1:21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57">
        <v>7</v>
      </c>
      <c r="H17" s="57">
        <v>8</v>
      </c>
      <c r="I17" s="57">
        <v>9</v>
      </c>
      <c r="J17" s="57">
        <v>10</v>
      </c>
      <c r="K17" s="57">
        <v>11</v>
      </c>
      <c r="L17" s="57">
        <v>12</v>
      </c>
      <c r="M17" s="57">
        <v>13</v>
      </c>
      <c r="N17" s="57">
        <v>14</v>
      </c>
      <c r="O17" s="57">
        <v>15</v>
      </c>
      <c r="P17" s="57">
        <v>16</v>
      </c>
      <c r="Q17" s="57">
        <v>17</v>
      </c>
      <c r="R17" s="57">
        <v>18</v>
      </c>
      <c r="S17" s="57">
        <v>19</v>
      </c>
      <c r="T17" s="57">
        <v>20</v>
      </c>
      <c r="U17" s="124"/>
    </row>
    <row r="18" spans="1:21" s="115" customFormat="1" ht="31.5" x14ac:dyDescent="0.25">
      <c r="A18" s="71" t="s">
        <v>17</v>
      </c>
      <c r="B18" s="72" t="s">
        <v>18</v>
      </c>
      <c r="C18" s="76">
        <v>178314.22</v>
      </c>
      <c r="D18" s="76">
        <v>23660.6</v>
      </c>
      <c r="E18" s="76">
        <v>201974.82</v>
      </c>
      <c r="F18" s="76">
        <v>7481.2411000000002</v>
      </c>
      <c r="G18" s="76">
        <v>1348.9132999999999</v>
      </c>
      <c r="H18" s="76">
        <v>8830.1545000000006</v>
      </c>
      <c r="I18" s="76">
        <v>6432.8811999999998</v>
      </c>
      <c r="J18" s="76">
        <v>878.35580000000004</v>
      </c>
      <c r="K18" s="76">
        <v>7311.2370000000001</v>
      </c>
      <c r="L18" s="76">
        <v>85.986800000000002</v>
      </c>
      <c r="M18" s="76">
        <v>65.115799999999993</v>
      </c>
      <c r="N18" s="76">
        <v>82.798500000000004</v>
      </c>
      <c r="O18" s="76">
        <v>-1048.3598999999999</v>
      </c>
      <c r="P18" s="76">
        <v>-470.5575</v>
      </c>
      <c r="Q18" s="76">
        <v>-1518.9175</v>
      </c>
      <c r="R18" s="76">
        <v>3.6076000000000001</v>
      </c>
      <c r="S18" s="76">
        <v>3.7122999999999999</v>
      </c>
      <c r="T18" s="76">
        <v>3.6198000000000001</v>
      </c>
      <c r="U18" s="114"/>
    </row>
    <row r="19" spans="1:21" s="115" customFormat="1" ht="47.25" hidden="1" x14ac:dyDescent="0.25">
      <c r="A19" s="68" t="s">
        <v>19</v>
      </c>
      <c r="B19" s="59"/>
      <c r="C19" s="76">
        <v>178314.22</v>
      </c>
      <c r="D19" s="76">
        <v>23660.6</v>
      </c>
      <c r="E19" s="76">
        <v>201974.82</v>
      </c>
      <c r="F19" s="76">
        <v>7479.2411000000002</v>
      </c>
      <c r="G19" s="76">
        <v>1348.7621999999999</v>
      </c>
      <c r="H19" s="76">
        <v>8828.0033999999996</v>
      </c>
      <c r="I19" s="76">
        <v>6432.2798000000003</v>
      </c>
      <c r="J19" s="76">
        <v>878.2047</v>
      </c>
      <c r="K19" s="76">
        <v>7310.4844999999996</v>
      </c>
      <c r="L19" s="76">
        <v>86.0017</v>
      </c>
      <c r="M19" s="76">
        <v>65.111900000000006</v>
      </c>
      <c r="N19" s="76">
        <v>82.810100000000006</v>
      </c>
      <c r="O19" s="76">
        <v>-1046.9612999999999</v>
      </c>
      <c r="P19" s="76">
        <v>-470.5575</v>
      </c>
      <c r="Q19" s="76">
        <v>-1517.5189</v>
      </c>
      <c r="R19" s="76">
        <v>3.6072000000000002</v>
      </c>
      <c r="S19" s="76">
        <v>3.7115999999999998</v>
      </c>
      <c r="T19" s="76">
        <v>3.6194999999999999</v>
      </c>
      <c r="U19" s="114"/>
    </row>
    <row r="20" spans="1:21" s="115" customFormat="1" ht="18.75" x14ac:dyDescent="0.25">
      <c r="A20" s="68" t="s">
        <v>20</v>
      </c>
      <c r="B20" s="59"/>
      <c r="C20" s="76">
        <v>158462.12</v>
      </c>
      <c r="D20" s="76">
        <v>23243.1</v>
      </c>
      <c r="E20" s="76">
        <v>181705.22</v>
      </c>
      <c r="F20" s="76">
        <v>6763.6496999999999</v>
      </c>
      <c r="G20" s="76">
        <v>1327.4277</v>
      </c>
      <c r="H20" s="76">
        <v>8091.0772999999999</v>
      </c>
      <c r="I20" s="76">
        <v>5843.3617000000004</v>
      </c>
      <c r="J20" s="76">
        <v>866.90599999999995</v>
      </c>
      <c r="K20" s="76">
        <v>6710.2677000000003</v>
      </c>
      <c r="L20" s="76">
        <v>86.393600000000006</v>
      </c>
      <c r="M20" s="76">
        <v>65.307199999999995</v>
      </c>
      <c r="N20" s="76">
        <v>82.934100000000001</v>
      </c>
      <c r="O20" s="76">
        <v>-920.28800000000001</v>
      </c>
      <c r="P20" s="76">
        <v>-460.52170000000001</v>
      </c>
      <c r="Q20" s="76">
        <v>-1380.8096</v>
      </c>
      <c r="R20" s="76">
        <v>3.6875</v>
      </c>
      <c r="S20" s="76">
        <v>3.7296999999999998</v>
      </c>
      <c r="T20" s="76">
        <v>3.6928999999999998</v>
      </c>
      <c r="U20" s="114"/>
    </row>
    <row r="21" spans="1:21" ht="31.5" x14ac:dyDescent="0.25">
      <c r="A21" s="42" t="s">
        <v>21</v>
      </c>
      <c r="B21" s="61" t="s">
        <v>22</v>
      </c>
      <c r="C21" s="77">
        <v>115754.32</v>
      </c>
      <c r="D21" s="77">
        <v>4298</v>
      </c>
      <c r="E21" s="77">
        <v>120052.32</v>
      </c>
      <c r="F21" s="77">
        <v>2902.8791000000001</v>
      </c>
      <c r="G21" s="77">
        <v>109.5475</v>
      </c>
      <c r="H21" s="77">
        <v>3012.4265</v>
      </c>
      <c r="I21" s="77">
        <v>4032.8105</v>
      </c>
      <c r="J21" s="77">
        <v>154.28149999999999</v>
      </c>
      <c r="K21" s="77">
        <v>4187.0919999999996</v>
      </c>
      <c r="L21" s="77">
        <v>138.92449999999999</v>
      </c>
      <c r="M21" s="77">
        <v>140.83519999999999</v>
      </c>
      <c r="N21" s="77">
        <v>138.9939</v>
      </c>
      <c r="O21" s="77">
        <v>1129.9313999999999</v>
      </c>
      <c r="P21" s="77">
        <v>44.734000000000002</v>
      </c>
      <c r="Q21" s="77">
        <v>1174.6655000000001</v>
      </c>
      <c r="R21" s="77">
        <v>3.4839000000000002</v>
      </c>
      <c r="S21" s="77">
        <v>3.5895999999999999</v>
      </c>
      <c r="T21" s="77">
        <v>3.4876999999999998</v>
      </c>
      <c r="U21" s="110"/>
    </row>
    <row r="22" spans="1:21" ht="31.5" x14ac:dyDescent="0.25">
      <c r="A22" s="42" t="s">
        <v>23</v>
      </c>
      <c r="B22" s="61" t="s">
        <v>120</v>
      </c>
      <c r="C22" s="77">
        <v>17676.3</v>
      </c>
      <c r="D22" s="77">
        <v>0</v>
      </c>
      <c r="E22" s="77">
        <v>17676.3</v>
      </c>
      <c r="F22" s="77">
        <v>1390.2804000000001</v>
      </c>
      <c r="G22" s="77">
        <v>0</v>
      </c>
      <c r="H22" s="77">
        <v>1390.2804000000001</v>
      </c>
      <c r="I22" s="77">
        <v>1405.7455</v>
      </c>
      <c r="J22" s="77">
        <v>0</v>
      </c>
      <c r="K22" s="77">
        <v>1405.7455</v>
      </c>
      <c r="L22" s="77">
        <v>101.1123</v>
      </c>
      <c r="M22" s="77">
        <v>0</v>
      </c>
      <c r="N22" s="77">
        <v>101.1123</v>
      </c>
      <c r="O22" s="77">
        <v>15.4651</v>
      </c>
      <c r="P22" s="77">
        <v>0</v>
      </c>
      <c r="Q22" s="77">
        <v>15.4651</v>
      </c>
      <c r="R22" s="77">
        <v>7.9527000000000001</v>
      </c>
      <c r="S22" s="77">
        <v>0</v>
      </c>
      <c r="T22" s="77">
        <v>7.9527000000000001</v>
      </c>
      <c r="U22" s="110"/>
    </row>
    <row r="23" spans="1:21" ht="18.75" x14ac:dyDescent="0.25">
      <c r="A23" s="36" t="s">
        <v>25</v>
      </c>
      <c r="B23" s="37" t="s">
        <v>26</v>
      </c>
      <c r="C23" s="77">
        <v>0</v>
      </c>
      <c r="D23" s="77">
        <v>486.1</v>
      </c>
      <c r="E23" s="77">
        <v>486.1</v>
      </c>
      <c r="F23" s="77">
        <v>0</v>
      </c>
      <c r="G23" s="77">
        <v>0</v>
      </c>
      <c r="H23" s="77">
        <v>0</v>
      </c>
      <c r="I23" s="77">
        <v>0</v>
      </c>
      <c r="J23" s="77">
        <v>575.07950000000005</v>
      </c>
      <c r="K23" s="77">
        <v>575.07950000000005</v>
      </c>
      <c r="L23" s="77">
        <v>0</v>
      </c>
      <c r="M23" s="77">
        <v>0</v>
      </c>
      <c r="N23" s="77">
        <v>0</v>
      </c>
      <c r="O23" s="77">
        <v>0</v>
      </c>
      <c r="P23" s="77">
        <v>575.07950000000005</v>
      </c>
      <c r="Q23" s="77">
        <v>575.07950000000005</v>
      </c>
      <c r="R23" s="77">
        <v>0</v>
      </c>
      <c r="S23" s="77">
        <v>118.3047</v>
      </c>
      <c r="T23" s="77">
        <v>118.3047</v>
      </c>
      <c r="U23" s="110"/>
    </row>
    <row r="24" spans="1:21" ht="31.5" x14ac:dyDescent="0.25">
      <c r="A24" s="69" t="s">
        <v>27</v>
      </c>
      <c r="B24" s="63" t="s">
        <v>28</v>
      </c>
      <c r="C24" s="78">
        <v>6359.9</v>
      </c>
      <c r="D24" s="78">
        <v>838</v>
      </c>
      <c r="E24" s="78">
        <v>7197.9</v>
      </c>
      <c r="F24" s="78">
        <v>2037.5211999999999</v>
      </c>
      <c r="G24" s="78">
        <v>0.10440000000000001</v>
      </c>
      <c r="H24" s="78">
        <v>2037.6256000000001</v>
      </c>
      <c r="I24" s="78">
        <v>-252.43100000000001</v>
      </c>
      <c r="J24" s="78">
        <v>0</v>
      </c>
      <c r="K24" s="78">
        <v>-252.43100000000001</v>
      </c>
      <c r="L24" s="78">
        <v>-12.389099999999999</v>
      </c>
      <c r="M24" s="78">
        <v>0</v>
      </c>
      <c r="N24" s="78">
        <v>-12.388400000000001</v>
      </c>
      <c r="O24" s="78">
        <v>-2289.9522000000002</v>
      </c>
      <c r="P24" s="78">
        <v>-0.10440000000000001</v>
      </c>
      <c r="Q24" s="78">
        <v>-2290.0565999999999</v>
      </c>
      <c r="R24" s="78">
        <v>-3.9691000000000001</v>
      </c>
      <c r="S24" s="78">
        <v>0</v>
      </c>
      <c r="T24" s="78">
        <v>-3.5070000000000001</v>
      </c>
      <c r="U24" s="110"/>
    </row>
    <row r="25" spans="1:21" ht="47.25" x14ac:dyDescent="0.25">
      <c r="A25" s="70" t="s">
        <v>29</v>
      </c>
      <c r="B25" s="61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110"/>
    </row>
    <row r="26" spans="1:21" ht="18.75" x14ac:dyDescent="0.25">
      <c r="A26" s="70" t="s">
        <v>31</v>
      </c>
      <c r="B26" s="61" t="s">
        <v>32</v>
      </c>
      <c r="C26" s="77">
        <v>0</v>
      </c>
      <c r="D26" s="77">
        <v>0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110"/>
    </row>
    <row r="27" spans="1:21" ht="18.75" x14ac:dyDescent="0.25">
      <c r="A27" s="70" t="s">
        <v>33</v>
      </c>
      <c r="B27" s="61" t="s">
        <v>34</v>
      </c>
      <c r="C27" s="77">
        <v>1327.5</v>
      </c>
      <c r="D27" s="77">
        <v>838</v>
      </c>
      <c r="E27" s="77">
        <v>2165.5</v>
      </c>
      <c r="F27" s="77">
        <v>0.24360000000000001</v>
      </c>
      <c r="G27" s="77">
        <v>0.10440000000000001</v>
      </c>
      <c r="H27" s="77">
        <v>0.34799999999999998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-0.24360000000000001</v>
      </c>
      <c r="P27" s="77">
        <v>-0.10440000000000001</v>
      </c>
      <c r="Q27" s="77">
        <v>-0.34799999999999998</v>
      </c>
      <c r="R27" s="77">
        <v>0</v>
      </c>
      <c r="S27" s="77">
        <v>0</v>
      </c>
      <c r="T27" s="77">
        <v>0</v>
      </c>
      <c r="U27" s="110"/>
    </row>
    <row r="28" spans="1:21" ht="47.25" x14ac:dyDescent="0.25">
      <c r="A28" s="70" t="s">
        <v>35</v>
      </c>
      <c r="B28" s="61" t="s">
        <v>36</v>
      </c>
      <c r="C28" s="77">
        <v>5032.3999999999996</v>
      </c>
      <c r="D28" s="77">
        <v>0</v>
      </c>
      <c r="E28" s="77">
        <v>5032.3999999999996</v>
      </c>
      <c r="F28" s="77">
        <v>2037.2775999999999</v>
      </c>
      <c r="G28" s="77">
        <v>0</v>
      </c>
      <c r="H28" s="77">
        <v>2037.2775999999999</v>
      </c>
      <c r="I28" s="77">
        <v>-252.43100000000001</v>
      </c>
      <c r="J28" s="77">
        <v>0</v>
      </c>
      <c r="K28" s="77">
        <v>-252.43100000000001</v>
      </c>
      <c r="L28" s="77">
        <v>-12.390599999999999</v>
      </c>
      <c r="M28" s="77">
        <v>0</v>
      </c>
      <c r="N28" s="77">
        <v>-12.390599999999999</v>
      </c>
      <c r="O28" s="77">
        <v>-2289.7085999999999</v>
      </c>
      <c r="P28" s="77">
        <v>0</v>
      </c>
      <c r="Q28" s="77">
        <v>-2289.7085999999999</v>
      </c>
      <c r="R28" s="77">
        <v>-5.0160999999999998</v>
      </c>
      <c r="S28" s="77">
        <v>0</v>
      </c>
      <c r="T28" s="77">
        <v>-5.0160999999999998</v>
      </c>
      <c r="U28" s="110"/>
    </row>
    <row r="29" spans="1:21" ht="18.75" x14ac:dyDescent="0.25">
      <c r="A29" s="69" t="s">
        <v>37</v>
      </c>
      <c r="B29" s="63" t="s">
        <v>38</v>
      </c>
      <c r="C29" s="78">
        <v>11341.4</v>
      </c>
      <c r="D29" s="78">
        <v>17621</v>
      </c>
      <c r="E29" s="78">
        <v>28962.400000000001</v>
      </c>
      <c r="F29" s="78">
        <v>0</v>
      </c>
      <c r="G29" s="78">
        <v>1217.7757999999999</v>
      </c>
      <c r="H29" s="78">
        <v>1217.7757999999999</v>
      </c>
      <c r="I29" s="78">
        <v>-1.2164999999999999</v>
      </c>
      <c r="J29" s="78">
        <v>137.54499999999999</v>
      </c>
      <c r="K29" s="78">
        <v>136.32849999999999</v>
      </c>
      <c r="L29" s="78">
        <v>0</v>
      </c>
      <c r="M29" s="78">
        <v>11.294700000000001</v>
      </c>
      <c r="N29" s="78">
        <v>11.194800000000001</v>
      </c>
      <c r="O29" s="78">
        <v>-1.2164999999999999</v>
      </c>
      <c r="P29" s="78">
        <v>-1080.2308</v>
      </c>
      <c r="Q29" s="78">
        <v>-1081.4473</v>
      </c>
      <c r="R29" s="78">
        <v>-1.0699999999999999E-2</v>
      </c>
      <c r="S29" s="78">
        <v>0.78049999999999997</v>
      </c>
      <c r="T29" s="78">
        <v>0.47070000000000001</v>
      </c>
      <c r="U29" s="110"/>
    </row>
    <row r="30" spans="1:21" ht="18.75" x14ac:dyDescent="0.25">
      <c r="A30" s="70" t="s">
        <v>39</v>
      </c>
      <c r="B30" s="61" t="s">
        <v>40</v>
      </c>
      <c r="C30" s="77">
        <v>0</v>
      </c>
      <c r="D30" s="77">
        <v>4869</v>
      </c>
      <c r="E30" s="77">
        <v>4869</v>
      </c>
      <c r="F30" s="77">
        <v>0</v>
      </c>
      <c r="G30" s="77">
        <v>114.42</v>
      </c>
      <c r="H30" s="77">
        <v>114.42</v>
      </c>
      <c r="I30" s="77">
        <v>0</v>
      </c>
      <c r="J30" s="77">
        <v>67.476799999999997</v>
      </c>
      <c r="K30" s="77">
        <v>67.476799999999997</v>
      </c>
      <c r="L30" s="77">
        <v>0</v>
      </c>
      <c r="M30" s="77">
        <v>58.972900000000003</v>
      </c>
      <c r="N30" s="77">
        <v>58.972900000000003</v>
      </c>
      <c r="O30" s="77">
        <v>0</v>
      </c>
      <c r="P30" s="77">
        <v>-46.943199999999997</v>
      </c>
      <c r="Q30" s="77">
        <v>-46.943199999999997</v>
      </c>
      <c r="R30" s="77">
        <v>0</v>
      </c>
      <c r="S30" s="77">
        <v>1.3857999999999999</v>
      </c>
      <c r="T30" s="77">
        <v>1.3857999999999999</v>
      </c>
      <c r="U30" s="110"/>
    </row>
    <row r="31" spans="1:21" ht="18.75" x14ac:dyDescent="0.25">
      <c r="A31" s="70" t="s">
        <v>41</v>
      </c>
      <c r="B31" s="61" t="s">
        <v>42</v>
      </c>
      <c r="C31" s="77">
        <v>11341.4</v>
      </c>
      <c r="D31" s="77">
        <v>0</v>
      </c>
      <c r="E31" s="77">
        <v>11341.4</v>
      </c>
      <c r="F31" s="77">
        <v>0</v>
      </c>
      <c r="G31" s="77">
        <v>0</v>
      </c>
      <c r="H31" s="77">
        <v>0</v>
      </c>
      <c r="I31" s="77">
        <v>-1.2164999999999999</v>
      </c>
      <c r="J31" s="77">
        <v>0</v>
      </c>
      <c r="K31" s="77">
        <v>-1.2164999999999999</v>
      </c>
      <c r="L31" s="77">
        <v>0</v>
      </c>
      <c r="M31" s="77">
        <v>0</v>
      </c>
      <c r="N31" s="77">
        <v>0</v>
      </c>
      <c r="O31" s="77">
        <v>-1.2164999999999999</v>
      </c>
      <c r="P31" s="77">
        <v>0</v>
      </c>
      <c r="Q31" s="77">
        <v>-1.2164999999999999</v>
      </c>
      <c r="R31" s="77">
        <v>-1.0699999999999999E-2</v>
      </c>
      <c r="S31" s="77">
        <v>0</v>
      </c>
      <c r="T31" s="77">
        <v>-1.0699999999999999E-2</v>
      </c>
      <c r="U31" s="110"/>
    </row>
    <row r="32" spans="1:21" ht="18.75" x14ac:dyDescent="0.25">
      <c r="A32" s="70" t="s">
        <v>43</v>
      </c>
      <c r="B32" s="61" t="s">
        <v>44</v>
      </c>
      <c r="C32" s="77">
        <v>0</v>
      </c>
      <c r="D32" s="77">
        <v>12752</v>
      </c>
      <c r="E32" s="77">
        <v>12752</v>
      </c>
      <c r="F32" s="77">
        <v>0</v>
      </c>
      <c r="G32" s="77">
        <v>1103.3558</v>
      </c>
      <c r="H32" s="77">
        <v>1103.3558</v>
      </c>
      <c r="I32" s="77">
        <v>0</v>
      </c>
      <c r="J32" s="77">
        <v>70.068200000000004</v>
      </c>
      <c r="K32" s="77">
        <v>70.068200000000004</v>
      </c>
      <c r="L32" s="77">
        <v>0</v>
      </c>
      <c r="M32" s="77">
        <v>6.3503999999999996</v>
      </c>
      <c r="N32" s="77">
        <v>6.3503999999999996</v>
      </c>
      <c r="O32" s="77">
        <v>0</v>
      </c>
      <c r="P32" s="77">
        <v>-1033.2876000000001</v>
      </c>
      <c r="Q32" s="77">
        <v>-1033.2876000000001</v>
      </c>
      <c r="R32" s="77">
        <v>0</v>
      </c>
      <c r="S32" s="77">
        <v>0.5494</v>
      </c>
      <c r="T32" s="77">
        <v>0.5494</v>
      </c>
      <c r="U32" s="110"/>
    </row>
    <row r="33" spans="1:21" ht="18.75" x14ac:dyDescent="0.25">
      <c r="A33" s="70" t="s">
        <v>45</v>
      </c>
      <c r="B33" s="61" t="s">
        <v>46</v>
      </c>
      <c r="C33" s="77">
        <v>0</v>
      </c>
      <c r="D33" s="77">
        <v>6780.3630000000003</v>
      </c>
      <c r="E33" s="77">
        <v>6780.3630000000003</v>
      </c>
      <c r="F33" s="77">
        <v>0</v>
      </c>
      <c r="G33" s="77">
        <v>879.96</v>
      </c>
      <c r="H33" s="77">
        <v>879.96</v>
      </c>
      <c r="I33" s="77">
        <v>0</v>
      </c>
      <c r="J33" s="77">
        <v>-34.387999999999998</v>
      </c>
      <c r="K33" s="77">
        <v>-34.387999999999998</v>
      </c>
      <c r="L33" s="77">
        <v>0</v>
      </c>
      <c r="M33" s="77">
        <v>-3.9079000000000002</v>
      </c>
      <c r="N33" s="77">
        <v>-3.9079000000000002</v>
      </c>
      <c r="O33" s="77">
        <v>0</v>
      </c>
      <c r="P33" s="77">
        <v>-914.34799999999996</v>
      </c>
      <c r="Q33" s="77">
        <v>-914.34799999999996</v>
      </c>
      <c r="R33" s="77">
        <v>0</v>
      </c>
      <c r="S33" s="77">
        <v>-0.5071</v>
      </c>
      <c r="T33" s="77">
        <v>-0.5071</v>
      </c>
      <c r="U33" s="110"/>
    </row>
    <row r="34" spans="1:21" ht="18.75" x14ac:dyDescent="0.25">
      <c r="A34" s="70" t="s">
        <v>47</v>
      </c>
      <c r="B34" s="61" t="s">
        <v>48</v>
      </c>
      <c r="C34" s="77">
        <v>0</v>
      </c>
      <c r="D34" s="77">
        <v>5971.6369999999997</v>
      </c>
      <c r="E34" s="77">
        <v>5971.6369999999997</v>
      </c>
      <c r="F34" s="77">
        <v>0</v>
      </c>
      <c r="G34" s="77">
        <v>223.39580000000001</v>
      </c>
      <c r="H34" s="77">
        <v>223.39580000000001</v>
      </c>
      <c r="I34" s="77">
        <v>0</v>
      </c>
      <c r="J34" s="77">
        <v>104.4562</v>
      </c>
      <c r="K34" s="77">
        <v>104.4562</v>
      </c>
      <c r="L34" s="77">
        <v>0</v>
      </c>
      <c r="M34" s="77">
        <v>46.758299999999998</v>
      </c>
      <c r="N34" s="77">
        <v>46.758299999999998</v>
      </c>
      <c r="O34" s="77">
        <v>0</v>
      </c>
      <c r="P34" s="77">
        <v>-118.9396</v>
      </c>
      <c r="Q34" s="77">
        <v>-118.9396</v>
      </c>
      <c r="R34" s="77">
        <v>0</v>
      </c>
      <c r="S34" s="77">
        <v>1.7492000000000001</v>
      </c>
      <c r="T34" s="77">
        <v>1.7492000000000001</v>
      </c>
      <c r="U34" s="110"/>
    </row>
    <row r="35" spans="1:21" ht="63" x14ac:dyDescent="0.25">
      <c r="A35" s="69" t="s">
        <v>49</v>
      </c>
      <c r="B35" s="63" t="s">
        <v>50</v>
      </c>
      <c r="C35" s="77">
        <v>351.1</v>
      </c>
      <c r="D35" s="77">
        <v>0</v>
      </c>
      <c r="E35" s="77">
        <v>351.1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110"/>
    </row>
    <row r="36" spans="1:21" ht="31.5" hidden="1" x14ac:dyDescent="0.25">
      <c r="A36" s="70" t="s">
        <v>51</v>
      </c>
      <c r="B36" s="61" t="s">
        <v>52</v>
      </c>
      <c r="C36" s="77">
        <v>351.1</v>
      </c>
      <c r="D36" s="77">
        <v>0</v>
      </c>
      <c r="E36" s="77">
        <v>351.1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110"/>
    </row>
    <row r="37" spans="1:21" ht="47.25" hidden="1" x14ac:dyDescent="0.25">
      <c r="A37" s="70" t="s">
        <v>53</v>
      </c>
      <c r="B37" s="61" t="s">
        <v>54</v>
      </c>
      <c r="C37" s="77">
        <v>351.1</v>
      </c>
      <c r="D37" s="77">
        <v>0</v>
      </c>
      <c r="E37" s="77">
        <v>351.1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110"/>
    </row>
    <row r="38" spans="1:21" ht="31.5" hidden="1" x14ac:dyDescent="0.25">
      <c r="A38" s="70" t="s">
        <v>55</v>
      </c>
      <c r="B38" s="61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110"/>
    </row>
    <row r="39" spans="1:21" ht="63" hidden="1" x14ac:dyDescent="0.25">
      <c r="A39" s="70" t="s">
        <v>57</v>
      </c>
      <c r="B39" s="61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110"/>
    </row>
    <row r="40" spans="1:21" ht="31.5" x14ac:dyDescent="0.25">
      <c r="A40" s="69" t="s">
        <v>59</v>
      </c>
      <c r="B40" s="63" t="s">
        <v>60</v>
      </c>
      <c r="C40" s="78">
        <v>6979.1</v>
      </c>
      <c r="D40" s="78">
        <v>0</v>
      </c>
      <c r="E40" s="78">
        <v>6979.1</v>
      </c>
      <c r="F40" s="78">
        <v>432.96899999999999</v>
      </c>
      <c r="G40" s="78">
        <v>0</v>
      </c>
      <c r="H40" s="78">
        <v>432.96899999999999</v>
      </c>
      <c r="I40" s="78">
        <v>658.45320000000004</v>
      </c>
      <c r="J40" s="78">
        <v>0</v>
      </c>
      <c r="K40" s="78">
        <v>658.45320000000004</v>
      </c>
      <c r="L40" s="78">
        <v>152.07859999999999</v>
      </c>
      <c r="M40" s="78">
        <v>0</v>
      </c>
      <c r="N40" s="78">
        <v>152.07859999999999</v>
      </c>
      <c r="O40" s="78">
        <v>225.48419999999999</v>
      </c>
      <c r="P40" s="78">
        <v>0</v>
      </c>
      <c r="Q40" s="78">
        <v>225.48419999999999</v>
      </c>
      <c r="R40" s="78">
        <v>9.4345999999999997</v>
      </c>
      <c r="S40" s="78">
        <v>0</v>
      </c>
      <c r="T40" s="78">
        <v>9.4345999999999997</v>
      </c>
      <c r="U40" s="110"/>
    </row>
    <row r="41" spans="1:21" ht="47.25" hidden="1" x14ac:dyDescent="0.25">
      <c r="A41" s="70" t="s">
        <v>61</v>
      </c>
      <c r="B41" s="61" t="s">
        <v>62</v>
      </c>
      <c r="C41" s="77">
        <v>6979.1</v>
      </c>
      <c r="D41" s="77">
        <v>0</v>
      </c>
      <c r="E41" s="77">
        <v>6979.1</v>
      </c>
      <c r="F41" s="77">
        <v>432.96899999999999</v>
      </c>
      <c r="G41" s="77">
        <v>0</v>
      </c>
      <c r="H41" s="77">
        <v>432.96899999999999</v>
      </c>
      <c r="I41" s="77">
        <v>658.45320000000004</v>
      </c>
      <c r="J41" s="77">
        <v>0</v>
      </c>
      <c r="K41" s="77">
        <v>658.45320000000004</v>
      </c>
      <c r="L41" s="77">
        <v>152.07859999999999</v>
      </c>
      <c r="M41" s="77">
        <v>0</v>
      </c>
      <c r="N41" s="77">
        <v>152.07859999999999</v>
      </c>
      <c r="O41" s="77">
        <v>225.48419999999999</v>
      </c>
      <c r="P41" s="77">
        <v>0</v>
      </c>
      <c r="Q41" s="77">
        <v>225.48419999999999</v>
      </c>
      <c r="R41" s="77">
        <v>9.4345999999999997</v>
      </c>
      <c r="S41" s="77">
        <v>0</v>
      </c>
      <c r="T41" s="77">
        <v>9.4345999999999997</v>
      </c>
      <c r="U41" s="110"/>
    </row>
    <row r="42" spans="1:21" ht="63" hidden="1" x14ac:dyDescent="0.25">
      <c r="A42" s="70" t="s">
        <v>63</v>
      </c>
      <c r="B42" s="61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110"/>
    </row>
    <row r="43" spans="1:21" ht="63" hidden="1" x14ac:dyDescent="0.25">
      <c r="A43" s="70" t="s">
        <v>65</v>
      </c>
      <c r="B43" s="61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110"/>
    </row>
    <row r="44" spans="1:21" ht="63" x14ac:dyDescent="0.25">
      <c r="A44" s="42" t="s">
        <v>67</v>
      </c>
      <c r="B44" s="61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110"/>
    </row>
    <row r="45" spans="1:21" s="115" customFormat="1" ht="18.75" x14ac:dyDescent="0.25">
      <c r="A45" s="68" t="s">
        <v>69</v>
      </c>
      <c r="B45" s="59"/>
      <c r="C45" s="76">
        <v>19852.099999999999</v>
      </c>
      <c r="D45" s="76">
        <v>417.5</v>
      </c>
      <c r="E45" s="76">
        <v>20269.599999999999</v>
      </c>
      <c r="F45" s="76">
        <v>717.59159999999997</v>
      </c>
      <c r="G45" s="76">
        <v>21.485800000000001</v>
      </c>
      <c r="H45" s="76">
        <v>739.07740000000001</v>
      </c>
      <c r="I45" s="76">
        <v>589.51959999999997</v>
      </c>
      <c r="J45" s="76">
        <v>11.4499</v>
      </c>
      <c r="K45" s="76">
        <v>600.96950000000004</v>
      </c>
      <c r="L45" s="76">
        <v>82.152500000000003</v>
      </c>
      <c r="M45" s="76">
        <v>53.290500000000002</v>
      </c>
      <c r="N45" s="76">
        <v>81.313400000000001</v>
      </c>
      <c r="O45" s="76">
        <v>-128.072</v>
      </c>
      <c r="P45" s="76">
        <v>-10.0359</v>
      </c>
      <c r="Q45" s="76">
        <v>-138.1079</v>
      </c>
      <c r="R45" s="76">
        <v>2.9695</v>
      </c>
      <c r="S45" s="76">
        <v>2.7423999999999999</v>
      </c>
      <c r="T45" s="76">
        <v>2.9647999999999999</v>
      </c>
      <c r="U45" s="114"/>
    </row>
    <row r="46" spans="1:21" s="115" customFormat="1" ht="31.5" x14ac:dyDescent="0.25">
      <c r="A46" s="68" t="s">
        <v>70</v>
      </c>
      <c r="B46" s="59"/>
      <c r="C46" s="76">
        <v>19852.099999999999</v>
      </c>
      <c r="D46" s="76">
        <v>417.5</v>
      </c>
      <c r="E46" s="76">
        <v>20269.599999999999</v>
      </c>
      <c r="F46" s="76">
        <v>715.59159999999997</v>
      </c>
      <c r="G46" s="76">
        <v>21.334700000000002</v>
      </c>
      <c r="H46" s="76">
        <v>736.92629999999997</v>
      </c>
      <c r="I46" s="76">
        <v>588.91819999999996</v>
      </c>
      <c r="J46" s="76">
        <v>11.2988</v>
      </c>
      <c r="K46" s="76">
        <v>600.21699999999998</v>
      </c>
      <c r="L46" s="76">
        <v>82.298000000000002</v>
      </c>
      <c r="M46" s="76">
        <v>52.959699999999998</v>
      </c>
      <c r="N46" s="76">
        <v>81.448700000000002</v>
      </c>
      <c r="O46" s="76">
        <v>-126.6734</v>
      </c>
      <c r="P46" s="76">
        <v>-10.0359</v>
      </c>
      <c r="Q46" s="76">
        <v>-136.70930000000001</v>
      </c>
      <c r="R46" s="76">
        <v>2.9664999999999999</v>
      </c>
      <c r="S46" s="76">
        <v>2.7061999999999999</v>
      </c>
      <c r="T46" s="76">
        <v>2.9611000000000001</v>
      </c>
      <c r="U46" s="114"/>
    </row>
    <row r="47" spans="1:21" ht="78.75" x14ac:dyDescent="0.25">
      <c r="A47" s="69" t="s">
        <v>71</v>
      </c>
      <c r="B47" s="63" t="s">
        <v>72</v>
      </c>
      <c r="C47" s="77">
        <v>15600</v>
      </c>
      <c r="D47" s="77">
        <v>282</v>
      </c>
      <c r="E47" s="77">
        <v>15882</v>
      </c>
      <c r="F47" s="77">
        <v>458.14609999999999</v>
      </c>
      <c r="G47" s="77">
        <v>11.369199999999999</v>
      </c>
      <c r="H47" s="77">
        <v>469.51530000000002</v>
      </c>
      <c r="I47" s="77">
        <v>480.63279999999997</v>
      </c>
      <c r="J47" s="77">
        <v>9.7988</v>
      </c>
      <c r="K47" s="77">
        <v>490.4316</v>
      </c>
      <c r="L47" s="77">
        <v>104.9081</v>
      </c>
      <c r="M47" s="77">
        <v>86.187200000000004</v>
      </c>
      <c r="N47" s="77">
        <v>104.45480000000001</v>
      </c>
      <c r="O47" s="77">
        <v>22.486699999999999</v>
      </c>
      <c r="P47" s="77">
        <v>-1.5704</v>
      </c>
      <c r="Q47" s="77">
        <v>20.9163</v>
      </c>
      <c r="R47" s="77">
        <v>3.0809000000000002</v>
      </c>
      <c r="S47" s="77">
        <v>3.4746999999999999</v>
      </c>
      <c r="T47" s="77">
        <v>3.0878999999999999</v>
      </c>
      <c r="U47" s="110"/>
    </row>
    <row r="48" spans="1:21" ht="110.25" hidden="1" x14ac:dyDescent="0.25">
      <c r="A48" s="42" t="s">
        <v>73</v>
      </c>
      <c r="B48" s="61" t="s">
        <v>74</v>
      </c>
      <c r="C48" s="77">
        <v>11951</v>
      </c>
      <c r="D48" s="77">
        <v>0</v>
      </c>
      <c r="E48" s="77">
        <v>11951</v>
      </c>
      <c r="F48" s="77">
        <v>445.11509999999998</v>
      </c>
      <c r="G48" s="77">
        <v>0</v>
      </c>
      <c r="H48" s="77">
        <v>445.11509999999998</v>
      </c>
      <c r="I48" s="77">
        <v>466.61680000000001</v>
      </c>
      <c r="J48" s="77">
        <v>0</v>
      </c>
      <c r="K48" s="77">
        <v>466.61680000000001</v>
      </c>
      <c r="L48" s="77">
        <v>104.8305</v>
      </c>
      <c r="M48" s="77">
        <v>0</v>
      </c>
      <c r="N48" s="77">
        <v>104.8305</v>
      </c>
      <c r="O48" s="77">
        <v>21.5017</v>
      </c>
      <c r="P48" s="77">
        <v>0</v>
      </c>
      <c r="Q48" s="77">
        <v>21.5017</v>
      </c>
      <c r="R48" s="77">
        <v>3.9043999999999999</v>
      </c>
      <c r="S48" s="77">
        <v>0</v>
      </c>
      <c r="T48" s="77">
        <v>3.9043999999999999</v>
      </c>
      <c r="U48" s="110"/>
    </row>
    <row r="49" spans="1:21" ht="141.75" hidden="1" x14ac:dyDescent="0.25">
      <c r="A49" s="42" t="s">
        <v>75</v>
      </c>
      <c r="B49" s="61" t="s">
        <v>76</v>
      </c>
      <c r="C49" s="77">
        <v>0</v>
      </c>
      <c r="D49" s="77">
        <v>264</v>
      </c>
      <c r="E49" s="77">
        <v>264</v>
      </c>
      <c r="F49" s="77">
        <v>0</v>
      </c>
      <c r="G49" s="77">
        <v>7.41</v>
      </c>
      <c r="H49" s="77">
        <v>7.41</v>
      </c>
      <c r="I49" s="77">
        <v>0</v>
      </c>
      <c r="J49" s="77">
        <v>2.9649999999999999</v>
      </c>
      <c r="K49" s="77">
        <v>2.9649999999999999</v>
      </c>
      <c r="L49" s="77">
        <v>0</v>
      </c>
      <c r="M49" s="77">
        <v>40.013399999999997</v>
      </c>
      <c r="N49" s="77">
        <v>40.013399999999997</v>
      </c>
      <c r="O49" s="77">
        <v>0</v>
      </c>
      <c r="P49" s="77">
        <v>-4.4450000000000003</v>
      </c>
      <c r="Q49" s="77">
        <v>-4.4450000000000003</v>
      </c>
      <c r="R49" s="77">
        <v>0</v>
      </c>
      <c r="S49" s="77">
        <v>1.1231</v>
      </c>
      <c r="T49" s="77">
        <v>1.1231</v>
      </c>
      <c r="U49" s="110"/>
    </row>
    <row r="50" spans="1:21" ht="173.25" hidden="1" x14ac:dyDescent="0.25">
      <c r="A50" s="42" t="s">
        <v>77</v>
      </c>
      <c r="B50" s="61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110"/>
    </row>
    <row r="51" spans="1:21" ht="141.75" hidden="1" x14ac:dyDescent="0.25">
      <c r="A51" s="42" t="s">
        <v>79</v>
      </c>
      <c r="B51" s="61" t="s">
        <v>80</v>
      </c>
      <c r="C51" s="77">
        <v>3649</v>
      </c>
      <c r="D51" s="77">
        <v>15</v>
      </c>
      <c r="E51" s="77">
        <v>3664</v>
      </c>
      <c r="F51" s="77">
        <v>13.030900000000001</v>
      </c>
      <c r="G51" s="77">
        <v>3.9592000000000001</v>
      </c>
      <c r="H51" s="77">
        <v>16.990100000000002</v>
      </c>
      <c r="I51" s="77">
        <v>14.016</v>
      </c>
      <c r="J51" s="77">
        <v>3.9592000000000001</v>
      </c>
      <c r="K51" s="77">
        <v>17.975200000000001</v>
      </c>
      <c r="L51" s="77">
        <v>107.55970000000001</v>
      </c>
      <c r="M51" s="77">
        <v>100</v>
      </c>
      <c r="N51" s="77">
        <v>105.798</v>
      </c>
      <c r="O51" s="77">
        <v>0.98509999999999998</v>
      </c>
      <c r="P51" s="77">
        <v>0</v>
      </c>
      <c r="Q51" s="77">
        <v>0.98509999999999998</v>
      </c>
      <c r="R51" s="77">
        <v>0.3841</v>
      </c>
      <c r="S51" s="77">
        <v>26.394600000000001</v>
      </c>
      <c r="T51" s="77">
        <v>0.49049999999999999</v>
      </c>
      <c r="U51" s="110"/>
    </row>
    <row r="52" spans="1:21" ht="63" hidden="1" x14ac:dyDescent="0.25">
      <c r="A52" s="42" t="s">
        <v>81</v>
      </c>
      <c r="B52" s="61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110"/>
    </row>
    <row r="53" spans="1:21" ht="47.25" hidden="1" x14ac:dyDescent="0.25">
      <c r="A53" s="42" t="s">
        <v>83</v>
      </c>
      <c r="B53" s="61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110"/>
    </row>
    <row r="54" spans="1:21" ht="157.5" hidden="1" x14ac:dyDescent="0.25">
      <c r="A54" s="42" t="s">
        <v>85</v>
      </c>
      <c r="B54" s="61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110"/>
    </row>
    <row r="55" spans="1:21" ht="141.75" hidden="1" x14ac:dyDescent="0.25">
      <c r="A55" s="42" t="s">
        <v>87</v>
      </c>
      <c r="B55" s="61" t="s">
        <v>88</v>
      </c>
      <c r="C55" s="77">
        <v>0</v>
      </c>
      <c r="D55" s="77">
        <v>3</v>
      </c>
      <c r="E55" s="77">
        <v>3</v>
      </c>
      <c r="F55" s="77">
        <v>0</v>
      </c>
      <c r="G55" s="77">
        <v>0</v>
      </c>
      <c r="H55" s="77">
        <v>0</v>
      </c>
      <c r="I55" s="77">
        <v>0</v>
      </c>
      <c r="J55" s="77">
        <v>2.8746</v>
      </c>
      <c r="K55" s="77">
        <v>2.8746</v>
      </c>
      <c r="L55" s="77">
        <v>0</v>
      </c>
      <c r="M55" s="77">
        <v>0</v>
      </c>
      <c r="N55" s="77">
        <v>0</v>
      </c>
      <c r="O55" s="77">
        <v>0</v>
      </c>
      <c r="P55" s="77">
        <v>2.8746</v>
      </c>
      <c r="Q55" s="77">
        <v>2.8746</v>
      </c>
      <c r="R55" s="77">
        <v>0</v>
      </c>
      <c r="S55" s="77">
        <v>95.82</v>
      </c>
      <c r="T55" s="77">
        <v>95.82</v>
      </c>
      <c r="U55" s="110"/>
    </row>
    <row r="56" spans="1:21" ht="31.5" x14ac:dyDescent="0.25">
      <c r="A56" s="69" t="s">
        <v>89</v>
      </c>
      <c r="B56" s="63" t="s">
        <v>90</v>
      </c>
      <c r="C56" s="77">
        <v>328.1</v>
      </c>
      <c r="D56" s="77">
        <v>0</v>
      </c>
      <c r="E56" s="77">
        <v>328.1</v>
      </c>
      <c r="F56" s="77">
        <v>54.8322</v>
      </c>
      <c r="G56" s="77">
        <v>0</v>
      </c>
      <c r="H56" s="77">
        <v>54.8322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-54.8322</v>
      </c>
      <c r="P56" s="77">
        <v>0</v>
      </c>
      <c r="Q56" s="77">
        <v>-54.8322</v>
      </c>
      <c r="R56" s="77">
        <v>0</v>
      </c>
      <c r="S56" s="77">
        <v>0</v>
      </c>
      <c r="T56" s="77">
        <v>0</v>
      </c>
      <c r="U56" s="110"/>
    </row>
    <row r="57" spans="1:21" ht="63" x14ac:dyDescent="0.25">
      <c r="A57" s="69" t="s">
        <v>91</v>
      </c>
      <c r="B57" s="63" t="s">
        <v>92</v>
      </c>
      <c r="C57" s="77">
        <v>694</v>
      </c>
      <c r="D57" s="77">
        <v>0</v>
      </c>
      <c r="E57" s="77">
        <v>694</v>
      </c>
      <c r="F57" s="77">
        <v>9.5526999999999997</v>
      </c>
      <c r="G57" s="77">
        <v>0</v>
      </c>
      <c r="H57" s="77">
        <v>9.5526999999999997</v>
      </c>
      <c r="I57" s="77">
        <v>28.2621</v>
      </c>
      <c r="J57" s="77">
        <v>0</v>
      </c>
      <c r="K57" s="77">
        <v>28.2621</v>
      </c>
      <c r="L57" s="77">
        <v>295.85449999999997</v>
      </c>
      <c r="M57" s="77">
        <v>0</v>
      </c>
      <c r="N57" s="77">
        <v>295.85449999999997</v>
      </c>
      <c r="O57" s="77">
        <v>18.709399999999999</v>
      </c>
      <c r="P57" s="77">
        <v>0</v>
      </c>
      <c r="Q57" s="77">
        <v>18.709399999999999</v>
      </c>
      <c r="R57" s="77">
        <v>4.0723000000000003</v>
      </c>
      <c r="S57" s="77">
        <v>0</v>
      </c>
      <c r="T57" s="77">
        <v>4.0723000000000003</v>
      </c>
      <c r="U57" s="110"/>
    </row>
    <row r="58" spans="1:21" ht="31.5" hidden="1" x14ac:dyDescent="0.25">
      <c r="A58" s="42" t="s">
        <v>93</v>
      </c>
      <c r="B58" s="61" t="s">
        <v>94</v>
      </c>
      <c r="C58" s="77">
        <v>0</v>
      </c>
      <c r="D58" s="77">
        <v>0</v>
      </c>
      <c r="E58" s="77">
        <v>0</v>
      </c>
      <c r="F58" s="77">
        <v>0.29249999999999998</v>
      </c>
      <c r="G58" s="77">
        <v>0</v>
      </c>
      <c r="H58" s="77">
        <v>0.29249999999999998</v>
      </c>
      <c r="I58" s="77">
        <v>15.131399999999999</v>
      </c>
      <c r="J58" s="77">
        <v>0</v>
      </c>
      <c r="K58" s="77">
        <v>15.131399999999999</v>
      </c>
      <c r="L58" s="77">
        <v>5173.1282000000001</v>
      </c>
      <c r="M58" s="77">
        <v>0</v>
      </c>
      <c r="N58" s="77">
        <v>5173.1282000000001</v>
      </c>
      <c r="O58" s="77">
        <v>14.838900000000001</v>
      </c>
      <c r="P58" s="77">
        <v>0</v>
      </c>
      <c r="Q58" s="77">
        <v>14.838900000000001</v>
      </c>
      <c r="R58" s="77">
        <v>0</v>
      </c>
      <c r="S58" s="77">
        <v>0</v>
      </c>
      <c r="T58" s="77">
        <v>0</v>
      </c>
      <c r="U58" s="110"/>
    </row>
    <row r="59" spans="1:21" ht="31.5" hidden="1" x14ac:dyDescent="0.25">
      <c r="A59" s="42" t="s">
        <v>95</v>
      </c>
      <c r="B59" s="61" t="s">
        <v>96</v>
      </c>
      <c r="C59" s="77">
        <v>694</v>
      </c>
      <c r="D59" s="77">
        <v>0</v>
      </c>
      <c r="E59" s="77">
        <v>694</v>
      </c>
      <c r="F59" s="77">
        <v>9.2601999999999993</v>
      </c>
      <c r="G59" s="77">
        <v>0</v>
      </c>
      <c r="H59" s="77">
        <v>9.2601999999999993</v>
      </c>
      <c r="I59" s="77">
        <v>13.130699999999999</v>
      </c>
      <c r="J59" s="77">
        <v>0</v>
      </c>
      <c r="K59" s="77">
        <v>13.130699999999999</v>
      </c>
      <c r="L59" s="77">
        <v>141.7971</v>
      </c>
      <c r="M59" s="77">
        <v>0</v>
      </c>
      <c r="N59" s="77">
        <v>141.7971</v>
      </c>
      <c r="O59" s="77">
        <v>3.8704999999999998</v>
      </c>
      <c r="P59" s="77">
        <v>0</v>
      </c>
      <c r="Q59" s="77">
        <v>3.8704999999999998</v>
      </c>
      <c r="R59" s="77">
        <v>1.8919999999999999</v>
      </c>
      <c r="S59" s="77">
        <v>0</v>
      </c>
      <c r="T59" s="77">
        <v>1.8919999999999999</v>
      </c>
      <c r="U59" s="110"/>
    </row>
    <row r="60" spans="1:21" ht="47.25" x14ac:dyDescent="0.25">
      <c r="A60" s="69" t="s">
        <v>97</v>
      </c>
      <c r="B60" s="63" t="s">
        <v>98</v>
      </c>
      <c r="C60" s="77">
        <v>1050</v>
      </c>
      <c r="D60" s="77">
        <v>0</v>
      </c>
      <c r="E60" s="77">
        <v>1050</v>
      </c>
      <c r="F60" s="77">
        <v>139.11959999999999</v>
      </c>
      <c r="G60" s="77">
        <v>0</v>
      </c>
      <c r="H60" s="77">
        <v>139.11959999999999</v>
      </c>
      <c r="I60" s="77">
        <v>0</v>
      </c>
      <c r="J60" s="77">
        <v>0</v>
      </c>
      <c r="K60" s="77">
        <v>0</v>
      </c>
      <c r="L60" s="77">
        <v>0</v>
      </c>
      <c r="M60" s="77">
        <v>0</v>
      </c>
      <c r="N60" s="77">
        <v>0</v>
      </c>
      <c r="O60" s="77">
        <v>-139.11959999999999</v>
      </c>
      <c r="P60" s="77">
        <v>0</v>
      </c>
      <c r="Q60" s="77">
        <v>-139.11959999999999</v>
      </c>
      <c r="R60" s="77">
        <v>0</v>
      </c>
      <c r="S60" s="77">
        <v>0</v>
      </c>
      <c r="T60" s="77">
        <v>0</v>
      </c>
      <c r="U60" s="110"/>
    </row>
    <row r="61" spans="1:21" ht="141.75" hidden="1" x14ac:dyDescent="0.25">
      <c r="A61" s="42" t="s">
        <v>99</v>
      </c>
      <c r="B61" s="61" t="s">
        <v>100</v>
      </c>
      <c r="C61" s="77">
        <v>0</v>
      </c>
      <c r="D61" s="77">
        <v>0</v>
      </c>
      <c r="E61" s="77">
        <v>0</v>
      </c>
      <c r="F61" s="77">
        <v>1.0245</v>
      </c>
      <c r="G61" s="77">
        <v>0</v>
      </c>
      <c r="H61" s="77">
        <v>1.0245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-1.0245</v>
      </c>
      <c r="P61" s="77">
        <v>0</v>
      </c>
      <c r="Q61" s="77">
        <v>-1.0245</v>
      </c>
      <c r="R61" s="77">
        <v>0</v>
      </c>
      <c r="S61" s="77">
        <v>0</v>
      </c>
      <c r="T61" s="77">
        <v>0</v>
      </c>
      <c r="U61" s="110"/>
    </row>
    <row r="62" spans="1:21" ht="63" hidden="1" x14ac:dyDescent="0.25">
      <c r="A62" s="42" t="s">
        <v>101</v>
      </c>
      <c r="B62" s="61" t="s">
        <v>102</v>
      </c>
      <c r="C62" s="77">
        <v>1050</v>
      </c>
      <c r="D62" s="77">
        <v>0</v>
      </c>
      <c r="E62" s="77">
        <v>1050</v>
      </c>
      <c r="F62" s="77">
        <v>138.0951</v>
      </c>
      <c r="G62" s="77">
        <v>0</v>
      </c>
      <c r="H62" s="77">
        <v>138.0951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77">
        <v>0</v>
      </c>
      <c r="O62" s="77">
        <v>-138.0951</v>
      </c>
      <c r="P62" s="77">
        <v>0</v>
      </c>
      <c r="Q62" s="77">
        <v>-138.0951</v>
      </c>
      <c r="R62" s="77">
        <v>0</v>
      </c>
      <c r="S62" s="77">
        <v>0</v>
      </c>
      <c r="T62" s="77">
        <v>0</v>
      </c>
      <c r="U62" s="110"/>
    </row>
    <row r="63" spans="1:21" ht="126" hidden="1" x14ac:dyDescent="0.25">
      <c r="A63" s="42" t="s">
        <v>103</v>
      </c>
      <c r="B63" s="61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110"/>
    </row>
    <row r="64" spans="1:21" ht="31.5" x14ac:dyDescent="0.25">
      <c r="A64" s="69" t="s">
        <v>105</v>
      </c>
      <c r="B64" s="63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110"/>
    </row>
    <row r="65" spans="1:21" ht="31.5" x14ac:dyDescent="0.25">
      <c r="A65" s="69" t="s">
        <v>107</v>
      </c>
      <c r="B65" s="63" t="s">
        <v>108</v>
      </c>
      <c r="C65" s="77">
        <v>2180</v>
      </c>
      <c r="D65" s="77">
        <v>135.5</v>
      </c>
      <c r="E65" s="77">
        <v>2315.5</v>
      </c>
      <c r="F65" s="77">
        <v>53.941000000000003</v>
      </c>
      <c r="G65" s="77">
        <v>9.9655000000000005</v>
      </c>
      <c r="H65" s="77">
        <v>63.906500000000001</v>
      </c>
      <c r="I65" s="77">
        <v>80.023300000000006</v>
      </c>
      <c r="J65" s="77">
        <v>1.5</v>
      </c>
      <c r="K65" s="77">
        <v>81.523300000000006</v>
      </c>
      <c r="L65" s="77">
        <v>148.35329999999999</v>
      </c>
      <c r="M65" s="77">
        <v>15.0519</v>
      </c>
      <c r="N65" s="77">
        <v>127.5665</v>
      </c>
      <c r="O65" s="77">
        <v>26.0823</v>
      </c>
      <c r="P65" s="77">
        <v>-8.4655000000000005</v>
      </c>
      <c r="Q65" s="77">
        <v>17.616800000000001</v>
      </c>
      <c r="R65" s="77">
        <v>3.6707000000000001</v>
      </c>
      <c r="S65" s="77">
        <v>1.107</v>
      </c>
      <c r="T65" s="77">
        <v>3.5207000000000002</v>
      </c>
      <c r="U65" s="110"/>
    </row>
    <row r="66" spans="1:21" ht="31.5" x14ac:dyDescent="0.25">
      <c r="A66" s="69" t="s">
        <v>109</v>
      </c>
      <c r="B66" s="63" t="s">
        <v>110</v>
      </c>
      <c r="C66" s="77">
        <v>0</v>
      </c>
      <c r="D66" s="77">
        <v>0</v>
      </c>
      <c r="E66" s="77">
        <v>0</v>
      </c>
      <c r="F66" s="77">
        <v>2</v>
      </c>
      <c r="G66" s="77">
        <v>0.15110000000000001</v>
      </c>
      <c r="H66" s="77">
        <v>2.1511</v>
      </c>
      <c r="I66" s="77">
        <v>0.60140000000000005</v>
      </c>
      <c r="J66" s="77">
        <v>0.15110000000000001</v>
      </c>
      <c r="K66" s="77">
        <v>0.75249999999999995</v>
      </c>
      <c r="L66" s="77">
        <v>30.07</v>
      </c>
      <c r="M66" s="77">
        <v>100</v>
      </c>
      <c r="N66" s="77">
        <v>34.982100000000003</v>
      </c>
      <c r="O66" s="77">
        <v>-1.3986000000000001</v>
      </c>
      <c r="P66" s="77">
        <v>0</v>
      </c>
      <c r="Q66" s="77">
        <v>-1.3986000000000001</v>
      </c>
      <c r="R66" s="77">
        <v>0</v>
      </c>
      <c r="S66" s="77">
        <v>0</v>
      </c>
      <c r="T66" s="77">
        <v>0</v>
      </c>
      <c r="U66" s="110"/>
    </row>
    <row r="67" spans="1:21" hidden="1" x14ac:dyDescent="0.25">
      <c r="A67" s="70" t="s">
        <v>111</v>
      </c>
      <c r="B67" s="61" t="s">
        <v>112</v>
      </c>
      <c r="C67" s="38">
        <v>0</v>
      </c>
      <c r="D67" s="38">
        <v>0</v>
      </c>
      <c r="E67" s="38">
        <v>0</v>
      </c>
      <c r="F67" s="38">
        <v>2</v>
      </c>
      <c r="G67" s="38">
        <v>0.15110000000000001</v>
      </c>
      <c r="H67" s="38">
        <v>2.1511</v>
      </c>
      <c r="I67" s="38">
        <v>0.60140000000000005</v>
      </c>
      <c r="J67" s="38">
        <v>0.15110000000000001</v>
      </c>
      <c r="K67" s="38">
        <v>0.75249999999999995</v>
      </c>
      <c r="L67" s="38">
        <v>30.07</v>
      </c>
      <c r="M67" s="38">
        <v>100</v>
      </c>
      <c r="N67" s="38">
        <v>34.982100000000003</v>
      </c>
      <c r="O67" s="38">
        <v>-1.3986000000000001</v>
      </c>
      <c r="P67" s="38">
        <v>0</v>
      </c>
      <c r="Q67" s="38">
        <v>-1.3986000000000001</v>
      </c>
      <c r="R67" s="38">
        <v>0</v>
      </c>
      <c r="S67" s="38">
        <v>0</v>
      </c>
      <c r="T67" s="38">
        <v>0</v>
      </c>
      <c r="U67" s="110"/>
    </row>
    <row r="68" spans="1:21" hidden="1" x14ac:dyDescent="0.25">
      <c r="A68" s="70" t="s">
        <v>113</v>
      </c>
      <c r="B68" s="61" t="s">
        <v>114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110"/>
    </row>
    <row r="69" spans="1:21" hidden="1" x14ac:dyDescent="0.25">
      <c r="A69" s="70" t="s">
        <v>115</v>
      </c>
      <c r="B69" s="61" t="s">
        <v>116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110"/>
    </row>
    <row r="70" spans="1:21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11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4" zoomScaleNormal="100" zoomScaleSheetLayoutView="100" workbookViewId="0">
      <selection activeCell="E24" sqref="E24"/>
    </sheetView>
  </sheetViews>
  <sheetFormatPr defaultRowHeight="15.75" x14ac:dyDescent="0.25"/>
  <cols>
    <col min="1" max="1" width="39.85546875" style="111" customWidth="1"/>
    <col min="2" max="2" width="35.42578125" style="111" hidden="1" customWidth="1"/>
    <col min="3" max="20" width="12.28515625" style="111" customWidth="1"/>
    <col min="21" max="22" width="10.140625" style="111" customWidth="1"/>
    <col min="23" max="16384" width="9.140625" style="111"/>
  </cols>
  <sheetData>
    <row r="1" spans="1:21" ht="15" hidden="1" customHeigh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5" hidden="1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15" hidden="1" customHeight="1" x14ac:dyDescent="0.2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15" customHeigh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18.75" customHeight="1" x14ac:dyDescent="0.25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110"/>
    </row>
    <row r="6" spans="1:21" ht="15" customHeight="1" x14ac:dyDescent="0.2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ht="15.75" customHeight="1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110"/>
    </row>
    <row r="8" spans="1:21" ht="15" customHeight="1" x14ac:dyDescent="0.25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15" customHeight="1" x14ac:dyDescent="0.25">
      <c r="A9" s="110"/>
      <c r="B9" s="110"/>
      <c r="C9" s="110"/>
      <c r="D9" s="110"/>
      <c r="E9" s="20" t="s">
        <v>124</v>
      </c>
      <c r="F9" s="21"/>
      <c r="G9" s="21"/>
      <c r="H9" s="21"/>
      <c r="I9" s="21"/>
      <c r="J9" s="21"/>
      <c r="K9" s="21"/>
      <c r="L9" s="21"/>
      <c r="M9" s="21"/>
      <c r="N9" s="110"/>
      <c r="O9" s="110"/>
      <c r="P9" s="110"/>
      <c r="Q9" s="110"/>
      <c r="R9" s="110"/>
      <c r="S9" s="110"/>
      <c r="T9" s="110"/>
      <c r="U9" s="110"/>
    </row>
    <row r="10" spans="1:21" ht="15" customHeight="1" x14ac:dyDescent="0.25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15" customHeight="1" x14ac:dyDescent="0.25">
      <c r="A11" s="2" t="s">
        <v>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</row>
    <row r="12" spans="1:21" ht="15" customHeight="1" x14ac:dyDescent="0.25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</row>
    <row r="13" spans="1:21" s="113" customFormat="1" ht="15" customHeight="1" x14ac:dyDescent="0.25">
      <c r="A13" s="55" t="s">
        <v>4</v>
      </c>
      <c r="B13" s="55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112"/>
    </row>
    <row r="14" spans="1:21" s="113" customFormat="1" ht="15" customHeight="1" x14ac:dyDescent="0.25">
      <c r="A14" s="56"/>
      <c r="B14" s="56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12"/>
    </row>
    <row r="15" spans="1:21" ht="31.5" customHeight="1" x14ac:dyDescent="0.25">
      <c r="A15" s="56"/>
      <c r="B15" s="56"/>
      <c r="C15" s="55" t="s">
        <v>12</v>
      </c>
      <c r="D15" s="55" t="s">
        <v>13</v>
      </c>
      <c r="E15" s="55" t="s">
        <v>14</v>
      </c>
      <c r="F15" s="55" t="s">
        <v>12</v>
      </c>
      <c r="G15" s="55" t="s">
        <v>13</v>
      </c>
      <c r="H15" s="55" t="s">
        <v>14</v>
      </c>
      <c r="I15" s="55" t="s">
        <v>12</v>
      </c>
      <c r="J15" s="55" t="s">
        <v>13</v>
      </c>
      <c r="K15" s="55" t="s">
        <v>15</v>
      </c>
      <c r="L15" s="55" t="s">
        <v>12</v>
      </c>
      <c r="M15" s="55" t="s">
        <v>13</v>
      </c>
      <c r="N15" s="55" t="s">
        <v>14</v>
      </c>
      <c r="O15" s="55" t="s">
        <v>12</v>
      </c>
      <c r="P15" s="55" t="s">
        <v>13</v>
      </c>
      <c r="Q15" s="55" t="s">
        <v>14</v>
      </c>
      <c r="R15" s="55" t="s">
        <v>12</v>
      </c>
      <c r="S15" s="55" t="s">
        <v>13</v>
      </c>
      <c r="T15" s="55" t="s">
        <v>14</v>
      </c>
      <c r="U15" s="110"/>
    </row>
    <row r="16" spans="1:21" ht="15" hidden="1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110"/>
    </row>
    <row r="17" spans="1:21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57">
        <v>7</v>
      </c>
      <c r="H17" s="57">
        <v>8</v>
      </c>
      <c r="I17" s="57">
        <v>9</v>
      </c>
      <c r="J17" s="57">
        <v>10</v>
      </c>
      <c r="K17" s="57">
        <v>11</v>
      </c>
      <c r="L17" s="57">
        <v>12</v>
      </c>
      <c r="M17" s="57">
        <v>13</v>
      </c>
      <c r="N17" s="57">
        <v>14</v>
      </c>
      <c r="O17" s="57">
        <v>15</v>
      </c>
      <c r="P17" s="57">
        <v>16</v>
      </c>
      <c r="Q17" s="57">
        <v>17</v>
      </c>
      <c r="R17" s="57">
        <v>18</v>
      </c>
      <c r="S17" s="57">
        <v>19</v>
      </c>
      <c r="T17" s="57">
        <v>20</v>
      </c>
      <c r="U17" s="110"/>
    </row>
    <row r="18" spans="1:21" s="115" customFormat="1" ht="31.5" x14ac:dyDescent="0.25">
      <c r="A18" s="68" t="s">
        <v>17</v>
      </c>
      <c r="B18" s="59" t="s">
        <v>18</v>
      </c>
      <c r="C18" s="76">
        <v>248635.82800000001</v>
      </c>
      <c r="D18" s="76">
        <v>34329.5</v>
      </c>
      <c r="E18" s="76">
        <v>282965.32799999998</v>
      </c>
      <c r="F18" s="76">
        <v>9393.7782000000007</v>
      </c>
      <c r="G18" s="76">
        <v>327.4939</v>
      </c>
      <c r="H18" s="76">
        <v>9721.2720000000008</v>
      </c>
      <c r="I18" s="76">
        <v>4920.6580000000004</v>
      </c>
      <c r="J18" s="76">
        <v>300.5609</v>
      </c>
      <c r="K18" s="76">
        <v>5221.2188999999998</v>
      </c>
      <c r="L18" s="76">
        <v>52.381999999999998</v>
      </c>
      <c r="M18" s="76">
        <v>91.775999999999996</v>
      </c>
      <c r="N18" s="76">
        <v>53.709200000000003</v>
      </c>
      <c r="O18" s="76">
        <v>-4473.1202000000003</v>
      </c>
      <c r="P18" s="76">
        <v>-26.933</v>
      </c>
      <c r="Q18" s="76">
        <v>-4500.0531000000001</v>
      </c>
      <c r="R18" s="76">
        <v>1.9790000000000001</v>
      </c>
      <c r="S18" s="76">
        <v>0.87549999999999994</v>
      </c>
      <c r="T18" s="76">
        <v>1.8451</v>
      </c>
      <c r="U18" s="114"/>
    </row>
    <row r="19" spans="1:21" s="115" customFormat="1" ht="47.25" hidden="1" x14ac:dyDescent="0.25">
      <c r="A19" s="68" t="s">
        <v>19</v>
      </c>
      <c r="B19" s="59"/>
      <c r="C19" s="76">
        <v>248635.82800000001</v>
      </c>
      <c r="D19" s="76">
        <v>34329.5</v>
      </c>
      <c r="E19" s="76">
        <v>282965.32799999998</v>
      </c>
      <c r="F19" s="76">
        <v>9393.7782000000007</v>
      </c>
      <c r="G19" s="76">
        <v>327.4939</v>
      </c>
      <c r="H19" s="76">
        <v>9721.2720000000008</v>
      </c>
      <c r="I19" s="76">
        <v>4920.6580000000004</v>
      </c>
      <c r="J19" s="76">
        <v>300.5609</v>
      </c>
      <c r="K19" s="76">
        <v>5221.2188999999998</v>
      </c>
      <c r="L19" s="76">
        <v>52.381999999999998</v>
      </c>
      <c r="M19" s="76">
        <v>91.775999999999996</v>
      </c>
      <c r="N19" s="76">
        <v>53.709200000000003</v>
      </c>
      <c r="O19" s="76">
        <v>-4473.1202000000003</v>
      </c>
      <c r="P19" s="76">
        <v>-26.933</v>
      </c>
      <c r="Q19" s="76">
        <v>-4500.0531000000001</v>
      </c>
      <c r="R19" s="76">
        <v>1.9790000000000001</v>
      </c>
      <c r="S19" s="76">
        <v>0.87549999999999994</v>
      </c>
      <c r="T19" s="76">
        <v>1.8451</v>
      </c>
      <c r="U19" s="114"/>
    </row>
    <row r="20" spans="1:21" s="115" customFormat="1" ht="18.75" x14ac:dyDescent="0.25">
      <c r="A20" s="68" t="s">
        <v>20</v>
      </c>
      <c r="B20" s="59"/>
      <c r="C20" s="76">
        <v>230022.68</v>
      </c>
      <c r="D20" s="76">
        <v>31047.4</v>
      </c>
      <c r="E20" s="76">
        <v>261070.07999999999</v>
      </c>
      <c r="F20" s="76">
        <v>8108.2510000000002</v>
      </c>
      <c r="G20" s="76">
        <v>265.89389999999997</v>
      </c>
      <c r="H20" s="76">
        <v>8374.1448999999993</v>
      </c>
      <c r="I20" s="76">
        <v>3223.8825000000002</v>
      </c>
      <c r="J20" s="76">
        <v>292.87639999999999</v>
      </c>
      <c r="K20" s="76">
        <v>3516.7588999999998</v>
      </c>
      <c r="L20" s="76">
        <v>39.7605</v>
      </c>
      <c r="M20" s="76">
        <v>110.1478</v>
      </c>
      <c r="N20" s="76">
        <v>41.995399999999997</v>
      </c>
      <c r="O20" s="76">
        <v>-4884.3684999999996</v>
      </c>
      <c r="P20" s="76">
        <v>26.982500000000002</v>
      </c>
      <c r="Q20" s="76">
        <v>-4857.3860000000004</v>
      </c>
      <c r="R20" s="76">
        <v>1.4015</v>
      </c>
      <c r="S20" s="76">
        <v>0.94330000000000003</v>
      </c>
      <c r="T20" s="76">
        <v>1.347</v>
      </c>
      <c r="U20" s="114"/>
    </row>
    <row r="21" spans="1:21" ht="31.5" x14ac:dyDescent="0.25">
      <c r="A21" s="42" t="s">
        <v>21</v>
      </c>
      <c r="B21" s="61" t="s">
        <v>22</v>
      </c>
      <c r="C21" s="77">
        <v>161555.54999999999</v>
      </c>
      <c r="D21" s="77">
        <v>4938</v>
      </c>
      <c r="E21" s="77">
        <v>166493.54999999999</v>
      </c>
      <c r="F21" s="77">
        <v>2534.9526000000001</v>
      </c>
      <c r="G21" s="77">
        <v>95.658600000000007</v>
      </c>
      <c r="H21" s="77">
        <v>2630.6111999999998</v>
      </c>
      <c r="I21" s="77">
        <v>2618.8404999999998</v>
      </c>
      <c r="J21" s="77">
        <v>101.6078</v>
      </c>
      <c r="K21" s="77">
        <v>2720.4483</v>
      </c>
      <c r="L21" s="77">
        <v>103.3092</v>
      </c>
      <c r="M21" s="77">
        <v>106.2192</v>
      </c>
      <c r="N21" s="77">
        <v>103.41500000000001</v>
      </c>
      <c r="O21" s="77">
        <v>83.887900000000002</v>
      </c>
      <c r="P21" s="77">
        <v>5.9492000000000003</v>
      </c>
      <c r="Q21" s="77">
        <v>89.837100000000007</v>
      </c>
      <c r="R21" s="77">
        <v>1.621</v>
      </c>
      <c r="S21" s="77">
        <v>2.0575999999999999</v>
      </c>
      <c r="T21" s="77">
        <v>1.6338999999999999</v>
      </c>
      <c r="U21" s="110"/>
    </row>
    <row r="22" spans="1:21" ht="31.5" x14ac:dyDescent="0.25">
      <c r="A22" s="42" t="s">
        <v>23</v>
      </c>
      <c r="B22" s="61" t="s">
        <v>120</v>
      </c>
      <c r="C22" s="77">
        <v>20595.13</v>
      </c>
      <c r="D22" s="77">
        <v>0</v>
      </c>
      <c r="E22" s="77">
        <v>20595.13</v>
      </c>
      <c r="F22" s="77">
        <v>1619.8577</v>
      </c>
      <c r="G22" s="77">
        <v>0</v>
      </c>
      <c r="H22" s="77">
        <v>1619.8577</v>
      </c>
      <c r="I22" s="77">
        <v>1622.1617000000001</v>
      </c>
      <c r="J22" s="77">
        <v>0</v>
      </c>
      <c r="K22" s="77">
        <v>1622.1617000000001</v>
      </c>
      <c r="L22" s="77">
        <v>100.1422</v>
      </c>
      <c r="M22" s="77">
        <v>0</v>
      </c>
      <c r="N22" s="77">
        <v>100.1422</v>
      </c>
      <c r="O22" s="77">
        <v>2.3039999999999998</v>
      </c>
      <c r="P22" s="77">
        <v>0</v>
      </c>
      <c r="Q22" s="77">
        <v>2.3039999999999998</v>
      </c>
      <c r="R22" s="77">
        <v>7.8764000000000003</v>
      </c>
      <c r="S22" s="77">
        <v>0</v>
      </c>
      <c r="T22" s="77">
        <v>7.8764000000000003</v>
      </c>
      <c r="U22" s="110"/>
    </row>
    <row r="23" spans="1:21" ht="18.75" x14ac:dyDescent="0.25">
      <c r="A23" s="36" t="s">
        <v>25</v>
      </c>
      <c r="B23" s="37" t="s">
        <v>26</v>
      </c>
      <c r="C23" s="77">
        <v>0</v>
      </c>
      <c r="D23" s="77">
        <v>2585</v>
      </c>
      <c r="E23" s="77">
        <v>2585</v>
      </c>
      <c r="F23" s="77">
        <v>0</v>
      </c>
      <c r="G23" s="77">
        <v>0</v>
      </c>
      <c r="H23" s="77">
        <v>0</v>
      </c>
      <c r="I23" s="77">
        <v>0</v>
      </c>
      <c r="J23" s="77">
        <v>73.381299999999996</v>
      </c>
      <c r="K23" s="77">
        <v>73.381299999999996</v>
      </c>
      <c r="L23" s="77">
        <v>0</v>
      </c>
      <c r="M23" s="77">
        <v>0</v>
      </c>
      <c r="N23" s="77">
        <v>0</v>
      </c>
      <c r="O23" s="77">
        <v>0</v>
      </c>
      <c r="P23" s="77">
        <v>73.381299999999996</v>
      </c>
      <c r="Q23" s="77">
        <v>73.381299999999996</v>
      </c>
      <c r="R23" s="77">
        <v>0</v>
      </c>
      <c r="S23" s="77">
        <v>2.8386999999999998</v>
      </c>
      <c r="T23" s="77">
        <v>2.8386999999999998</v>
      </c>
      <c r="U23" s="110"/>
    </row>
    <row r="24" spans="1:21" ht="31.5" x14ac:dyDescent="0.25">
      <c r="A24" s="69" t="s">
        <v>27</v>
      </c>
      <c r="B24" s="63" t="s">
        <v>28</v>
      </c>
      <c r="C24" s="78">
        <v>9030</v>
      </c>
      <c r="D24" s="78">
        <v>598</v>
      </c>
      <c r="E24" s="78">
        <v>9628</v>
      </c>
      <c r="F24" s="78">
        <v>3194.3015</v>
      </c>
      <c r="G24" s="78">
        <v>0</v>
      </c>
      <c r="H24" s="78">
        <v>3194.3015</v>
      </c>
      <c r="I24" s="78">
        <v>-283.92469999999997</v>
      </c>
      <c r="J24" s="78">
        <v>0</v>
      </c>
      <c r="K24" s="78">
        <v>-283.92469999999997</v>
      </c>
      <c r="L24" s="78">
        <v>-8.8884000000000007</v>
      </c>
      <c r="M24" s="78">
        <v>0</v>
      </c>
      <c r="N24" s="78">
        <v>-8.8884000000000007</v>
      </c>
      <c r="O24" s="78">
        <v>-3478.2262000000001</v>
      </c>
      <c r="P24" s="78">
        <v>0</v>
      </c>
      <c r="Q24" s="78">
        <v>-3478.2262000000001</v>
      </c>
      <c r="R24" s="78">
        <v>-3.1442000000000001</v>
      </c>
      <c r="S24" s="78">
        <v>0</v>
      </c>
      <c r="T24" s="78">
        <v>-2.9489000000000001</v>
      </c>
      <c r="U24" s="110"/>
    </row>
    <row r="25" spans="1:21" ht="47.25" x14ac:dyDescent="0.25">
      <c r="A25" s="70" t="s">
        <v>29</v>
      </c>
      <c r="B25" s="61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110"/>
    </row>
    <row r="26" spans="1:21" ht="18.75" x14ac:dyDescent="0.25">
      <c r="A26" s="70" t="s">
        <v>31</v>
      </c>
      <c r="B26" s="61" t="s">
        <v>32</v>
      </c>
      <c r="C26" s="77">
        <v>30</v>
      </c>
      <c r="D26" s="77">
        <v>0</v>
      </c>
      <c r="E26" s="77">
        <v>30</v>
      </c>
      <c r="F26" s="77">
        <v>3.9390000000000001</v>
      </c>
      <c r="G26" s="77">
        <v>0</v>
      </c>
      <c r="H26" s="77">
        <v>3.9390000000000001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-3.9390000000000001</v>
      </c>
      <c r="P26" s="77">
        <v>0</v>
      </c>
      <c r="Q26" s="77">
        <v>-3.9390000000000001</v>
      </c>
      <c r="R26" s="77">
        <v>0</v>
      </c>
      <c r="S26" s="77">
        <v>0</v>
      </c>
      <c r="T26" s="77">
        <v>0</v>
      </c>
      <c r="U26" s="110"/>
    </row>
    <row r="27" spans="1:21" ht="18.75" x14ac:dyDescent="0.25">
      <c r="A27" s="70" t="s">
        <v>33</v>
      </c>
      <c r="B27" s="61" t="s">
        <v>34</v>
      </c>
      <c r="C27" s="77">
        <v>2000</v>
      </c>
      <c r="D27" s="77">
        <v>598</v>
      </c>
      <c r="E27" s="77">
        <v>2598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110"/>
    </row>
    <row r="28" spans="1:21" ht="47.25" x14ac:dyDescent="0.25">
      <c r="A28" s="70" t="s">
        <v>35</v>
      </c>
      <c r="B28" s="61" t="s">
        <v>36</v>
      </c>
      <c r="C28" s="77">
        <v>7000</v>
      </c>
      <c r="D28" s="77">
        <v>0</v>
      </c>
      <c r="E28" s="77">
        <v>7000</v>
      </c>
      <c r="F28" s="77">
        <v>3190.3625000000002</v>
      </c>
      <c r="G28" s="77">
        <v>0</v>
      </c>
      <c r="H28" s="77">
        <v>3190.3625000000002</v>
      </c>
      <c r="I28" s="77">
        <v>-283.92469999999997</v>
      </c>
      <c r="J28" s="77">
        <v>0</v>
      </c>
      <c r="K28" s="77">
        <v>-283.92469999999997</v>
      </c>
      <c r="L28" s="77">
        <v>-8.8994</v>
      </c>
      <c r="M28" s="77">
        <v>0</v>
      </c>
      <c r="N28" s="77">
        <v>-8.8994</v>
      </c>
      <c r="O28" s="77">
        <v>-3474.2872000000002</v>
      </c>
      <c r="P28" s="77">
        <v>0</v>
      </c>
      <c r="Q28" s="77">
        <v>-3474.2872000000002</v>
      </c>
      <c r="R28" s="77">
        <v>-4.056</v>
      </c>
      <c r="S28" s="77">
        <v>0</v>
      </c>
      <c r="T28" s="77">
        <v>-4.056</v>
      </c>
      <c r="U28" s="110"/>
    </row>
    <row r="29" spans="1:21" ht="18.75" x14ac:dyDescent="0.25">
      <c r="A29" s="69" t="s">
        <v>37</v>
      </c>
      <c r="B29" s="63" t="s">
        <v>38</v>
      </c>
      <c r="C29" s="78">
        <v>29430</v>
      </c>
      <c r="D29" s="78">
        <v>22913.4</v>
      </c>
      <c r="E29" s="78">
        <v>52343.4</v>
      </c>
      <c r="F29" s="78">
        <v>5.665</v>
      </c>
      <c r="G29" s="78">
        <v>169.1353</v>
      </c>
      <c r="H29" s="78">
        <v>174.80029999999999</v>
      </c>
      <c r="I29" s="78">
        <v>-1243.9650999999999</v>
      </c>
      <c r="J29" s="78">
        <v>117.0873</v>
      </c>
      <c r="K29" s="78">
        <v>-1126.8778</v>
      </c>
      <c r="L29" s="78">
        <v>-21958.7837</v>
      </c>
      <c r="M29" s="78">
        <v>69.227000000000004</v>
      </c>
      <c r="N29" s="78">
        <v>-644.66579999999999</v>
      </c>
      <c r="O29" s="78">
        <v>-1249.6301000000001</v>
      </c>
      <c r="P29" s="78">
        <v>-52.048000000000002</v>
      </c>
      <c r="Q29" s="78">
        <v>-1301.6781000000001</v>
      </c>
      <c r="R29" s="78">
        <v>-4.2267999999999999</v>
      </c>
      <c r="S29" s="78">
        <v>0.51090000000000002</v>
      </c>
      <c r="T29" s="78">
        <v>-2.1528</v>
      </c>
      <c r="U29" s="110"/>
    </row>
    <row r="30" spans="1:21" ht="18.75" x14ac:dyDescent="0.25">
      <c r="A30" s="70" t="s">
        <v>39</v>
      </c>
      <c r="B30" s="61" t="s">
        <v>40</v>
      </c>
      <c r="C30" s="77">
        <v>0</v>
      </c>
      <c r="D30" s="77">
        <v>6934</v>
      </c>
      <c r="E30" s="77">
        <v>6934</v>
      </c>
      <c r="F30" s="77">
        <v>0</v>
      </c>
      <c r="G30" s="77">
        <v>48.439900000000002</v>
      </c>
      <c r="H30" s="77">
        <v>48.439900000000002</v>
      </c>
      <c r="I30" s="77">
        <v>0</v>
      </c>
      <c r="J30" s="77">
        <v>10.458399999999999</v>
      </c>
      <c r="K30" s="77">
        <v>10.458399999999999</v>
      </c>
      <c r="L30" s="77">
        <v>0</v>
      </c>
      <c r="M30" s="77">
        <v>21.590399999999999</v>
      </c>
      <c r="N30" s="77">
        <v>21.590399999999999</v>
      </c>
      <c r="O30" s="77">
        <v>0</v>
      </c>
      <c r="P30" s="77">
        <v>-37.981499999999997</v>
      </c>
      <c r="Q30" s="77">
        <v>-37.981499999999997</v>
      </c>
      <c r="R30" s="77">
        <v>0</v>
      </c>
      <c r="S30" s="77">
        <v>0.15079999999999999</v>
      </c>
      <c r="T30" s="77">
        <v>0.15079999999999999</v>
      </c>
      <c r="U30" s="110"/>
    </row>
    <row r="31" spans="1:21" ht="18.75" x14ac:dyDescent="0.25">
      <c r="A31" s="70" t="s">
        <v>41</v>
      </c>
      <c r="B31" s="61" t="s">
        <v>42</v>
      </c>
      <c r="C31" s="77">
        <v>29430</v>
      </c>
      <c r="D31" s="77">
        <v>0</v>
      </c>
      <c r="E31" s="77">
        <v>29430</v>
      </c>
      <c r="F31" s="77">
        <v>5.665</v>
      </c>
      <c r="G31" s="77">
        <v>0</v>
      </c>
      <c r="H31" s="77">
        <v>5.665</v>
      </c>
      <c r="I31" s="77">
        <v>-1243.9650999999999</v>
      </c>
      <c r="J31" s="77">
        <v>0</v>
      </c>
      <c r="K31" s="77">
        <v>-1243.9650999999999</v>
      </c>
      <c r="L31" s="77">
        <v>-21958.7837</v>
      </c>
      <c r="M31" s="77">
        <v>0</v>
      </c>
      <c r="N31" s="77">
        <v>-21958.7837</v>
      </c>
      <c r="O31" s="77">
        <v>-1249.6301000000001</v>
      </c>
      <c r="P31" s="77">
        <v>0</v>
      </c>
      <c r="Q31" s="77">
        <v>-1249.6301000000001</v>
      </c>
      <c r="R31" s="77">
        <v>-4.2267999999999999</v>
      </c>
      <c r="S31" s="77">
        <v>0</v>
      </c>
      <c r="T31" s="77">
        <v>-4.2267999999999999</v>
      </c>
      <c r="U31" s="110"/>
    </row>
    <row r="32" spans="1:21" ht="18.75" x14ac:dyDescent="0.25">
      <c r="A32" s="70" t="s">
        <v>43</v>
      </c>
      <c r="B32" s="61" t="s">
        <v>44</v>
      </c>
      <c r="C32" s="77">
        <v>0</v>
      </c>
      <c r="D32" s="77">
        <v>15979.4</v>
      </c>
      <c r="E32" s="77">
        <v>15979.4</v>
      </c>
      <c r="F32" s="77">
        <v>0</v>
      </c>
      <c r="G32" s="77">
        <v>120.69540000000001</v>
      </c>
      <c r="H32" s="77">
        <v>120.69540000000001</v>
      </c>
      <c r="I32" s="77">
        <v>0</v>
      </c>
      <c r="J32" s="77">
        <v>106.6289</v>
      </c>
      <c r="K32" s="77">
        <v>106.6289</v>
      </c>
      <c r="L32" s="77">
        <v>0</v>
      </c>
      <c r="M32" s="77">
        <v>88.345399999999998</v>
      </c>
      <c r="N32" s="77">
        <v>88.345399999999998</v>
      </c>
      <c r="O32" s="77">
        <v>0</v>
      </c>
      <c r="P32" s="77">
        <v>-14.0665</v>
      </c>
      <c r="Q32" s="77">
        <v>-14.0665</v>
      </c>
      <c r="R32" s="77">
        <v>0</v>
      </c>
      <c r="S32" s="77">
        <v>0.66720000000000002</v>
      </c>
      <c r="T32" s="77">
        <v>0.66720000000000002</v>
      </c>
      <c r="U32" s="110"/>
    </row>
    <row r="33" spans="1:21" ht="18.75" x14ac:dyDescent="0.25">
      <c r="A33" s="70" t="s">
        <v>45</v>
      </c>
      <c r="B33" s="61" t="s">
        <v>46</v>
      </c>
      <c r="C33" s="77">
        <v>0</v>
      </c>
      <c r="D33" s="77">
        <v>9520.5</v>
      </c>
      <c r="E33" s="77">
        <v>9520.5</v>
      </c>
      <c r="F33" s="77">
        <v>0</v>
      </c>
      <c r="G33" s="77">
        <v>1.921</v>
      </c>
      <c r="H33" s="77">
        <v>1.921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-1.921</v>
      </c>
      <c r="Q33" s="77">
        <v>-1.921</v>
      </c>
      <c r="R33" s="77">
        <v>0</v>
      </c>
      <c r="S33" s="77">
        <v>0</v>
      </c>
      <c r="T33" s="77">
        <v>0</v>
      </c>
      <c r="U33" s="110"/>
    </row>
    <row r="34" spans="1:21" ht="18.75" x14ac:dyDescent="0.25">
      <c r="A34" s="70" t="s">
        <v>47</v>
      </c>
      <c r="B34" s="61" t="s">
        <v>48</v>
      </c>
      <c r="C34" s="77">
        <v>0</v>
      </c>
      <c r="D34" s="77">
        <v>6458.9</v>
      </c>
      <c r="E34" s="77">
        <v>6458.9</v>
      </c>
      <c r="F34" s="77">
        <v>0</v>
      </c>
      <c r="G34" s="77">
        <v>118.7744</v>
      </c>
      <c r="H34" s="77">
        <v>118.7744</v>
      </c>
      <c r="I34" s="77">
        <v>0</v>
      </c>
      <c r="J34" s="77">
        <v>106.6289</v>
      </c>
      <c r="K34" s="77">
        <v>106.6289</v>
      </c>
      <c r="L34" s="77">
        <v>0</v>
      </c>
      <c r="M34" s="77">
        <v>89.774299999999997</v>
      </c>
      <c r="N34" s="77">
        <v>89.774299999999997</v>
      </c>
      <c r="O34" s="77">
        <v>0</v>
      </c>
      <c r="P34" s="77">
        <v>-12.1455</v>
      </c>
      <c r="Q34" s="77">
        <v>-12.1455</v>
      </c>
      <c r="R34" s="77">
        <v>0</v>
      </c>
      <c r="S34" s="77">
        <v>1.6508</v>
      </c>
      <c r="T34" s="77">
        <v>1.6508</v>
      </c>
      <c r="U34" s="110"/>
    </row>
    <row r="35" spans="1:21" ht="63" x14ac:dyDescent="0.25">
      <c r="A35" s="69" t="s">
        <v>49</v>
      </c>
      <c r="B35" s="63" t="s">
        <v>50</v>
      </c>
      <c r="C35" s="77">
        <v>0</v>
      </c>
      <c r="D35" s="77">
        <v>0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110"/>
    </row>
    <row r="36" spans="1:21" ht="31.5" hidden="1" x14ac:dyDescent="0.25">
      <c r="A36" s="70" t="s">
        <v>51</v>
      </c>
      <c r="B36" s="61" t="s">
        <v>52</v>
      </c>
      <c r="C36" s="77">
        <v>0</v>
      </c>
      <c r="D36" s="77">
        <v>0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110"/>
    </row>
    <row r="37" spans="1:21" ht="47.25" hidden="1" x14ac:dyDescent="0.25">
      <c r="A37" s="70" t="s">
        <v>53</v>
      </c>
      <c r="B37" s="61" t="s">
        <v>54</v>
      </c>
      <c r="C37" s="77">
        <v>0</v>
      </c>
      <c r="D37" s="77">
        <v>0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110"/>
    </row>
    <row r="38" spans="1:21" ht="31.5" hidden="1" x14ac:dyDescent="0.25">
      <c r="A38" s="70" t="s">
        <v>55</v>
      </c>
      <c r="B38" s="61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110"/>
    </row>
    <row r="39" spans="1:21" ht="63" hidden="1" x14ac:dyDescent="0.25">
      <c r="A39" s="70" t="s">
        <v>57</v>
      </c>
      <c r="B39" s="61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110"/>
    </row>
    <row r="40" spans="1:21" ht="31.5" x14ac:dyDescent="0.25">
      <c r="A40" s="69" t="s">
        <v>59</v>
      </c>
      <c r="B40" s="63" t="s">
        <v>60</v>
      </c>
      <c r="C40" s="78">
        <v>9412</v>
      </c>
      <c r="D40" s="78">
        <v>13</v>
      </c>
      <c r="E40" s="78">
        <v>9425</v>
      </c>
      <c r="F40" s="78">
        <v>753.4742</v>
      </c>
      <c r="G40" s="78">
        <v>1.1000000000000001</v>
      </c>
      <c r="H40" s="78">
        <v>754.57420000000002</v>
      </c>
      <c r="I40" s="78">
        <v>510.77010000000001</v>
      </c>
      <c r="J40" s="78">
        <v>0.8</v>
      </c>
      <c r="K40" s="78">
        <v>511.57010000000002</v>
      </c>
      <c r="L40" s="78">
        <v>67.788600000000002</v>
      </c>
      <c r="M40" s="78">
        <v>72.727199999999996</v>
      </c>
      <c r="N40" s="78">
        <v>67.7958</v>
      </c>
      <c r="O40" s="78">
        <v>-242.70410000000001</v>
      </c>
      <c r="P40" s="78">
        <v>-0.3</v>
      </c>
      <c r="Q40" s="78">
        <v>-243.00409999999999</v>
      </c>
      <c r="R40" s="78">
        <v>5.4267000000000003</v>
      </c>
      <c r="S40" s="78">
        <v>6.1538000000000004</v>
      </c>
      <c r="T40" s="78">
        <v>5.4276999999999997</v>
      </c>
      <c r="U40" s="110"/>
    </row>
    <row r="41" spans="1:21" ht="47.25" hidden="1" x14ac:dyDescent="0.25">
      <c r="A41" s="70" t="s">
        <v>61</v>
      </c>
      <c r="B41" s="61" t="s">
        <v>62</v>
      </c>
      <c r="C41" s="77">
        <v>9412</v>
      </c>
      <c r="D41" s="77">
        <v>0</v>
      </c>
      <c r="E41" s="77">
        <v>9412</v>
      </c>
      <c r="F41" s="77">
        <v>753.4742</v>
      </c>
      <c r="G41" s="77">
        <v>0</v>
      </c>
      <c r="H41" s="77">
        <v>753.4742</v>
      </c>
      <c r="I41" s="77">
        <v>510.77010000000001</v>
      </c>
      <c r="J41" s="77">
        <v>0</v>
      </c>
      <c r="K41" s="77">
        <v>510.77010000000001</v>
      </c>
      <c r="L41" s="77">
        <v>67.788600000000002</v>
      </c>
      <c r="M41" s="77">
        <v>0</v>
      </c>
      <c r="N41" s="77">
        <v>67.788600000000002</v>
      </c>
      <c r="O41" s="77">
        <v>-242.70410000000001</v>
      </c>
      <c r="P41" s="77">
        <v>0</v>
      </c>
      <c r="Q41" s="77">
        <v>-242.70410000000001</v>
      </c>
      <c r="R41" s="77">
        <v>5.4267000000000003</v>
      </c>
      <c r="S41" s="77">
        <v>0</v>
      </c>
      <c r="T41" s="77">
        <v>5.4267000000000003</v>
      </c>
      <c r="U41" s="110"/>
    </row>
    <row r="42" spans="1:21" ht="63" hidden="1" x14ac:dyDescent="0.25">
      <c r="A42" s="70" t="s">
        <v>63</v>
      </c>
      <c r="B42" s="61" t="s">
        <v>64</v>
      </c>
      <c r="C42" s="77">
        <v>0</v>
      </c>
      <c r="D42" s="77">
        <v>13</v>
      </c>
      <c r="E42" s="77">
        <v>13</v>
      </c>
      <c r="F42" s="77">
        <v>0</v>
      </c>
      <c r="G42" s="77">
        <v>1.1000000000000001</v>
      </c>
      <c r="H42" s="77">
        <v>1.1000000000000001</v>
      </c>
      <c r="I42" s="77">
        <v>0</v>
      </c>
      <c r="J42" s="77">
        <v>0.8</v>
      </c>
      <c r="K42" s="77">
        <v>0.8</v>
      </c>
      <c r="L42" s="77">
        <v>0</v>
      </c>
      <c r="M42" s="77">
        <v>72.727199999999996</v>
      </c>
      <c r="N42" s="77">
        <v>72.727199999999996</v>
      </c>
      <c r="O42" s="77">
        <v>0</v>
      </c>
      <c r="P42" s="77">
        <v>-0.3</v>
      </c>
      <c r="Q42" s="77">
        <v>-0.3</v>
      </c>
      <c r="R42" s="77">
        <v>0</v>
      </c>
      <c r="S42" s="77">
        <v>6.1538000000000004</v>
      </c>
      <c r="T42" s="77">
        <v>6.1538000000000004</v>
      </c>
      <c r="U42" s="110"/>
    </row>
    <row r="43" spans="1:21" ht="63" hidden="1" x14ac:dyDescent="0.25">
      <c r="A43" s="70" t="s">
        <v>65</v>
      </c>
      <c r="B43" s="61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110"/>
    </row>
    <row r="44" spans="1:21" ht="63" x14ac:dyDescent="0.25">
      <c r="A44" s="42" t="s">
        <v>67</v>
      </c>
      <c r="B44" s="61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110"/>
    </row>
    <row r="45" spans="1:21" s="115" customFormat="1" ht="18.75" x14ac:dyDescent="0.25">
      <c r="A45" s="68" t="s">
        <v>69</v>
      </c>
      <c r="B45" s="59"/>
      <c r="C45" s="76">
        <v>18613.148000000001</v>
      </c>
      <c r="D45" s="76">
        <v>3282.1</v>
      </c>
      <c r="E45" s="76">
        <v>21895.248</v>
      </c>
      <c r="F45" s="76">
        <v>1285.5272</v>
      </c>
      <c r="G45" s="76">
        <v>61.6</v>
      </c>
      <c r="H45" s="76">
        <v>1347.1271999999999</v>
      </c>
      <c r="I45" s="76">
        <v>1696.7755999999999</v>
      </c>
      <c r="J45" s="76">
        <v>7.6844999999999999</v>
      </c>
      <c r="K45" s="76">
        <v>1704.4601</v>
      </c>
      <c r="L45" s="76">
        <v>131.9906</v>
      </c>
      <c r="M45" s="76">
        <v>12.4748</v>
      </c>
      <c r="N45" s="76">
        <v>126.52549999999999</v>
      </c>
      <c r="O45" s="76">
        <v>411.2484</v>
      </c>
      <c r="P45" s="76">
        <v>-53.915500000000002</v>
      </c>
      <c r="Q45" s="76">
        <v>357.3329</v>
      </c>
      <c r="R45" s="76">
        <v>9.1159999999999997</v>
      </c>
      <c r="S45" s="76">
        <v>0.2341</v>
      </c>
      <c r="T45" s="76">
        <v>7.7846000000000002</v>
      </c>
      <c r="U45" s="114"/>
    </row>
    <row r="46" spans="1:21" s="115" customFormat="1" ht="31.5" x14ac:dyDescent="0.25">
      <c r="A46" s="68" t="s">
        <v>70</v>
      </c>
      <c r="B46" s="59"/>
      <c r="C46" s="76">
        <v>18613.148000000001</v>
      </c>
      <c r="D46" s="76">
        <v>3282.1</v>
      </c>
      <c r="E46" s="76">
        <v>21895.248</v>
      </c>
      <c r="F46" s="76">
        <v>1285.5272</v>
      </c>
      <c r="G46" s="76">
        <v>61.6</v>
      </c>
      <c r="H46" s="76">
        <v>1347.1271999999999</v>
      </c>
      <c r="I46" s="76">
        <v>1696.7755999999999</v>
      </c>
      <c r="J46" s="76">
        <v>7.6844999999999999</v>
      </c>
      <c r="K46" s="76">
        <v>1704.4601</v>
      </c>
      <c r="L46" s="76">
        <v>131.9906</v>
      </c>
      <c r="M46" s="76">
        <v>12.4748</v>
      </c>
      <c r="N46" s="76">
        <v>126.52549999999999</v>
      </c>
      <c r="O46" s="76">
        <v>411.2484</v>
      </c>
      <c r="P46" s="76">
        <v>-53.915500000000002</v>
      </c>
      <c r="Q46" s="76">
        <v>357.3329</v>
      </c>
      <c r="R46" s="76">
        <v>9.1159999999999997</v>
      </c>
      <c r="S46" s="76">
        <v>0.2341</v>
      </c>
      <c r="T46" s="76">
        <v>7.7846000000000002</v>
      </c>
      <c r="U46" s="114"/>
    </row>
    <row r="47" spans="1:21" ht="78.75" x14ac:dyDescent="0.25">
      <c r="A47" s="69" t="s">
        <v>71</v>
      </c>
      <c r="B47" s="63" t="s">
        <v>72</v>
      </c>
      <c r="C47" s="77">
        <v>15611.168</v>
      </c>
      <c r="D47" s="77">
        <v>2515</v>
      </c>
      <c r="E47" s="77">
        <v>18126.168000000001</v>
      </c>
      <c r="F47" s="77">
        <v>659.71659999999997</v>
      </c>
      <c r="G47" s="77">
        <v>58.6</v>
      </c>
      <c r="H47" s="77">
        <v>718.31659999999999</v>
      </c>
      <c r="I47" s="77">
        <v>1402.8354999999999</v>
      </c>
      <c r="J47" s="77">
        <v>7.6844999999999999</v>
      </c>
      <c r="K47" s="77">
        <v>1410.52</v>
      </c>
      <c r="L47" s="77">
        <v>212.6421</v>
      </c>
      <c r="M47" s="77">
        <v>13.1134</v>
      </c>
      <c r="N47" s="77">
        <v>196.3646</v>
      </c>
      <c r="O47" s="77">
        <v>743.11890000000005</v>
      </c>
      <c r="P47" s="77">
        <v>-50.915500000000002</v>
      </c>
      <c r="Q47" s="77">
        <v>692.20339999999999</v>
      </c>
      <c r="R47" s="77">
        <v>8.9861000000000004</v>
      </c>
      <c r="S47" s="77">
        <v>0.30549999999999999</v>
      </c>
      <c r="T47" s="77">
        <v>7.7816000000000001</v>
      </c>
      <c r="U47" s="110"/>
    </row>
    <row r="48" spans="1:21" ht="110.25" hidden="1" x14ac:dyDescent="0.25">
      <c r="A48" s="42" t="s">
        <v>73</v>
      </c>
      <c r="B48" s="61" t="s">
        <v>74</v>
      </c>
      <c r="C48" s="77">
        <v>14556.168</v>
      </c>
      <c r="D48" s="77">
        <v>0</v>
      </c>
      <c r="E48" s="77">
        <v>14556.168</v>
      </c>
      <c r="F48" s="77">
        <v>655.76059999999995</v>
      </c>
      <c r="G48" s="77">
        <v>0</v>
      </c>
      <c r="H48" s="77">
        <v>655.76059999999995</v>
      </c>
      <c r="I48" s="77">
        <v>1345.6985</v>
      </c>
      <c r="J48" s="77">
        <v>0</v>
      </c>
      <c r="K48" s="77">
        <v>1345.6985</v>
      </c>
      <c r="L48" s="77">
        <v>205.21180000000001</v>
      </c>
      <c r="M48" s="77">
        <v>0</v>
      </c>
      <c r="N48" s="77">
        <v>205.21180000000001</v>
      </c>
      <c r="O48" s="77">
        <v>689.93790000000001</v>
      </c>
      <c r="P48" s="77">
        <v>0</v>
      </c>
      <c r="Q48" s="77">
        <v>689.93790000000001</v>
      </c>
      <c r="R48" s="77">
        <v>9.2447999999999997</v>
      </c>
      <c r="S48" s="77">
        <v>0</v>
      </c>
      <c r="T48" s="77">
        <v>9.2447999999999997</v>
      </c>
      <c r="U48" s="110"/>
    </row>
    <row r="49" spans="1:21" ht="141.75" hidden="1" x14ac:dyDescent="0.25">
      <c r="A49" s="42" t="s">
        <v>75</v>
      </c>
      <c r="B49" s="61" t="s">
        <v>76</v>
      </c>
      <c r="C49" s="77">
        <v>0</v>
      </c>
      <c r="D49" s="77">
        <v>2184</v>
      </c>
      <c r="E49" s="77">
        <v>2184</v>
      </c>
      <c r="F49" s="77">
        <v>0</v>
      </c>
      <c r="G49" s="77">
        <v>50.033000000000001</v>
      </c>
      <c r="H49" s="77">
        <v>50.033000000000001</v>
      </c>
      <c r="I49" s="77">
        <v>0</v>
      </c>
      <c r="J49" s="77">
        <v>1.6345000000000001</v>
      </c>
      <c r="K49" s="77">
        <v>1.6345000000000001</v>
      </c>
      <c r="L49" s="77">
        <v>0</v>
      </c>
      <c r="M49" s="77">
        <v>3.2667999999999999</v>
      </c>
      <c r="N49" s="77">
        <v>3.2667999999999999</v>
      </c>
      <c r="O49" s="77">
        <v>0</v>
      </c>
      <c r="P49" s="77">
        <v>-48.398499999999999</v>
      </c>
      <c r="Q49" s="77">
        <v>-48.398499999999999</v>
      </c>
      <c r="R49" s="77">
        <v>0</v>
      </c>
      <c r="S49" s="77">
        <v>7.4800000000000005E-2</v>
      </c>
      <c r="T49" s="77">
        <v>7.4800000000000005E-2</v>
      </c>
      <c r="U49" s="110"/>
    </row>
    <row r="50" spans="1:21" ht="173.25" hidden="1" x14ac:dyDescent="0.25">
      <c r="A50" s="42" t="s">
        <v>77</v>
      </c>
      <c r="B50" s="61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110"/>
    </row>
    <row r="51" spans="1:21" ht="141.75" hidden="1" x14ac:dyDescent="0.25">
      <c r="A51" s="42" t="s">
        <v>79</v>
      </c>
      <c r="B51" s="61" t="s">
        <v>80</v>
      </c>
      <c r="C51" s="77">
        <v>505</v>
      </c>
      <c r="D51" s="77">
        <v>43</v>
      </c>
      <c r="E51" s="77">
        <v>548</v>
      </c>
      <c r="F51" s="77">
        <v>3.472</v>
      </c>
      <c r="G51" s="77">
        <v>4</v>
      </c>
      <c r="H51" s="77">
        <v>7.4720000000000004</v>
      </c>
      <c r="I51" s="77">
        <v>8.4067000000000007</v>
      </c>
      <c r="J51" s="77">
        <v>0</v>
      </c>
      <c r="K51" s="77">
        <v>8.4067000000000007</v>
      </c>
      <c r="L51" s="77">
        <v>242.1284</v>
      </c>
      <c r="M51" s="77">
        <v>0</v>
      </c>
      <c r="N51" s="77">
        <v>112.5093</v>
      </c>
      <c r="O51" s="77">
        <v>4.9347000000000003</v>
      </c>
      <c r="P51" s="77">
        <v>-4</v>
      </c>
      <c r="Q51" s="77">
        <v>0.93469999999999998</v>
      </c>
      <c r="R51" s="77">
        <v>1.6646000000000001</v>
      </c>
      <c r="S51" s="77">
        <v>0</v>
      </c>
      <c r="T51" s="77">
        <v>1.534</v>
      </c>
      <c r="U51" s="110"/>
    </row>
    <row r="52" spans="1:21" ht="63" hidden="1" x14ac:dyDescent="0.25">
      <c r="A52" s="42" t="s">
        <v>81</v>
      </c>
      <c r="B52" s="61" t="s">
        <v>82</v>
      </c>
      <c r="C52" s="77">
        <v>550</v>
      </c>
      <c r="D52" s="77">
        <v>0</v>
      </c>
      <c r="E52" s="77">
        <v>550</v>
      </c>
      <c r="F52" s="77">
        <v>0.48409999999999997</v>
      </c>
      <c r="G52" s="77">
        <v>0</v>
      </c>
      <c r="H52" s="77">
        <v>0.48409999999999997</v>
      </c>
      <c r="I52" s="77">
        <v>0.73019999999999996</v>
      </c>
      <c r="J52" s="77">
        <v>0</v>
      </c>
      <c r="K52" s="77">
        <v>0.73019999999999996</v>
      </c>
      <c r="L52" s="77">
        <v>150.8366</v>
      </c>
      <c r="M52" s="77">
        <v>0</v>
      </c>
      <c r="N52" s="77">
        <v>150.8366</v>
      </c>
      <c r="O52" s="77">
        <v>0.24610000000000001</v>
      </c>
      <c r="P52" s="77">
        <v>0</v>
      </c>
      <c r="Q52" s="77">
        <v>0.24610000000000001</v>
      </c>
      <c r="R52" s="77">
        <v>0.13270000000000001</v>
      </c>
      <c r="S52" s="77">
        <v>0</v>
      </c>
      <c r="T52" s="77">
        <v>0.13270000000000001</v>
      </c>
      <c r="U52" s="110"/>
    </row>
    <row r="53" spans="1:21" ht="47.25" hidden="1" x14ac:dyDescent="0.25">
      <c r="A53" s="42" t="s">
        <v>83</v>
      </c>
      <c r="B53" s="61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110"/>
    </row>
    <row r="54" spans="1:21" ht="157.5" hidden="1" x14ac:dyDescent="0.25">
      <c r="A54" s="42" t="s">
        <v>85</v>
      </c>
      <c r="B54" s="61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110"/>
    </row>
    <row r="55" spans="1:21" ht="141.75" hidden="1" x14ac:dyDescent="0.25">
      <c r="A55" s="42" t="s">
        <v>87</v>
      </c>
      <c r="B55" s="61" t="s">
        <v>88</v>
      </c>
      <c r="C55" s="77">
        <v>0</v>
      </c>
      <c r="D55" s="77">
        <v>288</v>
      </c>
      <c r="E55" s="77">
        <v>288</v>
      </c>
      <c r="F55" s="77">
        <v>0</v>
      </c>
      <c r="G55" s="77">
        <v>4.5670000000000002</v>
      </c>
      <c r="H55" s="77">
        <v>4.5670000000000002</v>
      </c>
      <c r="I55" s="77">
        <v>48</v>
      </c>
      <c r="J55" s="77">
        <v>6.05</v>
      </c>
      <c r="K55" s="77">
        <v>54.05</v>
      </c>
      <c r="L55" s="77">
        <v>0</v>
      </c>
      <c r="M55" s="77">
        <v>132.47200000000001</v>
      </c>
      <c r="N55" s="77">
        <v>1183.4902</v>
      </c>
      <c r="O55" s="77">
        <v>48</v>
      </c>
      <c r="P55" s="77">
        <v>1.4830000000000001</v>
      </c>
      <c r="Q55" s="77">
        <v>49.482999999999997</v>
      </c>
      <c r="R55" s="77">
        <v>0</v>
      </c>
      <c r="S55" s="77">
        <v>2.1006</v>
      </c>
      <c r="T55" s="77">
        <v>18.767299999999999</v>
      </c>
      <c r="U55" s="110"/>
    </row>
    <row r="56" spans="1:21" ht="31.5" x14ac:dyDescent="0.25">
      <c r="A56" s="69" t="s">
        <v>89</v>
      </c>
      <c r="B56" s="63" t="s">
        <v>90</v>
      </c>
      <c r="C56" s="77">
        <v>0</v>
      </c>
      <c r="D56" s="77">
        <v>0</v>
      </c>
      <c r="E56" s="77">
        <v>0</v>
      </c>
      <c r="F56" s="77">
        <v>14.4396</v>
      </c>
      <c r="G56" s="77">
        <v>0</v>
      </c>
      <c r="H56" s="77">
        <v>14.4396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-14.4396</v>
      </c>
      <c r="P56" s="77">
        <v>0</v>
      </c>
      <c r="Q56" s="77">
        <v>-14.4396</v>
      </c>
      <c r="R56" s="77">
        <v>0</v>
      </c>
      <c r="S56" s="77">
        <v>0</v>
      </c>
      <c r="T56" s="77">
        <v>0</v>
      </c>
      <c r="U56" s="110"/>
    </row>
    <row r="57" spans="1:21" ht="63" x14ac:dyDescent="0.25">
      <c r="A57" s="69" t="s">
        <v>91</v>
      </c>
      <c r="B57" s="63" t="s">
        <v>92</v>
      </c>
      <c r="C57" s="77">
        <v>380</v>
      </c>
      <c r="D57" s="77">
        <v>28</v>
      </c>
      <c r="E57" s="77">
        <v>408</v>
      </c>
      <c r="F57" s="77">
        <v>0</v>
      </c>
      <c r="G57" s="77">
        <v>0</v>
      </c>
      <c r="H57" s="77">
        <v>0</v>
      </c>
      <c r="I57" s="77">
        <v>15.9856</v>
      </c>
      <c r="J57" s="77">
        <v>0</v>
      </c>
      <c r="K57" s="77">
        <v>15.9856</v>
      </c>
      <c r="L57" s="77">
        <v>0</v>
      </c>
      <c r="M57" s="77">
        <v>0</v>
      </c>
      <c r="N57" s="77">
        <v>0</v>
      </c>
      <c r="O57" s="77">
        <v>15.9856</v>
      </c>
      <c r="P57" s="77">
        <v>0</v>
      </c>
      <c r="Q57" s="77">
        <v>15.9856</v>
      </c>
      <c r="R57" s="77">
        <v>4.2066999999999997</v>
      </c>
      <c r="S57" s="77">
        <v>0</v>
      </c>
      <c r="T57" s="77">
        <v>3.9180000000000001</v>
      </c>
      <c r="U57" s="110"/>
    </row>
    <row r="58" spans="1:21" ht="31.5" hidden="1" x14ac:dyDescent="0.25">
      <c r="A58" s="42" t="s">
        <v>93</v>
      </c>
      <c r="B58" s="61" t="s">
        <v>94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110"/>
    </row>
    <row r="59" spans="1:21" ht="31.5" hidden="1" x14ac:dyDescent="0.25">
      <c r="A59" s="42" t="s">
        <v>95</v>
      </c>
      <c r="B59" s="61" t="s">
        <v>96</v>
      </c>
      <c r="C59" s="77">
        <v>380</v>
      </c>
      <c r="D59" s="77">
        <v>28</v>
      </c>
      <c r="E59" s="77">
        <v>408</v>
      </c>
      <c r="F59" s="77">
        <v>0</v>
      </c>
      <c r="G59" s="77">
        <v>0</v>
      </c>
      <c r="H59" s="77">
        <v>0</v>
      </c>
      <c r="I59" s="77">
        <v>15.9856</v>
      </c>
      <c r="J59" s="77">
        <v>0</v>
      </c>
      <c r="K59" s="77">
        <v>15.9856</v>
      </c>
      <c r="L59" s="77">
        <v>0</v>
      </c>
      <c r="M59" s="77">
        <v>0</v>
      </c>
      <c r="N59" s="77">
        <v>0</v>
      </c>
      <c r="O59" s="77">
        <v>15.9856</v>
      </c>
      <c r="P59" s="77">
        <v>0</v>
      </c>
      <c r="Q59" s="77">
        <v>15.9856</v>
      </c>
      <c r="R59" s="77">
        <v>4.2066999999999997</v>
      </c>
      <c r="S59" s="77">
        <v>0</v>
      </c>
      <c r="T59" s="77">
        <v>3.9180000000000001</v>
      </c>
      <c r="U59" s="110"/>
    </row>
    <row r="60" spans="1:21" ht="47.25" x14ac:dyDescent="0.25">
      <c r="A60" s="69" t="s">
        <v>97</v>
      </c>
      <c r="B60" s="63" t="s">
        <v>98</v>
      </c>
      <c r="C60" s="77">
        <v>1800</v>
      </c>
      <c r="D60" s="77">
        <v>739.1</v>
      </c>
      <c r="E60" s="77">
        <v>2539.1</v>
      </c>
      <c r="F60" s="77">
        <v>487.36259999999999</v>
      </c>
      <c r="G60" s="77">
        <v>0</v>
      </c>
      <c r="H60" s="77">
        <v>487.36259999999999</v>
      </c>
      <c r="I60" s="77">
        <v>226.6336</v>
      </c>
      <c r="J60" s="77">
        <v>0</v>
      </c>
      <c r="K60" s="77">
        <v>226.6336</v>
      </c>
      <c r="L60" s="77">
        <v>46.502000000000002</v>
      </c>
      <c r="M60" s="77">
        <v>0</v>
      </c>
      <c r="N60" s="77">
        <v>46.502000000000002</v>
      </c>
      <c r="O60" s="77">
        <v>-260.72899999999998</v>
      </c>
      <c r="P60" s="77">
        <v>0</v>
      </c>
      <c r="Q60" s="77">
        <v>-260.72899999999998</v>
      </c>
      <c r="R60" s="77">
        <v>12.5907</v>
      </c>
      <c r="S60" s="77">
        <v>0</v>
      </c>
      <c r="T60" s="77">
        <v>8.9257000000000009</v>
      </c>
      <c r="U60" s="110"/>
    </row>
    <row r="61" spans="1:21" ht="141.75" hidden="1" x14ac:dyDescent="0.25">
      <c r="A61" s="42" t="s">
        <v>99</v>
      </c>
      <c r="B61" s="61" t="s">
        <v>100</v>
      </c>
      <c r="C61" s="77">
        <v>1000</v>
      </c>
      <c r="D61" s="77">
        <v>0</v>
      </c>
      <c r="E61" s="77">
        <v>1000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110"/>
    </row>
    <row r="62" spans="1:21" ht="63" hidden="1" x14ac:dyDescent="0.25">
      <c r="A62" s="42" t="s">
        <v>101</v>
      </c>
      <c r="B62" s="61" t="s">
        <v>102</v>
      </c>
      <c r="C62" s="77">
        <v>800</v>
      </c>
      <c r="D62" s="77">
        <v>739.1</v>
      </c>
      <c r="E62" s="77">
        <v>1539.1</v>
      </c>
      <c r="F62" s="77">
        <v>487.36259999999999</v>
      </c>
      <c r="G62" s="77">
        <v>0</v>
      </c>
      <c r="H62" s="77">
        <v>487.36259999999999</v>
      </c>
      <c r="I62" s="77">
        <v>226.6336</v>
      </c>
      <c r="J62" s="77">
        <v>0</v>
      </c>
      <c r="K62" s="77">
        <v>226.6336</v>
      </c>
      <c r="L62" s="77">
        <v>46.502000000000002</v>
      </c>
      <c r="M62" s="77">
        <v>0</v>
      </c>
      <c r="N62" s="77">
        <v>46.502000000000002</v>
      </c>
      <c r="O62" s="77">
        <v>-260.72899999999998</v>
      </c>
      <c r="P62" s="77">
        <v>0</v>
      </c>
      <c r="Q62" s="77">
        <v>-260.72899999999998</v>
      </c>
      <c r="R62" s="77">
        <v>28.3292</v>
      </c>
      <c r="S62" s="77">
        <v>0</v>
      </c>
      <c r="T62" s="77">
        <v>14.725</v>
      </c>
      <c r="U62" s="110"/>
    </row>
    <row r="63" spans="1:21" ht="126" hidden="1" x14ac:dyDescent="0.25">
      <c r="A63" s="42" t="s">
        <v>103</v>
      </c>
      <c r="B63" s="61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110"/>
    </row>
    <row r="64" spans="1:21" ht="31.5" x14ac:dyDescent="0.25">
      <c r="A64" s="69" t="s">
        <v>105</v>
      </c>
      <c r="B64" s="63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110"/>
    </row>
    <row r="65" spans="1:21" ht="31.5" x14ac:dyDescent="0.25">
      <c r="A65" s="69" t="s">
        <v>107</v>
      </c>
      <c r="B65" s="63" t="s">
        <v>108</v>
      </c>
      <c r="C65" s="77">
        <v>821.98</v>
      </c>
      <c r="D65" s="77">
        <v>0</v>
      </c>
      <c r="E65" s="77">
        <v>821.98</v>
      </c>
      <c r="F65" s="77">
        <v>124.00839999999999</v>
      </c>
      <c r="G65" s="77">
        <v>3</v>
      </c>
      <c r="H65" s="77">
        <v>127.00839999999999</v>
      </c>
      <c r="I65" s="77">
        <v>51.320900000000002</v>
      </c>
      <c r="J65" s="77">
        <v>0</v>
      </c>
      <c r="K65" s="77">
        <v>51.320900000000002</v>
      </c>
      <c r="L65" s="77">
        <v>41.384999999999998</v>
      </c>
      <c r="M65" s="77">
        <v>0</v>
      </c>
      <c r="N65" s="77">
        <v>40.407400000000003</v>
      </c>
      <c r="O65" s="77">
        <v>-72.6875</v>
      </c>
      <c r="P65" s="77">
        <v>-3</v>
      </c>
      <c r="Q65" s="77">
        <v>-75.6875</v>
      </c>
      <c r="R65" s="77">
        <v>6.2435</v>
      </c>
      <c r="S65" s="77">
        <v>0</v>
      </c>
      <c r="T65" s="77">
        <v>6.2435</v>
      </c>
      <c r="U65" s="110"/>
    </row>
    <row r="66" spans="1:21" ht="31.5" x14ac:dyDescent="0.25">
      <c r="A66" s="69" t="s">
        <v>109</v>
      </c>
      <c r="B66" s="63" t="s">
        <v>110</v>
      </c>
      <c r="C66" s="77">
        <v>0</v>
      </c>
      <c r="D66" s="77">
        <v>0</v>
      </c>
      <c r="E66" s="77">
        <v>0</v>
      </c>
      <c r="F66" s="77">
        <v>0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110"/>
    </row>
    <row r="67" spans="1:21" hidden="1" x14ac:dyDescent="0.25">
      <c r="A67" s="70" t="s">
        <v>111</v>
      </c>
      <c r="B67" s="61" t="s">
        <v>112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110"/>
    </row>
    <row r="68" spans="1:21" hidden="1" x14ac:dyDescent="0.25">
      <c r="A68" s="70" t="s">
        <v>113</v>
      </c>
      <c r="B68" s="61" t="s">
        <v>114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110"/>
    </row>
    <row r="69" spans="1:21" hidden="1" x14ac:dyDescent="0.25">
      <c r="A69" s="70" t="s">
        <v>115</v>
      </c>
      <c r="B69" s="61" t="s">
        <v>116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110"/>
    </row>
    <row r="70" spans="1:21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11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17" zoomScaleNormal="100" zoomScaleSheetLayoutView="100" workbookViewId="0">
      <selection activeCell="E24" sqref="E24"/>
    </sheetView>
  </sheetViews>
  <sheetFormatPr defaultRowHeight="15.75" x14ac:dyDescent="0.25"/>
  <cols>
    <col min="1" max="1" width="39.85546875" style="111" customWidth="1"/>
    <col min="2" max="2" width="36.7109375" style="111" hidden="1" customWidth="1"/>
    <col min="3" max="4" width="12.28515625" style="111" hidden="1" customWidth="1"/>
    <col min="5" max="5" width="12.28515625" style="111" customWidth="1"/>
    <col min="6" max="7" width="12.28515625" style="111" hidden="1" customWidth="1"/>
    <col min="8" max="8" width="16.85546875" style="111" customWidth="1"/>
    <col min="9" max="10" width="12.28515625" style="111" hidden="1" customWidth="1"/>
    <col min="11" max="11" width="17.85546875" style="111" customWidth="1"/>
    <col min="12" max="13" width="12.28515625" style="111" hidden="1" customWidth="1"/>
    <col min="14" max="14" width="12.28515625" style="111" customWidth="1"/>
    <col min="15" max="16" width="12.28515625" style="111" hidden="1" customWidth="1"/>
    <col min="17" max="17" width="14.42578125" style="111" customWidth="1"/>
    <col min="18" max="19" width="12.28515625" style="111" hidden="1" customWidth="1"/>
    <col min="20" max="20" width="12.28515625" style="111" customWidth="1"/>
    <col min="21" max="22" width="10.140625" style="111" customWidth="1"/>
    <col min="23" max="16384" width="9.140625" style="111"/>
  </cols>
  <sheetData>
    <row r="1" spans="1:21" ht="15" hidden="1" customHeigh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5" hidden="1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15" hidden="1" customHeight="1" x14ac:dyDescent="0.2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15" customHeigh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18.75" customHeight="1" x14ac:dyDescent="0.25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110"/>
    </row>
    <row r="6" spans="1:21" ht="15" customHeight="1" x14ac:dyDescent="0.2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ht="15.75" customHeight="1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110"/>
    </row>
    <row r="8" spans="1:21" ht="15" customHeight="1" x14ac:dyDescent="0.25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15" customHeight="1" x14ac:dyDescent="0.25">
      <c r="A9" s="110"/>
      <c r="B9" s="20" t="s">
        <v>125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110"/>
      <c r="P9" s="110"/>
      <c r="Q9" s="110"/>
      <c r="R9" s="110"/>
      <c r="S9" s="110"/>
      <c r="T9" s="110"/>
      <c r="U9" s="110"/>
    </row>
    <row r="10" spans="1:21" ht="15" customHeight="1" x14ac:dyDescent="0.25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10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10"/>
    </row>
    <row r="13" spans="1:21" s="113" customFormat="1" ht="15" customHeight="1" x14ac:dyDescent="0.25">
      <c r="A13" s="55" t="s">
        <v>4</v>
      </c>
      <c r="B13" s="55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112"/>
    </row>
    <row r="14" spans="1:21" s="113" customFormat="1" ht="48.75" customHeight="1" x14ac:dyDescent="0.25">
      <c r="A14" s="56"/>
      <c r="B14" s="56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12"/>
    </row>
    <row r="15" spans="1:21" ht="31.5" customHeight="1" x14ac:dyDescent="0.25">
      <c r="A15" s="56"/>
      <c r="B15" s="56"/>
      <c r="C15" s="55" t="s">
        <v>12</v>
      </c>
      <c r="D15" s="55" t="s">
        <v>13</v>
      </c>
      <c r="E15" s="55" t="s">
        <v>14</v>
      </c>
      <c r="F15" s="55" t="s">
        <v>12</v>
      </c>
      <c r="G15" s="55" t="s">
        <v>13</v>
      </c>
      <c r="H15" s="55" t="s">
        <v>14</v>
      </c>
      <c r="I15" s="55" t="s">
        <v>12</v>
      </c>
      <c r="J15" s="55" t="s">
        <v>13</v>
      </c>
      <c r="K15" s="55" t="s">
        <v>15</v>
      </c>
      <c r="L15" s="55" t="s">
        <v>12</v>
      </c>
      <c r="M15" s="55" t="s">
        <v>13</v>
      </c>
      <c r="N15" s="55" t="s">
        <v>14</v>
      </c>
      <c r="O15" s="55" t="s">
        <v>12</v>
      </c>
      <c r="P15" s="55" t="s">
        <v>13</v>
      </c>
      <c r="Q15" s="55" t="s">
        <v>14</v>
      </c>
      <c r="R15" s="55" t="s">
        <v>12</v>
      </c>
      <c r="S15" s="55" t="s">
        <v>13</v>
      </c>
      <c r="T15" s="55" t="s">
        <v>14</v>
      </c>
      <c r="U15" s="110"/>
    </row>
    <row r="16" spans="1:21" ht="15" hidden="1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110"/>
    </row>
    <row r="17" spans="1:21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57">
        <v>7</v>
      </c>
      <c r="H17" s="57">
        <v>8</v>
      </c>
      <c r="I17" s="57">
        <v>9</v>
      </c>
      <c r="J17" s="57">
        <v>10</v>
      </c>
      <c r="K17" s="57">
        <v>11</v>
      </c>
      <c r="L17" s="57">
        <v>12</v>
      </c>
      <c r="M17" s="57">
        <v>13</v>
      </c>
      <c r="N17" s="57">
        <v>14</v>
      </c>
      <c r="O17" s="57">
        <v>15</v>
      </c>
      <c r="P17" s="57">
        <v>16</v>
      </c>
      <c r="Q17" s="57">
        <v>17</v>
      </c>
      <c r="R17" s="57">
        <v>18</v>
      </c>
      <c r="S17" s="57">
        <v>19</v>
      </c>
      <c r="T17" s="57">
        <v>20</v>
      </c>
      <c r="U17" s="110"/>
    </row>
    <row r="18" spans="1:21" s="115" customFormat="1" ht="31.5" x14ac:dyDescent="0.25">
      <c r="A18" s="58" t="s">
        <v>17</v>
      </c>
      <c r="B18" s="59" t="s">
        <v>18</v>
      </c>
      <c r="C18" s="76">
        <v>0</v>
      </c>
      <c r="D18" s="76">
        <v>0</v>
      </c>
      <c r="E18" s="76">
        <v>532718.67000000004</v>
      </c>
      <c r="F18" s="76">
        <v>19674.993299999998</v>
      </c>
      <c r="G18" s="76">
        <v>3057.7505000000001</v>
      </c>
      <c r="H18" s="76">
        <v>22732.743900000001</v>
      </c>
      <c r="I18" s="76">
        <v>0</v>
      </c>
      <c r="J18" s="76">
        <v>0</v>
      </c>
      <c r="K18" s="76">
        <v>32399.908599999999</v>
      </c>
      <c r="L18" s="76">
        <v>0</v>
      </c>
      <c r="M18" s="76">
        <v>0</v>
      </c>
      <c r="N18" s="76">
        <v>142.52520000000001</v>
      </c>
      <c r="O18" s="76">
        <v>-19674.993299999998</v>
      </c>
      <c r="P18" s="76">
        <v>-3057.7505000000001</v>
      </c>
      <c r="Q18" s="76">
        <v>9667.1646999999994</v>
      </c>
      <c r="R18" s="76">
        <v>0</v>
      </c>
      <c r="S18" s="76">
        <v>0</v>
      </c>
      <c r="T18" s="76">
        <v>6.0819000000000001</v>
      </c>
      <c r="U18" s="114"/>
    </row>
    <row r="19" spans="1:21" s="115" customFormat="1" ht="47.25" hidden="1" x14ac:dyDescent="0.25">
      <c r="A19" s="58" t="s">
        <v>19</v>
      </c>
      <c r="B19" s="59"/>
      <c r="C19" s="76">
        <v>0</v>
      </c>
      <c r="D19" s="76">
        <v>0</v>
      </c>
      <c r="E19" s="76">
        <v>532718.67000000004</v>
      </c>
      <c r="F19" s="76">
        <v>19674.992300000002</v>
      </c>
      <c r="G19" s="76">
        <v>3039.0522000000001</v>
      </c>
      <c r="H19" s="76">
        <v>22714.044600000001</v>
      </c>
      <c r="I19" s="76">
        <v>0</v>
      </c>
      <c r="J19" s="76">
        <v>0</v>
      </c>
      <c r="K19" s="76">
        <v>32399.908599999999</v>
      </c>
      <c r="L19" s="76">
        <v>0</v>
      </c>
      <c r="M19" s="76">
        <v>0</v>
      </c>
      <c r="N19" s="76">
        <v>142.64259999999999</v>
      </c>
      <c r="O19" s="76">
        <v>-19674.992300000002</v>
      </c>
      <c r="P19" s="76">
        <v>-3039.0522000000001</v>
      </c>
      <c r="Q19" s="76">
        <v>9685.8639999999996</v>
      </c>
      <c r="R19" s="76">
        <v>0</v>
      </c>
      <c r="S19" s="76">
        <v>0</v>
      </c>
      <c r="T19" s="76">
        <v>6.0819000000000001</v>
      </c>
      <c r="U19" s="114"/>
    </row>
    <row r="20" spans="1:21" s="115" customFormat="1" ht="18.75" x14ac:dyDescent="0.25">
      <c r="A20" s="58" t="s">
        <v>20</v>
      </c>
      <c r="B20" s="59"/>
      <c r="C20" s="76">
        <v>0</v>
      </c>
      <c r="D20" s="76">
        <v>0</v>
      </c>
      <c r="E20" s="76">
        <v>504081.67</v>
      </c>
      <c r="F20" s="76">
        <v>17653.910599999999</v>
      </c>
      <c r="G20" s="76">
        <v>3016.9580999999998</v>
      </c>
      <c r="H20" s="76">
        <v>20670.868699999999</v>
      </c>
      <c r="I20" s="76">
        <v>0</v>
      </c>
      <c r="J20" s="76">
        <v>0</v>
      </c>
      <c r="K20" s="76">
        <v>31258.744600000002</v>
      </c>
      <c r="L20" s="76">
        <v>0</v>
      </c>
      <c r="M20" s="76">
        <v>0</v>
      </c>
      <c r="N20" s="76">
        <v>151.22120000000001</v>
      </c>
      <c r="O20" s="76">
        <v>-17653.910599999999</v>
      </c>
      <c r="P20" s="76">
        <v>-3016.9580999999998</v>
      </c>
      <c r="Q20" s="76">
        <v>10587.875899999999</v>
      </c>
      <c r="R20" s="76">
        <v>0</v>
      </c>
      <c r="S20" s="76">
        <v>0</v>
      </c>
      <c r="T20" s="76">
        <v>6.2011000000000003</v>
      </c>
      <c r="U20" s="114"/>
    </row>
    <row r="21" spans="1:21" ht="31.5" x14ac:dyDescent="0.25">
      <c r="A21" s="60" t="s">
        <v>21</v>
      </c>
      <c r="B21" s="61" t="s">
        <v>22</v>
      </c>
      <c r="C21" s="77">
        <v>0</v>
      </c>
      <c r="D21" s="77">
        <v>0</v>
      </c>
      <c r="E21" s="77">
        <v>209255.89</v>
      </c>
      <c r="F21" s="77">
        <v>4721.0145000000002</v>
      </c>
      <c r="G21" s="77">
        <v>178.21960000000001</v>
      </c>
      <c r="H21" s="77">
        <v>4899.2340999999997</v>
      </c>
      <c r="I21" s="77">
        <v>0</v>
      </c>
      <c r="J21" s="77">
        <v>0</v>
      </c>
      <c r="K21" s="77">
        <v>6782.5173999999997</v>
      </c>
      <c r="L21" s="77">
        <v>0</v>
      </c>
      <c r="M21" s="77">
        <v>0</v>
      </c>
      <c r="N21" s="77">
        <v>138.44030000000001</v>
      </c>
      <c r="O21" s="77">
        <v>-4721.0145000000002</v>
      </c>
      <c r="P21" s="77">
        <v>-178.21960000000001</v>
      </c>
      <c r="Q21" s="77">
        <v>1883.2833000000001</v>
      </c>
      <c r="R21" s="77">
        <v>0</v>
      </c>
      <c r="S21" s="77">
        <v>0</v>
      </c>
      <c r="T21" s="77">
        <v>3.2412000000000001</v>
      </c>
      <c r="U21" s="110"/>
    </row>
    <row r="22" spans="1:21" ht="31.5" x14ac:dyDescent="0.25">
      <c r="A22" s="60" t="s">
        <v>23</v>
      </c>
      <c r="B22" s="61" t="s">
        <v>120</v>
      </c>
      <c r="C22" s="77">
        <v>0</v>
      </c>
      <c r="D22" s="77">
        <v>0</v>
      </c>
      <c r="E22" s="77">
        <v>22741.78</v>
      </c>
      <c r="F22" s="77">
        <v>1788.6974</v>
      </c>
      <c r="G22" s="77">
        <v>0</v>
      </c>
      <c r="H22" s="77">
        <v>1788.6974</v>
      </c>
      <c r="I22" s="77">
        <v>0</v>
      </c>
      <c r="J22" s="77">
        <v>0</v>
      </c>
      <c r="K22" s="77">
        <v>1790.7111</v>
      </c>
      <c r="L22" s="77">
        <v>0</v>
      </c>
      <c r="M22" s="77">
        <v>0</v>
      </c>
      <c r="N22" s="77">
        <v>100.1125</v>
      </c>
      <c r="O22" s="77">
        <v>-1788.6974</v>
      </c>
      <c r="P22" s="77">
        <v>0</v>
      </c>
      <c r="Q22" s="77">
        <v>2.0137</v>
      </c>
      <c r="R22" s="77">
        <v>0</v>
      </c>
      <c r="S22" s="77">
        <v>0</v>
      </c>
      <c r="T22" s="77">
        <v>7.8741000000000003</v>
      </c>
      <c r="U22" s="110"/>
    </row>
    <row r="23" spans="1:21" ht="18.75" x14ac:dyDescent="0.25">
      <c r="A23" s="36" t="s">
        <v>25</v>
      </c>
      <c r="B23" s="37" t="s">
        <v>26</v>
      </c>
      <c r="C23" s="77">
        <v>0</v>
      </c>
      <c r="D23" s="77">
        <v>0</v>
      </c>
      <c r="E23" s="77">
        <v>9685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437.96280000000002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437.96280000000002</v>
      </c>
      <c r="R23" s="77">
        <v>0</v>
      </c>
      <c r="S23" s="77">
        <v>0</v>
      </c>
      <c r="T23" s="77">
        <v>4.5220000000000002</v>
      </c>
      <c r="U23" s="110"/>
    </row>
    <row r="24" spans="1:21" ht="31.5" x14ac:dyDescent="0.25">
      <c r="A24" s="62" t="s">
        <v>27</v>
      </c>
      <c r="B24" s="63" t="s">
        <v>28</v>
      </c>
      <c r="C24" s="78">
        <v>0</v>
      </c>
      <c r="D24" s="78">
        <v>0</v>
      </c>
      <c r="E24" s="78">
        <v>9553</v>
      </c>
      <c r="F24" s="78">
        <v>1001.4172</v>
      </c>
      <c r="G24" s="78">
        <v>2336.6401000000001</v>
      </c>
      <c r="H24" s="78">
        <v>3338.0572999999999</v>
      </c>
      <c r="I24" s="78">
        <v>0</v>
      </c>
      <c r="J24" s="78">
        <v>0</v>
      </c>
      <c r="K24" s="78">
        <v>-35.398200000000003</v>
      </c>
      <c r="L24" s="78">
        <v>0</v>
      </c>
      <c r="M24" s="78">
        <v>0</v>
      </c>
      <c r="N24" s="78">
        <v>-1.0604</v>
      </c>
      <c r="O24" s="78">
        <v>-1001.4172</v>
      </c>
      <c r="P24" s="78">
        <v>-2336.6401000000001</v>
      </c>
      <c r="Q24" s="78">
        <v>-3373.4555</v>
      </c>
      <c r="R24" s="78">
        <v>0</v>
      </c>
      <c r="S24" s="78">
        <v>0</v>
      </c>
      <c r="T24" s="78">
        <v>-0.3705</v>
      </c>
      <c r="U24" s="110"/>
    </row>
    <row r="25" spans="1:21" ht="47.25" x14ac:dyDescent="0.25">
      <c r="A25" s="64" t="s">
        <v>29</v>
      </c>
      <c r="B25" s="61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24.656099999999999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24.656099999999999</v>
      </c>
      <c r="R25" s="77">
        <v>0</v>
      </c>
      <c r="S25" s="77">
        <v>0</v>
      </c>
      <c r="T25" s="77">
        <v>0</v>
      </c>
      <c r="U25" s="110"/>
    </row>
    <row r="26" spans="1:21" ht="18.75" x14ac:dyDescent="0.25">
      <c r="A26" s="64" t="s">
        <v>31</v>
      </c>
      <c r="B26" s="61" t="s">
        <v>32</v>
      </c>
      <c r="C26" s="77">
        <v>0</v>
      </c>
      <c r="D26" s="77">
        <v>0</v>
      </c>
      <c r="E26" s="77">
        <v>10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110"/>
    </row>
    <row r="27" spans="1:21" ht="18.75" x14ac:dyDescent="0.25">
      <c r="A27" s="64" t="s">
        <v>33</v>
      </c>
      <c r="B27" s="61" t="s">
        <v>34</v>
      </c>
      <c r="C27" s="77">
        <v>0</v>
      </c>
      <c r="D27" s="77">
        <v>0</v>
      </c>
      <c r="E27" s="77">
        <v>0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110"/>
    </row>
    <row r="28" spans="1:21" ht="47.25" x14ac:dyDescent="0.25">
      <c r="A28" s="64" t="s">
        <v>35</v>
      </c>
      <c r="B28" s="61" t="s">
        <v>36</v>
      </c>
      <c r="C28" s="77">
        <v>0</v>
      </c>
      <c r="D28" s="77">
        <v>0</v>
      </c>
      <c r="E28" s="77">
        <v>9543</v>
      </c>
      <c r="F28" s="77">
        <v>1001.4172</v>
      </c>
      <c r="G28" s="77">
        <v>2336.6401000000001</v>
      </c>
      <c r="H28" s="77">
        <v>3338.0572999999999</v>
      </c>
      <c r="I28" s="77">
        <v>0</v>
      </c>
      <c r="J28" s="77">
        <v>0</v>
      </c>
      <c r="K28" s="77">
        <v>-60.054299999999998</v>
      </c>
      <c r="L28" s="77">
        <v>0</v>
      </c>
      <c r="M28" s="77">
        <v>0</v>
      </c>
      <c r="N28" s="77">
        <v>-1.7989999999999999</v>
      </c>
      <c r="O28" s="77">
        <v>-1001.4172</v>
      </c>
      <c r="P28" s="77">
        <v>-2336.6401000000001</v>
      </c>
      <c r="Q28" s="77">
        <v>-3398.1116000000002</v>
      </c>
      <c r="R28" s="77">
        <v>0</v>
      </c>
      <c r="S28" s="77">
        <v>0</v>
      </c>
      <c r="T28" s="77">
        <v>-0.62929999999999997</v>
      </c>
      <c r="U28" s="110"/>
    </row>
    <row r="29" spans="1:21" ht="18.75" x14ac:dyDescent="0.25">
      <c r="A29" s="62" t="s">
        <v>37</v>
      </c>
      <c r="B29" s="63" t="s">
        <v>38</v>
      </c>
      <c r="C29" s="78">
        <v>0</v>
      </c>
      <c r="D29" s="78">
        <v>0</v>
      </c>
      <c r="E29" s="78">
        <v>41931</v>
      </c>
      <c r="F29" s="78">
        <v>6.09</v>
      </c>
      <c r="G29" s="78">
        <v>501.69839999999999</v>
      </c>
      <c r="H29" s="78">
        <v>507.78840000000002</v>
      </c>
      <c r="I29" s="78">
        <v>0</v>
      </c>
      <c r="J29" s="78">
        <v>0</v>
      </c>
      <c r="K29" s="78">
        <v>780.75760000000002</v>
      </c>
      <c r="L29" s="78">
        <v>0</v>
      </c>
      <c r="M29" s="78">
        <v>0</v>
      </c>
      <c r="N29" s="78">
        <v>153.75640000000001</v>
      </c>
      <c r="O29" s="78">
        <v>-6.09</v>
      </c>
      <c r="P29" s="78">
        <v>-501.69839999999999</v>
      </c>
      <c r="Q29" s="78">
        <v>272.9692</v>
      </c>
      <c r="R29" s="78">
        <v>0</v>
      </c>
      <c r="S29" s="78">
        <v>0</v>
      </c>
      <c r="T29" s="78">
        <v>1.8620000000000001</v>
      </c>
      <c r="U29" s="110"/>
    </row>
    <row r="30" spans="1:21" ht="18.75" x14ac:dyDescent="0.25">
      <c r="A30" s="64" t="s">
        <v>39</v>
      </c>
      <c r="B30" s="61" t="s">
        <v>40</v>
      </c>
      <c r="C30" s="77">
        <v>0</v>
      </c>
      <c r="D30" s="77">
        <v>0</v>
      </c>
      <c r="E30" s="77">
        <v>8400</v>
      </c>
      <c r="F30" s="77">
        <v>0</v>
      </c>
      <c r="G30" s="77">
        <v>153.69900000000001</v>
      </c>
      <c r="H30" s="77">
        <v>153.69900000000001</v>
      </c>
      <c r="I30" s="77">
        <v>0</v>
      </c>
      <c r="J30" s="77">
        <v>0</v>
      </c>
      <c r="K30" s="77">
        <v>365.63299999999998</v>
      </c>
      <c r="L30" s="77">
        <v>0</v>
      </c>
      <c r="M30" s="77">
        <v>0</v>
      </c>
      <c r="N30" s="77">
        <v>237.88890000000001</v>
      </c>
      <c r="O30" s="77">
        <v>0</v>
      </c>
      <c r="P30" s="77">
        <v>-153.69900000000001</v>
      </c>
      <c r="Q30" s="77">
        <v>211.934</v>
      </c>
      <c r="R30" s="77">
        <v>0</v>
      </c>
      <c r="S30" s="77">
        <v>0</v>
      </c>
      <c r="T30" s="77">
        <v>4.3526999999999996</v>
      </c>
      <c r="U30" s="110"/>
    </row>
    <row r="31" spans="1:21" ht="18.75" x14ac:dyDescent="0.25">
      <c r="A31" s="64" t="s">
        <v>41</v>
      </c>
      <c r="B31" s="61" t="s">
        <v>42</v>
      </c>
      <c r="C31" s="77">
        <v>0</v>
      </c>
      <c r="D31" s="77">
        <v>0</v>
      </c>
      <c r="E31" s="77">
        <v>17100</v>
      </c>
      <c r="F31" s="77">
        <v>6.09</v>
      </c>
      <c r="G31" s="77">
        <v>0</v>
      </c>
      <c r="H31" s="77">
        <v>6.09</v>
      </c>
      <c r="I31" s="77">
        <v>0</v>
      </c>
      <c r="J31" s="77">
        <v>0</v>
      </c>
      <c r="K31" s="77">
        <v>126.2653</v>
      </c>
      <c r="L31" s="77">
        <v>0</v>
      </c>
      <c r="M31" s="77">
        <v>0</v>
      </c>
      <c r="N31" s="77">
        <v>2073.3218000000002</v>
      </c>
      <c r="O31" s="77">
        <v>-6.09</v>
      </c>
      <c r="P31" s="77">
        <v>0</v>
      </c>
      <c r="Q31" s="77">
        <v>120.17529999999999</v>
      </c>
      <c r="R31" s="77">
        <v>0</v>
      </c>
      <c r="S31" s="77">
        <v>0</v>
      </c>
      <c r="T31" s="77">
        <v>0.73829999999999996</v>
      </c>
      <c r="U31" s="110"/>
    </row>
    <row r="32" spans="1:21" ht="18.75" x14ac:dyDescent="0.25">
      <c r="A32" s="64" t="s">
        <v>43</v>
      </c>
      <c r="B32" s="61" t="s">
        <v>44</v>
      </c>
      <c r="C32" s="77">
        <v>0</v>
      </c>
      <c r="D32" s="77">
        <v>0</v>
      </c>
      <c r="E32" s="77">
        <v>16431</v>
      </c>
      <c r="F32" s="77">
        <v>0</v>
      </c>
      <c r="G32" s="77">
        <v>347.99930000000001</v>
      </c>
      <c r="H32" s="77">
        <v>347.99930000000001</v>
      </c>
      <c r="I32" s="77">
        <v>0</v>
      </c>
      <c r="J32" s="77">
        <v>0</v>
      </c>
      <c r="K32" s="77">
        <v>288.85939999999999</v>
      </c>
      <c r="L32" s="77">
        <v>0</v>
      </c>
      <c r="M32" s="77">
        <v>0</v>
      </c>
      <c r="N32" s="77">
        <v>83.005700000000004</v>
      </c>
      <c r="O32" s="77">
        <v>0</v>
      </c>
      <c r="P32" s="77">
        <v>-347.99930000000001</v>
      </c>
      <c r="Q32" s="77">
        <v>-59.139899999999997</v>
      </c>
      <c r="R32" s="77">
        <v>0</v>
      </c>
      <c r="S32" s="77">
        <v>0</v>
      </c>
      <c r="T32" s="77">
        <v>1.758</v>
      </c>
      <c r="U32" s="110"/>
    </row>
    <row r="33" spans="1:21" ht="18.75" x14ac:dyDescent="0.25">
      <c r="A33" s="64" t="s">
        <v>45</v>
      </c>
      <c r="B33" s="61" t="s">
        <v>46</v>
      </c>
      <c r="C33" s="77">
        <v>0</v>
      </c>
      <c r="D33" s="77">
        <v>0</v>
      </c>
      <c r="E33" s="77">
        <v>4931</v>
      </c>
      <c r="F33" s="77">
        <v>0</v>
      </c>
      <c r="G33" s="77">
        <v>57.471800000000002</v>
      </c>
      <c r="H33" s="77">
        <v>57.471800000000002</v>
      </c>
      <c r="I33" s="77">
        <v>0</v>
      </c>
      <c r="J33" s="77">
        <v>0</v>
      </c>
      <c r="K33" s="77">
        <v>12.791600000000001</v>
      </c>
      <c r="L33" s="77">
        <v>0</v>
      </c>
      <c r="M33" s="77">
        <v>0</v>
      </c>
      <c r="N33" s="77">
        <v>22.257100000000001</v>
      </c>
      <c r="O33" s="77">
        <v>0</v>
      </c>
      <c r="P33" s="77">
        <v>-57.471800000000002</v>
      </c>
      <c r="Q33" s="77">
        <v>-44.680199999999999</v>
      </c>
      <c r="R33" s="77">
        <v>0</v>
      </c>
      <c r="S33" s="77">
        <v>0</v>
      </c>
      <c r="T33" s="77">
        <v>0.25940000000000002</v>
      </c>
      <c r="U33" s="110"/>
    </row>
    <row r="34" spans="1:21" ht="18.75" x14ac:dyDescent="0.25">
      <c r="A34" s="64" t="s">
        <v>47</v>
      </c>
      <c r="B34" s="61" t="s">
        <v>48</v>
      </c>
      <c r="C34" s="77">
        <v>0</v>
      </c>
      <c r="D34" s="77">
        <v>0</v>
      </c>
      <c r="E34" s="77">
        <v>11500</v>
      </c>
      <c r="F34" s="77">
        <v>0</v>
      </c>
      <c r="G34" s="77">
        <v>290.52760000000001</v>
      </c>
      <c r="H34" s="77">
        <v>290.52760000000001</v>
      </c>
      <c r="I34" s="77">
        <v>0</v>
      </c>
      <c r="J34" s="77">
        <v>0</v>
      </c>
      <c r="K34" s="77">
        <v>276.06779999999998</v>
      </c>
      <c r="L34" s="77">
        <v>0</v>
      </c>
      <c r="M34" s="77">
        <v>0</v>
      </c>
      <c r="N34" s="77">
        <v>95.022900000000007</v>
      </c>
      <c r="O34" s="77">
        <v>0</v>
      </c>
      <c r="P34" s="77">
        <v>-290.52760000000001</v>
      </c>
      <c r="Q34" s="77">
        <v>-14.4598</v>
      </c>
      <c r="R34" s="77">
        <v>0</v>
      </c>
      <c r="S34" s="77">
        <v>0</v>
      </c>
      <c r="T34" s="77">
        <v>2.4005000000000001</v>
      </c>
      <c r="U34" s="110"/>
    </row>
    <row r="35" spans="1:21" ht="63" x14ac:dyDescent="0.25">
      <c r="A35" s="62" t="s">
        <v>49</v>
      </c>
      <c r="B35" s="63" t="s">
        <v>50</v>
      </c>
      <c r="C35" s="77">
        <v>0</v>
      </c>
      <c r="D35" s="77">
        <v>0</v>
      </c>
      <c r="E35" s="77">
        <v>205065</v>
      </c>
      <c r="F35" s="77">
        <v>9574.5321999999996</v>
      </c>
      <c r="G35" s="77">
        <v>0</v>
      </c>
      <c r="H35" s="77">
        <v>9574.5321999999996</v>
      </c>
      <c r="I35" s="77">
        <v>0</v>
      </c>
      <c r="J35" s="77">
        <v>0</v>
      </c>
      <c r="K35" s="77">
        <v>21211.980599999999</v>
      </c>
      <c r="L35" s="77">
        <v>0</v>
      </c>
      <c r="M35" s="77">
        <v>0</v>
      </c>
      <c r="N35" s="77">
        <v>221.54580000000001</v>
      </c>
      <c r="O35" s="77">
        <v>-9574.5321999999996</v>
      </c>
      <c r="P35" s="77">
        <v>0</v>
      </c>
      <c r="Q35" s="77">
        <v>11637.448399999999</v>
      </c>
      <c r="R35" s="77">
        <v>0</v>
      </c>
      <c r="S35" s="77">
        <v>0</v>
      </c>
      <c r="T35" s="77">
        <v>10.343999999999999</v>
      </c>
      <c r="U35" s="110"/>
    </row>
    <row r="36" spans="1:21" ht="31.5" hidden="1" x14ac:dyDescent="0.25">
      <c r="A36" s="64" t="s">
        <v>51</v>
      </c>
      <c r="B36" s="61" t="s">
        <v>52</v>
      </c>
      <c r="C36" s="77">
        <v>0</v>
      </c>
      <c r="D36" s="77">
        <v>0</v>
      </c>
      <c r="E36" s="77">
        <v>205061</v>
      </c>
      <c r="F36" s="77">
        <v>9574.5321999999996</v>
      </c>
      <c r="G36" s="77">
        <v>0</v>
      </c>
      <c r="H36" s="77">
        <v>9574.5321999999996</v>
      </c>
      <c r="I36" s="77">
        <v>0</v>
      </c>
      <c r="J36" s="77">
        <v>0</v>
      </c>
      <c r="K36" s="77">
        <v>21211.980599999999</v>
      </c>
      <c r="L36" s="77">
        <v>0</v>
      </c>
      <c r="M36" s="77">
        <v>0</v>
      </c>
      <c r="N36" s="77">
        <v>221.54580000000001</v>
      </c>
      <c r="O36" s="77">
        <v>-9574.5321999999996</v>
      </c>
      <c r="P36" s="77">
        <v>0</v>
      </c>
      <c r="Q36" s="77">
        <v>11637.448399999999</v>
      </c>
      <c r="R36" s="77">
        <v>0</v>
      </c>
      <c r="S36" s="77">
        <v>0</v>
      </c>
      <c r="T36" s="77">
        <v>10.344200000000001</v>
      </c>
      <c r="U36" s="110"/>
    </row>
    <row r="37" spans="1:21" ht="47.25" hidden="1" x14ac:dyDescent="0.25">
      <c r="A37" s="64" t="s">
        <v>53</v>
      </c>
      <c r="B37" s="61" t="s">
        <v>54</v>
      </c>
      <c r="C37" s="77">
        <v>0</v>
      </c>
      <c r="D37" s="77">
        <v>0</v>
      </c>
      <c r="E37" s="77">
        <v>3200</v>
      </c>
      <c r="F37" s="77">
        <v>168.364</v>
      </c>
      <c r="G37" s="77">
        <v>0</v>
      </c>
      <c r="H37" s="77">
        <v>168.364</v>
      </c>
      <c r="I37" s="77">
        <v>0</v>
      </c>
      <c r="J37" s="77">
        <v>0</v>
      </c>
      <c r="K37" s="77">
        <v>98.232799999999997</v>
      </c>
      <c r="L37" s="77">
        <v>0</v>
      </c>
      <c r="M37" s="77">
        <v>0</v>
      </c>
      <c r="N37" s="77">
        <v>58.345399999999998</v>
      </c>
      <c r="O37" s="77">
        <v>-168.364</v>
      </c>
      <c r="P37" s="77">
        <v>0</v>
      </c>
      <c r="Q37" s="77">
        <v>-70.131200000000007</v>
      </c>
      <c r="R37" s="77">
        <v>0</v>
      </c>
      <c r="S37" s="77">
        <v>0</v>
      </c>
      <c r="T37" s="77">
        <v>3.0697000000000001</v>
      </c>
      <c r="U37" s="110"/>
    </row>
    <row r="38" spans="1:21" ht="31.5" hidden="1" x14ac:dyDescent="0.25">
      <c r="A38" s="64" t="s">
        <v>55</v>
      </c>
      <c r="B38" s="61" t="s">
        <v>56</v>
      </c>
      <c r="C38" s="77">
        <v>0</v>
      </c>
      <c r="D38" s="77">
        <v>0</v>
      </c>
      <c r="E38" s="77">
        <v>201861</v>
      </c>
      <c r="F38" s="77">
        <v>9406.1682000000001</v>
      </c>
      <c r="G38" s="77">
        <v>0</v>
      </c>
      <c r="H38" s="77">
        <v>9406.1682000000001</v>
      </c>
      <c r="I38" s="77">
        <v>0</v>
      </c>
      <c r="J38" s="77">
        <v>0</v>
      </c>
      <c r="K38" s="77">
        <v>21113.747899999998</v>
      </c>
      <c r="L38" s="77">
        <v>0</v>
      </c>
      <c r="M38" s="77">
        <v>0</v>
      </c>
      <c r="N38" s="77">
        <v>224.46700000000001</v>
      </c>
      <c r="O38" s="77">
        <v>-9406.1682000000001</v>
      </c>
      <c r="P38" s="77">
        <v>0</v>
      </c>
      <c r="Q38" s="77">
        <v>11707.5797</v>
      </c>
      <c r="R38" s="77">
        <v>0</v>
      </c>
      <c r="S38" s="77">
        <v>0</v>
      </c>
      <c r="T38" s="77">
        <v>10.4595</v>
      </c>
      <c r="U38" s="110"/>
    </row>
    <row r="39" spans="1:21" ht="63" hidden="1" x14ac:dyDescent="0.25">
      <c r="A39" s="64" t="s">
        <v>57</v>
      </c>
      <c r="B39" s="61" t="s">
        <v>58</v>
      </c>
      <c r="C39" s="77">
        <v>0</v>
      </c>
      <c r="D39" s="77">
        <v>0</v>
      </c>
      <c r="E39" s="77">
        <v>4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110"/>
    </row>
    <row r="40" spans="1:21" ht="31.5" x14ac:dyDescent="0.25">
      <c r="A40" s="62" t="s">
        <v>59</v>
      </c>
      <c r="B40" s="63" t="s">
        <v>60</v>
      </c>
      <c r="C40" s="78">
        <v>0</v>
      </c>
      <c r="D40" s="78">
        <v>0</v>
      </c>
      <c r="E40" s="78">
        <v>5850</v>
      </c>
      <c r="F40" s="78">
        <v>562.15930000000003</v>
      </c>
      <c r="G40" s="78">
        <v>0.4</v>
      </c>
      <c r="H40" s="78">
        <v>562.55930000000001</v>
      </c>
      <c r="I40" s="78">
        <v>0</v>
      </c>
      <c r="J40" s="78">
        <v>0</v>
      </c>
      <c r="K40" s="78">
        <v>290.2133</v>
      </c>
      <c r="L40" s="78">
        <v>0</v>
      </c>
      <c r="M40" s="78">
        <v>0</v>
      </c>
      <c r="N40" s="78">
        <v>51.588000000000001</v>
      </c>
      <c r="O40" s="78">
        <v>-562.15930000000003</v>
      </c>
      <c r="P40" s="78">
        <v>-0.4</v>
      </c>
      <c r="Q40" s="78">
        <v>-272.346</v>
      </c>
      <c r="R40" s="78">
        <v>0</v>
      </c>
      <c r="S40" s="78">
        <v>0</v>
      </c>
      <c r="T40" s="78">
        <v>4.9608999999999996</v>
      </c>
      <c r="U40" s="110"/>
    </row>
    <row r="41" spans="1:21" ht="47.25" hidden="1" x14ac:dyDescent="0.25">
      <c r="A41" s="64" t="s">
        <v>61</v>
      </c>
      <c r="B41" s="61" t="s">
        <v>62</v>
      </c>
      <c r="C41" s="77">
        <v>0</v>
      </c>
      <c r="D41" s="77">
        <v>0</v>
      </c>
      <c r="E41" s="77">
        <v>5830</v>
      </c>
      <c r="F41" s="77">
        <v>562.15930000000003</v>
      </c>
      <c r="G41" s="77">
        <v>0</v>
      </c>
      <c r="H41" s="77">
        <v>562.15930000000003</v>
      </c>
      <c r="I41" s="77">
        <v>0</v>
      </c>
      <c r="J41" s="77">
        <v>0</v>
      </c>
      <c r="K41" s="77">
        <v>290.2133</v>
      </c>
      <c r="L41" s="77">
        <v>0</v>
      </c>
      <c r="M41" s="77">
        <v>0</v>
      </c>
      <c r="N41" s="77">
        <v>51.624699999999997</v>
      </c>
      <c r="O41" s="77">
        <v>-562.15930000000003</v>
      </c>
      <c r="P41" s="77">
        <v>0</v>
      </c>
      <c r="Q41" s="77">
        <v>-271.94600000000003</v>
      </c>
      <c r="R41" s="77">
        <v>0</v>
      </c>
      <c r="S41" s="77">
        <v>0</v>
      </c>
      <c r="T41" s="77">
        <v>4.9779</v>
      </c>
      <c r="U41" s="110"/>
    </row>
    <row r="42" spans="1:21" ht="63" hidden="1" x14ac:dyDescent="0.25">
      <c r="A42" s="64" t="s">
        <v>63</v>
      </c>
      <c r="B42" s="61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0.4</v>
      </c>
      <c r="H42" s="77">
        <v>0.4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-0.4</v>
      </c>
      <c r="Q42" s="77">
        <v>-0.4</v>
      </c>
      <c r="R42" s="77">
        <v>0</v>
      </c>
      <c r="S42" s="77">
        <v>0</v>
      </c>
      <c r="T42" s="77">
        <v>0</v>
      </c>
      <c r="U42" s="110"/>
    </row>
    <row r="43" spans="1:21" ht="63" hidden="1" x14ac:dyDescent="0.25">
      <c r="A43" s="64" t="s">
        <v>65</v>
      </c>
      <c r="B43" s="61" t="s">
        <v>66</v>
      </c>
      <c r="C43" s="77">
        <v>0</v>
      </c>
      <c r="D43" s="77">
        <v>0</v>
      </c>
      <c r="E43" s="77">
        <v>20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110"/>
    </row>
    <row r="44" spans="1:21" ht="63" x14ac:dyDescent="0.25">
      <c r="A44" s="60" t="s">
        <v>67</v>
      </c>
      <c r="B44" s="61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110"/>
    </row>
    <row r="45" spans="1:21" s="115" customFormat="1" ht="18.75" x14ac:dyDescent="0.25">
      <c r="A45" s="58" t="s">
        <v>69</v>
      </c>
      <c r="B45" s="59"/>
      <c r="C45" s="76">
        <v>0</v>
      </c>
      <c r="D45" s="76">
        <v>0</v>
      </c>
      <c r="E45" s="76">
        <v>28637</v>
      </c>
      <c r="F45" s="76">
        <v>2021.0826999999999</v>
      </c>
      <c r="G45" s="76">
        <v>40.792499999999997</v>
      </c>
      <c r="H45" s="76">
        <v>2061.8751999999999</v>
      </c>
      <c r="I45" s="76">
        <v>0</v>
      </c>
      <c r="J45" s="76">
        <v>0</v>
      </c>
      <c r="K45" s="76">
        <v>1141.164</v>
      </c>
      <c r="L45" s="76">
        <v>0</v>
      </c>
      <c r="M45" s="76">
        <v>0</v>
      </c>
      <c r="N45" s="76">
        <v>55.3459</v>
      </c>
      <c r="O45" s="76">
        <v>-2021.0826999999999</v>
      </c>
      <c r="P45" s="76">
        <v>-40.792499999999997</v>
      </c>
      <c r="Q45" s="76">
        <v>-920.71119999999996</v>
      </c>
      <c r="R45" s="76">
        <v>0</v>
      </c>
      <c r="S45" s="76">
        <v>0</v>
      </c>
      <c r="T45" s="76">
        <v>3.9849000000000001</v>
      </c>
      <c r="U45" s="114"/>
    </row>
    <row r="46" spans="1:21" s="115" customFormat="1" ht="31.5" x14ac:dyDescent="0.25">
      <c r="A46" s="58" t="s">
        <v>70</v>
      </c>
      <c r="B46" s="59"/>
      <c r="C46" s="76">
        <v>0</v>
      </c>
      <c r="D46" s="76">
        <v>0</v>
      </c>
      <c r="E46" s="76">
        <v>28637</v>
      </c>
      <c r="F46" s="76">
        <v>2021.0817</v>
      </c>
      <c r="G46" s="76">
        <v>22.094200000000001</v>
      </c>
      <c r="H46" s="76">
        <v>2043.1759</v>
      </c>
      <c r="I46" s="76">
        <v>0</v>
      </c>
      <c r="J46" s="76">
        <v>0</v>
      </c>
      <c r="K46" s="76">
        <v>1141.164</v>
      </c>
      <c r="L46" s="76">
        <v>0</v>
      </c>
      <c r="M46" s="76">
        <v>0</v>
      </c>
      <c r="N46" s="76">
        <v>55.852400000000003</v>
      </c>
      <c r="O46" s="76">
        <v>-2021.0817</v>
      </c>
      <c r="P46" s="76">
        <v>-22.094200000000001</v>
      </c>
      <c r="Q46" s="76">
        <v>-902.01189999999997</v>
      </c>
      <c r="R46" s="76">
        <v>0</v>
      </c>
      <c r="S46" s="76">
        <v>0</v>
      </c>
      <c r="T46" s="76">
        <v>3.9849000000000001</v>
      </c>
      <c r="U46" s="114"/>
    </row>
    <row r="47" spans="1:21" ht="78.75" x14ac:dyDescent="0.25">
      <c r="A47" s="62" t="s">
        <v>71</v>
      </c>
      <c r="B47" s="63" t="s">
        <v>72</v>
      </c>
      <c r="C47" s="77">
        <v>0</v>
      </c>
      <c r="D47" s="77">
        <v>0</v>
      </c>
      <c r="E47" s="77">
        <v>15710</v>
      </c>
      <c r="F47" s="77">
        <v>1165.5567000000001</v>
      </c>
      <c r="G47" s="77">
        <v>21.778199999999998</v>
      </c>
      <c r="H47" s="77">
        <v>1187.3349000000001</v>
      </c>
      <c r="I47" s="77">
        <v>0</v>
      </c>
      <c r="J47" s="77">
        <v>0</v>
      </c>
      <c r="K47" s="77">
        <v>123.9397</v>
      </c>
      <c r="L47" s="77">
        <v>0</v>
      </c>
      <c r="M47" s="77">
        <v>0</v>
      </c>
      <c r="N47" s="77">
        <v>10.4384</v>
      </c>
      <c r="O47" s="77">
        <v>-1165.5567000000001</v>
      </c>
      <c r="P47" s="77">
        <v>-21.778199999999998</v>
      </c>
      <c r="Q47" s="77">
        <v>-1063.3951999999999</v>
      </c>
      <c r="R47" s="77">
        <v>0</v>
      </c>
      <c r="S47" s="77">
        <v>0</v>
      </c>
      <c r="T47" s="77">
        <v>0.78890000000000005</v>
      </c>
      <c r="U47" s="110"/>
    </row>
    <row r="48" spans="1:21" ht="110.25" hidden="1" x14ac:dyDescent="0.25">
      <c r="A48" s="60" t="s">
        <v>73</v>
      </c>
      <c r="B48" s="61" t="s">
        <v>74</v>
      </c>
      <c r="C48" s="77">
        <v>0</v>
      </c>
      <c r="D48" s="77">
        <v>0</v>
      </c>
      <c r="E48" s="77">
        <v>7257.79</v>
      </c>
      <c r="F48" s="77">
        <v>1149.4362000000001</v>
      </c>
      <c r="G48" s="77">
        <v>0</v>
      </c>
      <c r="H48" s="77">
        <v>1149.4362000000001</v>
      </c>
      <c r="I48" s="77">
        <v>0</v>
      </c>
      <c r="J48" s="77">
        <v>0</v>
      </c>
      <c r="K48" s="77">
        <v>74.493899999999996</v>
      </c>
      <c r="L48" s="77">
        <v>0</v>
      </c>
      <c r="M48" s="77">
        <v>0</v>
      </c>
      <c r="N48" s="77">
        <v>6.4809000000000001</v>
      </c>
      <c r="O48" s="77">
        <v>-1149.4362000000001</v>
      </c>
      <c r="P48" s="77">
        <v>0</v>
      </c>
      <c r="Q48" s="77">
        <v>-1074.9422999999999</v>
      </c>
      <c r="R48" s="77">
        <v>0</v>
      </c>
      <c r="S48" s="77">
        <v>0</v>
      </c>
      <c r="T48" s="77">
        <v>1.0263</v>
      </c>
      <c r="U48" s="110"/>
    </row>
    <row r="49" spans="1:21" ht="141.75" hidden="1" x14ac:dyDescent="0.25">
      <c r="A49" s="60" t="s">
        <v>75</v>
      </c>
      <c r="B49" s="61" t="s">
        <v>76</v>
      </c>
      <c r="C49" s="77">
        <v>0</v>
      </c>
      <c r="D49" s="77">
        <v>0</v>
      </c>
      <c r="E49" s="77">
        <v>8003.91</v>
      </c>
      <c r="F49" s="77">
        <v>13.5</v>
      </c>
      <c r="G49" s="77">
        <v>21.778199999999998</v>
      </c>
      <c r="H49" s="77">
        <v>35.278199999999998</v>
      </c>
      <c r="I49" s="77">
        <v>0</v>
      </c>
      <c r="J49" s="77">
        <v>0</v>
      </c>
      <c r="K49" s="77">
        <v>34.770000000000003</v>
      </c>
      <c r="L49" s="77">
        <v>0</v>
      </c>
      <c r="M49" s="77">
        <v>0</v>
      </c>
      <c r="N49" s="77">
        <v>98.559399999999997</v>
      </c>
      <c r="O49" s="77">
        <v>-13.5</v>
      </c>
      <c r="P49" s="77">
        <v>-21.778199999999998</v>
      </c>
      <c r="Q49" s="77">
        <v>-0.50819999999999999</v>
      </c>
      <c r="R49" s="77">
        <v>0</v>
      </c>
      <c r="S49" s="77">
        <v>0</v>
      </c>
      <c r="T49" s="77">
        <v>0.43440000000000001</v>
      </c>
      <c r="U49" s="110"/>
    </row>
    <row r="50" spans="1:21" ht="173.25" hidden="1" x14ac:dyDescent="0.25">
      <c r="A50" s="60" t="s">
        <v>77</v>
      </c>
      <c r="B50" s="61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110"/>
    </row>
    <row r="51" spans="1:21" ht="141.75" hidden="1" x14ac:dyDescent="0.25">
      <c r="A51" s="60" t="s">
        <v>79</v>
      </c>
      <c r="B51" s="61" t="s">
        <v>80</v>
      </c>
      <c r="C51" s="77">
        <v>0</v>
      </c>
      <c r="D51" s="77">
        <v>0</v>
      </c>
      <c r="E51" s="77">
        <v>346.3</v>
      </c>
      <c r="F51" s="77">
        <v>0.23200000000000001</v>
      </c>
      <c r="G51" s="77">
        <v>0</v>
      </c>
      <c r="H51" s="77">
        <v>0.23200000000000001</v>
      </c>
      <c r="I51" s="77">
        <v>0</v>
      </c>
      <c r="J51" s="77">
        <v>0</v>
      </c>
      <c r="K51" s="77">
        <v>14.675800000000001</v>
      </c>
      <c r="L51" s="77">
        <v>0</v>
      </c>
      <c r="M51" s="77">
        <v>0</v>
      </c>
      <c r="N51" s="77">
        <v>6325.7758000000003</v>
      </c>
      <c r="O51" s="77">
        <v>-0.23200000000000001</v>
      </c>
      <c r="P51" s="77">
        <v>0</v>
      </c>
      <c r="Q51" s="77">
        <v>14.4438</v>
      </c>
      <c r="R51" s="77">
        <v>0</v>
      </c>
      <c r="S51" s="77">
        <v>0</v>
      </c>
      <c r="T51" s="77">
        <v>4.2378</v>
      </c>
      <c r="U51" s="110"/>
    </row>
    <row r="52" spans="1:21" ht="63" hidden="1" x14ac:dyDescent="0.25">
      <c r="A52" s="60" t="s">
        <v>81</v>
      </c>
      <c r="B52" s="61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110"/>
    </row>
    <row r="53" spans="1:21" ht="47.25" hidden="1" x14ac:dyDescent="0.25">
      <c r="A53" s="60" t="s">
        <v>83</v>
      </c>
      <c r="B53" s="61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110"/>
    </row>
    <row r="54" spans="1:21" ht="157.5" hidden="1" x14ac:dyDescent="0.25">
      <c r="A54" s="60" t="s">
        <v>85</v>
      </c>
      <c r="B54" s="61" t="s">
        <v>86</v>
      </c>
      <c r="C54" s="77">
        <v>0</v>
      </c>
      <c r="D54" s="77">
        <v>0</v>
      </c>
      <c r="E54" s="77">
        <v>102</v>
      </c>
      <c r="F54" s="77">
        <v>2.3885999999999998</v>
      </c>
      <c r="G54" s="77">
        <v>0</v>
      </c>
      <c r="H54" s="77">
        <v>2.3885999999999998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-2.3885999999999998</v>
      </c>
      <c r="P54" s="77">
        <v>0</v>
      </c>
      <c r="Q54" s="77">
        <v>-2.3885999999999998</v>
      </c>
      <c r="R54" s="77">
        <v>0</v>
      </c>
      <c r="S54" s="77">
        <v>0</v>
      </c>
      <c r="T54" s="77">
        <v>0</v>
      </c>
      <c r="U54" s="110"/>
    </row>
    <row r="55" spans="1:21" ht="141.75" hidden="1" x14ac:dyDescent="0.25">
      <c r="A55" s="60" t="s">
        <v>87</v>
      </c>
      <c r="B55" s="61" t="s">
        <v>88</v>
      </c>
      <c r="C55" s="77">
        <v>0</v>
      </c>
      <c r="D55" s="77">
        <v>0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110"/>
    </row>
    <row r="56" spans="1:21" ht="31.5" x14ac:dyDescent="0.25">
      <c r="A56" s="62" t="s">
        <v>89</v>
      </c>
      <c r="B56" s="63" t="s">
        <v>90</v>
      </c>
      <c r="C56" s="77">
        <v>0</v>
      </c>
      <c r="D56" s="77">
        <v>0</v>
      </c>
      <c r="E56" s="77">
        <v>190</v>
      </c>
      <c r="F56" s="77">
        <v>31.806699999999999</v>
      </c>
      <c r="G56" s="77">
        <v>0</v>
      </c>
      <c r="H56" s="77">
        <v>31.806699999999999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-31.806699999999999</v>
      </c>
      <c r="P56" s="77">
        <v>0</v>
      </c>
      <c r="Q56" s="77">
        <v>-31.806699999999999</v>
      </c>
      <c r="R56" s="77">
        <v>0</v>
      </c>
      <c r="S56" s="77">
        <v>0</v>
      </c>
      <c r="T56" s="77">
        <v>0</v>
      </c>
      <c r="U56" s="110"/>
    </row>
    <row r="57" spans="1:21" ht="63" x14ac:dyDescent="0.25">
      <c r="A57" s="62" t="s">
        <v>91</v>
      </c>
      <c r="B57" s="63" t="s">
        <v>92</v>
      </c>
      <c r="C57" s="77">
        <v>0</v>
      </c>
      <c r="D57" s="77">
        <v>0</v>
      </c>
      <c r="E57" s="77">
        <v>1090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1.5769</v>
      </c>
      <c r="L57" s="77">
        <v>0</v>
      </c>
      <c r="M57" s="77">
        <v>0</v>
      </c>
      <c r="N57" s="77">
        <v>0</v>
      </c>
      <c r="O57" s="77">
        <v>0</v>
      </c>
      <c r="P57" s="77">
        <v>0</v>
      </c>
      <c r="Q57" s="77">
        <v>1.5769</v>
      </c>
      <c r="R57" s="77">
        <v>0</v>
      </c>
      <c r="S57" s="77">
        <v>0</v>
      </c>
      <c r="T57" s="77">
        <v>0.14460000000000001</v>
      </c>
      <c r="U57" s="110"/>
    </row>
    <row r="58" spans="1:21" ht="31.5" hidden="1" x14ac:dyDescent="0.25">
      <c r="A58" s="60" t="s">
        <v>93</v>
      </c>
      <c r="B58" s="61" t="s">
        <v>94</v>
      </c>
      <c r="C58" s="77">
        <v>0</v>
      </c>
      <c r="D58" s="77">
        <v>0</v>
      </c>
      <c r="E58" s="77">
        <v>399.71499999999997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1.5769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1.5769</v>
      </c>
      <c r="R58" s="77">
        <v>0</v>
      </c>
      <c r="S58" s="77">
        <v>0</v>
      </c>
      <c r="T58" s="77">
        <v>0.39450000000000002</v>
      </c>
      <c r="U58" s="110"/>
    </row>
    <row r="59" spans="1:21" ht="31.5" hidden="1" x14ac:dyDescent="0.25">
      <c r="A59" s="60" t="s">
        <v>95</v>
      </c>
      <c r="B59" s="61" t="s">
        <v>96</v>
      </c>
      <c r="C59" s="77">
        <v>0</v>
      </c>
      <c r="D59" s="77">
        <v>0</v>
      </c>
      <c r="E59" s="77">
        <v>690.28499999999997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110"/>
    </row>
    <row r="60" spans="1:21" ht="47.25" x14ac:dyDescent="0.25">
      <c r="A60" s="62" t="s">
        <v>97</v>
      </c>
      <c r="B60" s="63" t="s">
        <v>98</v>
      </c>
      <c r="C60" s="77">
        <v>0</v>
      </c>
      <c r="D60" s="77">
        <v>0</v>
      </c>
      <c r="E60" s="77">
        <v>6936</v>
      </c>
      <c r="F60" s="77">
        <v>818.24329999999998</v>
      </c>
      <c r="G60" s="77">
        <v>0.316</v>
      </c>
      <c r="H60" s="77">
        <v>818.55930000000001</v>
      </c>
      <c r="I60" s="77">
        <v>0</v>
      </c>
      <c r="J60" s="77">
        <v>0</v>
      </c>
      <c r="K60" s="77">
        <v>999.12099999999998</v>
      </c>
      <c r="L60" s="77">
        <v>0</v>
      </c>
      <c r="M60" s="77">
        <v>0</v>
      </c>
      <c r="N60" s="77">
        <v>122.05840000000001</v>
      </c>
      <c r="O60" s="77">
        <v>-818.24329999999998</v>
      </c>
      <c r="P60" s="77">
        <v>-0.316</v>
      </c>
      <c r="Q60" s="77">
        <v>180.5617</v>
      </c>
      <c r="R60" s="77">
        <v>0</v>
      </c>
      <c r="S60" s="77">
        <v>0</v>
      </c>
      <c r="T60" s="77">
        <v>14.4048</v>
      </c>
      <c r="U60" s="110"/>
    </row>
    <row r="61" spans="1:21" ht="141.75" hidden="1" x14ac:dyDescent="0.25">
      <c r="A61" s="60" t="s">
        <v>99</v>
      </c>
      <c r="B61" s="61" t="s">
        <v>100</v>
      </c>
      <c r="C61" s="77">
        <v>0</v>
      </c>
      <c r="D61" s="77">
        <v>0</v>
      </c>
      <c r="E61" s="77">
        <v>334.54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183.661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183.661</v>
      </c>
      <c r="R61" s="77">
        <v>0</v>
      </c>
      <c r="S61" s="77">
        <v>0</v>
      </c>
      <c r="T61" s="77">
        <v>54.899500000000003</v>
      </c>
      <c r="U61" s="110"/>
    </row>
    <row r="62" spans="1:21" ht="63" hidden="1" x14ac:dyDescent="0.25">
      <c r="A62" s="60" t="s">
        <v>101</v>
      </c>
      <c r="B62" s="61" t="s">
        <v>102</v>
      </c>
      <c r="C62" s="77">
        <v>0</v>
      </c>
      <c r="D62" s="77">
        <v>0</v>
      </c>
      <c r="E62" s="77">
        <v>6601.46</v>
      </c>
      <c r="F62" s="77">
        <v>818.24329999999998</v>
      </c>
      <c r="G62" s="77">
        <v>0.316</v>
      </c>
      <c r="H62" s="77">
        <v>818.55930000000001</v>
      </c>
      <c r="I62" s="77">
        <v>0</v>
      </c>
      <c r="J62" s="77">
        <v>0</v>
      </c>
      <c r="K62" s="77">
        <v>815.46</v>
      </c>
      <c r="L62" s="77">
        <v>0</v>
      </c>
      <c r="M62" s="77">
        <v>0</v>
      </c>
      <c r="N62" s="77">
        <v>99.621300000000005</v>
      </c>
      <c r="O62" s="77">
        <v>-818.24329999999998</v>
      </c>
      <c r="P62" s="77">
        <v>-0.316</v>
      </c>
      <c r="Q62" s="77">
        <v>-3.0992999999999999</v>
      </c>
      <c r="R62" s="77">
        <v>0</v>
      </c>
      <c r="S62" s="77">
        <v>0</v>
      </c>
      <c r="T62" s="77">
        <v>12.3527</v>
      </c>
      <c r="U62" s="110"/>
    </row>
    <row r="63" spans="1:21" ht="126" hidden="1" x14ac:dyDescent="0.25">
      <c r="A63" s="60" t="s">
        <v>103</v>
      </c>
      <c r="B63" s="61" t="s">
        <v>104</v>
      </c>
      <c r="C63" s="77">
        <v>0</v>
      </c>
      <c r="D63" s="77">
        <v>0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77">
        <v>0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110"/>
    </row>
    <row r="64" spans="1:21" ht="31.5" x14ac:dyDescent="0.25">
      <c r="A64" s="62" t="s">
        <v>105</v>
      </c>
      <c r="B64" s="63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110"/>
    </row>
    <row r="65" spans="1:21" ht="31.5" x14ac:dyDescent="0.25">
      <c r="A65" s="62" t="s">
        <v>107</v>
      </c>
      <c r="B65" s="63" t="s">
        <v>108</v>
      </c>
      <c r="C65" s="77">
        <v>0</v>
      </c>
      <c r="D65" s="77">
        <v>0</v>
      </c>
      <c r="E65" s="77">
        <v>4591</v>
      </c>
      <c r="F65" s="77">
        <v>5.4749999999999996</v>
      </c>
      <c r="G65" s="77">
        <v>0</v>
      </c>
      <c r="H65" s="77">
        <v>5.4749999999999996</v>
      </c>
      <c r="I65" s="77">
        <v>0</v>
      </c>
      <c r="J65" s="77">
        <v>0</v>
      </c>
      <c r="K65" s="77">
        <v>16.526399999999999</v>
      </c>
      <c r="L65" s="77">
        <v>0</v>
      </c>
      <c r="M65" s="77">
        <v>0</v>
      </c>
      <c r="N65" s="77">
        <v>301.85199999999998</v>
      </c>
      <c r="O65" s="77">
        <v>-5.4749999999999996</v>
      </c>
      <c r="P65" s="77">
        <v>0</v>
      </c>
      <c r="Q65" s="77">
        <v>11.051399999999999</v>
      </c>
      <c r="R65" s="77">
        <v>0</v>
      </c>
      <c r="S65" s="77">
        <v>0</v>
      </c>
      <c r="T65" s="77">
        <v>0.3599</v>
      </c>
      <c r="U65" s="110"/>
    </row>
    <row r="66" spans="1:21" ht="31.5" x14ac:dyDescent="0.25">
      <c r="A66" s="62" t="s">
        <v>109</v>
      </c>
      <c r="B66" s="63" t="s">
        <v>110</v>
      </c>
      <c r="C66" s="77">
        <v>0</v>
      </c>
      <c r="D66" s="77">
        <v>0</v>
      </c>
      <c r="E66" s="77">
        <v>120</v>
      </c>
      <c r="F66" s="77">
        <v>1E-3</v>
      </c>
      <c r="G66" s="77">
        <v>18.6983</v>
      </c>
      <c r="H66" s="77">
        <v>18.699300000000001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77">
        <v>-1E-3</v>
      </c>
      <c r="P66" s="77">
        <v>-18.6983</v>
      </c>
      <c r="Q66" s="77">
        <v>-18.699300000000001</v>
      </c>
      <c r="R66" s="77">
        <v>0</v>
      </c>
      <c r="S66" s="77">
        <v>0</v>
      </c>
      <c r="T66" s="77">
        <v>0</v>
      </c>
      <c r="U66" s="110"/>
    </row>
    <row r="67" spans="1:21" hidden="1" x14ac:dyDescent="0.25">
      <c r="A67" s="64" t="s">
        <v>111</v>
      </c>
      <c r="B67" s="61" t="s">
        <v>112</v>
      </c>
      <c r="C67" s="38">
        <v>0</v>
      </c>
      <c r="D67" s="38">
        <v>0</v>
      </c>
      <c r="E67" s="38">
        <v>0</v>
      </c>
      <c r="F67" s="38">
        <v>1E-3</v>
      </c>
      <c r="G67" s="38">
        <v>18.6983</v>
      </c>
      <c r="H67" s="38">
        <v>18.699300000000001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-1E-3</v>
      </c>
      <c r="P67" s="38">
        <v>-18.6983</v>
      </c>
      <c r="Q67" s="38">
        <v>-18.699300000000001</v>
      </c>
      <c r="R67" s="38">
        <v>0</v>
      </c>
      <c r="S67" s="38">
        <v>0</v>
      </c>
      <c r="T67" s="38">
        <v>0</v>
      </c>
      <c r="U67" s="110"/>
    </row>
    <row r="68" spans="1:21" hidden="1" x14ac:dyDescent="0.25">
      <c r="A68" s="64" t="s">
        <v>113</v>
      </c>
      <c r="B68" s="61" t="s">
        <v>114</v>
      </c>
      <c r="C68" s="38">
        <v>0</v>
      </c>
      <c r="D68" s="38">
        <v>0</v>
      </c>
      <c r="E68" s="38">
        <v>120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110"/>
    </row>
    <row r="69" spans="1:21" hidden="1" x14ac:dyDescent="0.25">
      <c r="A69" s="64" t="s">
        <v>115</v>
      </c>
      <c r="B69" s="61" t="s">
        <v>116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110"/>
    </row>
    <row r="70" spans="1:21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11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4" zoomScaleNormal="100" zoomScaleSheetLayoutView="100" workbookViewId="0">
      <selection activeCell="E24" sqref="E24"/>
    </sheetView>
  </sheetViews>
  <sheetFormatPr defaultRowHeight="15.75" x14ac:dyDescent="0.25"/>
  <cols>
    <col min="1" max="1" width="39.85546875" style="111" customWidth="1"/>
    <col min="2" max="2" width="28.7109375" style="111" hidden="1" customWidth="1"/>
    <col min="3" max="20" width="12.28515625" style="111" customWidth="1"/>
    <col min="21" max="22" width="10.140625" style="111" customWidth="1"/>
    <col min="23" max="16384" width="9.140625" style="111"/>
  </cols>
  <sheetData>
    <row r="1" spans="1:21" ht="15" hidden="1" customHeigh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5" hidden="1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15" hidden="1" customHeight="1" x14ac:dyDescent="0.2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15" customHeigh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18.75" customHeight="1" x14ac:dyDescent="0.25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110"/>
    </row>
    <row r="6" spans="1:21" ht="15" customHeight="1" x14ac:dyDescent="0.2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ht="15.75" customHeight="1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110"/>
    </row>
    <row r="8" spans="1:21" ht="15" customHeight="1" x14ac:dyDescent="0.25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15" customHeight="1" x14ac:dyDescent="0.25">
      <c r="A9" s="110"/>
      <c r="B9" s="20" t="s">
        <v>126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110"/>
      <c r="N9" s="110"/>
      <c r="O9" s="110"/>
      <c r="P9" s="110"/>
      <c r="Q9" s="110"/>
      <c r="R9" s="110"/>
      <c r="S9" s="110"/>
      <c r="T9" s="110"/>
      <c r="U9" s="110"/>
    </row>
    <row r="10" spans="1:21" ht="15" customHeight="1" x14ac:dyDescent="0.25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10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10"/>
    </row>
    <row r="13" spans="1:21" s="113" customFormat="1" ht="15" customHeight="1" x14ac:dyDescent="0.25">
      <c r="A13" s="55" t="s">
        <v>4</v>
      </c>
      <c r="B13" s="55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112"/>
    </row>
    <row r="14" spans="1:21" s="113" customFormat="1" ht="15" customHeight="1" x14ac:dyDescent="0.25">
      <c r="A14" s="56"/>
      <c r="B14" s="56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12"/>
    </row>
    <row r="15" spans="1:21" ht="31.5" customHeight="1" x14ac:dyDescent="0.25">
      <c r="A15" s="56"/>
      <c r="B15" s="56"/>
      <c r="C15" s="55" t="s">
        <v>12</v>
      </c>
      <c r="D15" s="55" t="s">
        <v>13</v>
      </c>
      <c r="E15" s="55" t="s">
        <v>14</v>
      </c>
      <c r="F15" s="55" t="s">
        <v>12</v>
      </c>
      <c r="G15" s="55" t="s">
        <v>13</v>
      </c>
      <c r="H15" s="55" t="s">
        <v>14</v>
      </c>
      <c r="I15" s="55" t="s">
        <v>12</v>
      </c>
      <c r="J15" s="55" t="s">
        <v>13</v>
      </c>
      <c r="K15" s="55" t="s">
        <v>15</v>
      </c>
      <c r="L15" s="55" t="s">
        <v>12</v>
      </c>
      <c r="M15" s="55" t="s">
        <v>13</v>
      </c>
      <c r="N15" s="55" t="s">
        <v>14</v>
      </c>
      <c r="O15" s="55" t="s">
        <v>12</v>
      </c>
      <c r="P15" s="55" t="s">
        <v>13</v>
      </c>
      <c r="Q15" s="55" t="s">
        <v>14</v>
      </c>
      <c r="R15" s="55" t="s">
        <v>12</v>
      </c>
      <c r="S15" s="55" t="s">
        <v>13</v>
      </c>
      <c r="T15" s="55" t="s">
        <v>14</v>
      </c>
      <c r="U15" s="110"/>
    </row>
    <row r="16" spans="1:21" ht="15" hidden="1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110"/>
    </row>
    <row r="17" spans="1:21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57">
        <v>7</v>
      </c>
      <c r="H17" s="57">
        <v>8</v>
      </c>
      <c r="I17" s="57">
        <v>9</v>
      </c>
      <c r="J17" s="57">
        <v>10</v>
      </c>
      <c r="K17" s="57">
        <v>11</v>
      </c>
      <c r="L17" s="57">
        <v>12</v>
      </c>
      <c r="M17" s="57">
        <v>13</v>
      </c>
      <c r="N17" s="57">
        <v>14</v>
      </c>
      <c r="O17" s="57">
        <v>15</v>
      </c>
      <c r="P17" s="57">
        <v>16</v>
      </c>
      <c r="Q17" s="57">
        <v>17</v>
      </c>
      <c r="R17" s="57">
        <v>18</v>
      </c>
      <c r="S17" s="57">
        <v>19</v>
      </c>
      <c r="T17" s="57">
        <v>20</v>
      </c>
      <c r="U17" s="110"/>
    </row>
    <row r="18" spans="1:21" s="115" customFormat="1" ht="31.5" x14ac:dyDescent="0.25">
      <c r="A18" s="58" t="s">
        <v>17</v>
      </c>
      <c r="B18" s="59" t="s">
        <v>18</v>
      </c>
      <c r="C18" s="76">
        <v>1346502.4262000001</v>
      </c>
      <c r="D18" s="76">
        <v>286273.82</v>
      </c>
      <c r="E18" s="76">
        <v>1632776.2461999999</v>
      </c>
      <c r="F18" s="76">
        <v>63901.542500000003</v>
      </c>
      <c r="G18" s="76">
        <v>4871.0042000000003</v>
      </c>
      <c r="H18" s="76">
        <v>68772.546700000006</v>
      </c>
      <c r="I18" s="76">
        <v>48226.4205</v>
      </c>
      <c r="J18" s="76">
        <v>16012.7214</v>
      </c>
      <c r="K18" s="76">
        <v>64239.141900000002</v>
      </c>
      <c r="L18" s="76">
        <v>75.469800000000006</v>
      </c>
      <c r="M18" s="76">
        <v>328.7355</v>
      </c>
      <c r="N18" s="76">
        <v>93.408100000000005</v>
      </c>
      <c r="O18" s="76">
        <v>-15675.121999999999</v>
      </c>
      <c r="P18" s="76">
        <v>11141.717199999999</v>
      </c>
      <c r="Q18" s="76">
        <v>-4533.4048000000003</v>
      </c>
      <c r="R18" s="76">
        <v>3.5815999999999999</v>
      </c>
      <c r="S18" s="76">
        <v>5.5933999999999999</v>
      </c>
      <c r="T18" s="76">
        <v>3.9342999999999999</v>
      </c>
      <c r="U18" s="114"/>
    </row>
    <row r="19" spans="1:21" s="115" customFormat="1" ht="47.25" hidden="1" x14ac:dyDescent="0.25">
      <c r="A19" s="58" t="s">
        <v>19</v>
      </c>
      <c r="B19" s="59"/>
      <c r="C19" s="76">
        <v>1346502.4262000001</v>
      </c>
      <c r="D19" s="76">
        <v>286273.82</v>
      </c>
      <c r="E19" s="76">
        <v>1632776.2461999999</v>
      </c>
      <c r="F19" s="76">
        <v>63901.542500000003</v>
      </c>
      <c r="G19" s="76">
        <v>4871.0042000000003</v>
      </c>
      <c r="H19" s="76">
        <v>68772.546700000006</v>
      </c>
      <c r="I19" s="76">
        <v>48219.257400000002</v>
      </c>
      <c r="J19" s="76">
        <v>16012.7214</v>
      </c>
      <c r="K19" s="76">
        <v>64231.978799999997</v>
      </c>
      <c r="L19" s="76">
        <v>75.458600000000004</v>
      </c>
      <c r="M19" s="76">
        <v>328.7355</v>
      </c>
      <c r="N19" s="76">
        <v>93.3977</v>
      </c>
      <c r="O19" s="76">
        <v>-15682.285099999999</v>
      </c>
      <c r="P19" s="76">
        <v>11141.717199999999</v>
      </c>
      <c r="Q19" s="76">
        <v>-4540.5679</v>
      </c>
      <c r="R19" s="76">
        <v>3.581</v>
      </c>
      <c r="S19" s="76">
        <v>5.5933999999999999</v>
      </c>
      <c r="T19" s="76">
        <v>3.9339</v>
      </c>
      <c r="U19" s="114"/>
    </row>
    <row r="20" spans="1:21" s="115" customFormat="1" ht="18.75" x14ac:dyDescent="0.25">
      <c r="A20" s="58" t="s">
        <v>20</v>
      </c>
      <c r="B20" s="59"/>
      <c r="C20" s="76">
        <v>1279155.17</v>
      </c>
      <c r="D20" s="76">
        <v>245731.96</v>
      </c>
      <c r="E20" s="76">
        <v>1524887.13</v>
      </c>
      <c r="F20" s="76">
        <v>46307.0219</v>
      </c>
      <c r="G20" s="76">
        <v>2342.2640000000001</v>
      </c>
      <c r="H20" s="76">
        <v>48649.285799999998</v>
      </c>
      <c r="I20" s="76">
        <v>46226.320899999999</v>
      </c>
      <c r="J20" s="76">
        <v>13071.2399</v>
      </c>
      <c r="K20" s="76">
        <v>59297.560899999997</v>
      </c>
      <c r="L20" s="76">
        <v>99.825699999999998</v>
      </c>
      <c r="M20" s="76">
        <v>558.05999999999995</v>
      </c>
      <c r="N20" s="76">
        <v>121.8878</v>
      </c>
      <c r="O20" s="76">
        <v>-80.700999999999993</v>
      </c>
      <c r="P20" s="76">
        <v>10728.975899999999</v>
      </c>
      <c r="Q20" s="76">
        <v>10648.275100000001</v>
      </c>
      <c r="R20" s="76">
        <v>3.6137999999999999</v>
      </c>
      <c r="S20" s="76">
        <v>5.3193000000000001</v>
      </c>
      <c r="T20" s="76">
        <v>3.8885999999999998</v>
      </c>
      <c r="U20" s="114"/>
    </row>
    <row r="21" spans="1:21" ht="31.5" x14ac:dyDescent="0.25">
      <c r="A21" s="60" t="s">
        <v>21</v>
      </c>
      <c r="B21" s="61" t="s">
        <v>22</v>
      </c>
      <c r="C21" s="77">
        <v>1075409.1000000001</v>
      </c>
      <c r="D21" s="77">
        <v>48741.62</v>
      </c>
      <c r="E21" s="77">
        <v>1124150.72</v>
      </c>
      <c r="F21" s="77">
        <v>34114.545899999997</v>
      </c>
      <c r="G21" s="77">
        <v>1290.5549000000001</v>
      </c>
      <c r="H21" s="77">
        <v>35405.100700000003</v>
      </c>
      <c r="I21" s="77">
        <v>41856.790999999997</v>
      </c>
      <c r="J21" s="77">
        <v>1580.8167000000001</v>
      </c>
      <c r="K21" s="77">
        <v>43437.607799999998</v>
      </c>
      <c r="L21" s="77">
        <v>122.6948</v>
      </c>
      <c r="M21" s="77">
        <v>122.49120000000001</v>
      </c>
      <c r="N21" s="77">
        <v>122.6874</v>
      </c>
      <c r="O21" s="77">
        <v>7742.2451000000001</v>
      </c>
      <c r="P21" s="77">
        <v>290.26179999999999</v>
      </c>
      <c r="Q21" s="77">
        <v>8032.5070999999998</v>
      </c>
      <c r="R21" s="77">
        <v>3.8921000000000001</v>
      </c>
      <c r="S21" s="77">
        <v>3.2431999999999999</v>
      </c>
      <c r="T21" s="77">
        <v>3.8639999999999999</v>
      </c>
      <c r="U21" s="110"/>
    </row>
    <row r="22" spans="1:21" ht="31.5" x14ac:dyDescent="0.25">
      <c r="A22" s="60" t="s">
        <v>23</v>
      </c>
      <c r="B22" s="61" t="s">
        <v>120</v>
      </c>
      <c r="C22" s="77">
        <v>24141.599999999999</v>
      </c>
      <c r="D22" s="77">
        <v>0</v>
      </c>
      <c r="E22" s="77">
        <v>24141.599999999999</v>
      </c>
      <c r="F22" s="77">
        <v>1826.1431</v>
      </c>
      <c r="G22" s="77">
        <v>0</v>
      </c>
      <c r="H22" s="77">
        <v>1826.1431</v>
      </c>
      <c r="I22" s="77">
        <v>1828.1916000000001</v>
      </c>
      <c r="J22" s="77">
        <v>0</v>
      </c>
      <c r="K22" s="77">
        <v>1828.1916000000001</v>
      </c>
      <c r="L22" s="77">
        <v>100.1121</v>
      </c>
      <c r="M22" s="77">
        <v>0</v>
      </c>
      <c r="N22" s="77">
        <v>100.1121</v>
      </c>
      <c r="O22" s="77">
        <v>2.0485000000000002</v>
      </c>
      <c r="P22" s="77">
        <v>0</v>
      </c>
      <c r="Q22" s="77">
        <v>2.0485000000000002</v>
      </c>
      <c r="R22" s="77">
        <v>7.5727000000000002</v>
      </c>
      <c r="S22" s="77">
        <v>0</v>
      </c>
      <c r="T22" s="77">
        <v>7.5727000000000002</v>
      </c>
      <c r="U22" s="110"/>
    </row>
    <row r="23" spans="1:21" ht="18.75" x14ac:dyDescent="0.25">
      <c r="A23" s="36" t="s">
        <v>25</v>
      </c>
      <c r="B23" s="37" t="s">
        <v>26</v>
      </c>
      <c r="C23" s="77">
        <v>0</v>
      </c>
      <c r="D23" s="77">
        <v>110138.94</v>
      </c>
      <c r="E23" s="77">
        <v>110138.94</v>
      </c>
      <c r="F23" s="77">
        <v>0</v>
      </c>
      <c r="G23" s="77">
        <v>0</v>
      </c>
      <c r="H23" s="77">
        <v>0</v>
      </c>
      <c r="I23" s="77">
        <v>0</v>
      </c>
      <c r="J23" s="77">
        <v>10758.316999999999</v>
      </c>
      <c r="K23" s="77">
        <v>10758.316999999999</v>
      </c>
      <c r="L23" s="77">
        <v>0</v>
      </c>
      <c r="M23" s="77">
        <v>0</v>
      </c>
      <c r="N23" s="77">
        <v>0</v>
      </c>
      <c r="O23" s="77">
        <v>0</v>
      </c>
      <c r="P23" s="77">
        <v>10758.316999999999</v>
      </c>
      <c r="Q23" s="77">
        <v>10758.316999999999</v>
      </c>
      <c r="R23" s="77">
        <v>0</v>
      </c>
      <c r="S23" s="77">
        <v>9.7678999999999991</v>
      </c>
      <c r="T23" s="77">
        <v>9.7678999999999991</v>
      </c>
      <c r="U23" s="110"/>
    </row>
    <row r="24" spans="1:21" ht="31.5" x14ac:dyDescent="0.25">
      <c r="A24" s="62" t="s">
        <v>27</v>
      </c>
      <c r="B24" s="63" t="s">
        <v>28</v>
      </c>
      <c r="C24" s="78">
        <v>9473.4699999999993</v>
      </c>
      <c r="D24" s="78">
        <v>304.39999999999998</v>
      </c>
      <c r="E24" s="78">
        <v>9777.8700000000008</v>
      </c>
      <c r="F24" s="78">
        <v>8174.6045000000004</v>
      </c>
      <c r="G24" s="78">
        <v>3.39</v>
      </c>
      <c r="H24" s="78">
        <v>8177.9944999999998</v>
      </c>
      <c r="I24" s="78">
        <v>280.863</v>
      </c>
      <c r="J24" s="78">
        <v>0.72689999999999999</v>
      </c>
      <c r="K24" s="78">
        <v>281.5899</v>
      </c>
      <c r="L24" s="78">
        <v>3.4357000000000002</v>
      </c>
      <c r="M24" s="78">
        <v>21.442399999999999</v>
      </c>
      <c r="N24" s="78">
        <v>3.4432</v>
      </c>
      <c r="O24" s="78">
        <v>-7893.7415000000001</v>
      </c>
      <c r="P24" s="78">
        <v>-2.6631</v>
      </c>
      <c r="Q24" s="78">
        <v>-7896.4045999999998</v>
      </c>
      <c r="R24" s="78">
        <v>2.9647000000000001</v>
      </c>
      <c r="S24" s="78">
        <v>0.2387</v>
      </c>
      <c r="T24" s="78">
        <v>2.8797999999999999</v>
      </c>
      <c r="U24" s="110"/>
    </row>
    <row r="25" spans="1:21" ht="47.25" x14ac:dyDescent="0.25">
      <c r="A25" s="64" t="s">
        <v>29</v>
      </c>
      <c r="B25" s="61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110"/>
    </row>
    <row r="26" spans="1:21" ht="18.75" x14ac:dyDescent="0.25">
      <c r="A26" s="64" t="s">
        <v>31</v>
      </c>
      <c r="B26" s="61" t="s">
        <v>32</v>
      </c>
      <c r="C26" s="77">
        <v>0</v>
      </c>
      <c r="D26" s="77">
        <v>0</v>
      </c>
      <c r="E26" s="77">
        <v>0</v>
      </c>
      <c r="F26" s="77">
        <v>-3.7600000000000001E-2</v>
      </c>
      <c r="G26" s="77">
        <v>0</v>
      </c>
      <c r="H26" s="77">
        <v>-3.7600000000000001E-2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3.7600000000000001E-2</v>
      </c>
      <c r="P26" s="77">
        <v>0</v>
      </c>
      <c r="Q26" s="77">
        <v>3.7600000000000001E-2</v>
      </c>
      <c r="R26" s="77">
        <v>0</v>
      </c>
      <c r="S26" s="77">
        <v>0</v>
      </c>
      <c r="T26" s="77">
        <v>0</v>
      </c>
      <c r="U26" s="110"/>
    </row>
    <row r="27" spans="1:21" ht="18.75" x14ac:dyDescent="0.25">
      <c r="A27" s="64" t="s">
        <v>33</v>
      </c>
      <c r="B27" s="61" t="s">
        <v>34</v>
      </c>
      <c r="C27" s="77">
        <v>701.4</v>
      </c>
      <c r="D27" s="77">
        <v>304.39999999999998</v>
      </c>
      <c r="E27" s="77">
        <v>1005.8</v>
      </c>
      <c r="F27" s="77">
        <v>7.91</v>
      </c>
      <c r="G27" s="77">
        <v>3.39</v>
      </c>
      <c r="H27" s="77">
        <v>11.3</v>
      </c>
      <c r="I27" s="77">
        <v>1.6960999999999999</v>
      </c>
      <c r="J27" s="77">
        <v>0.72689999999999999</v>
      </c>
      <c r="K27" s="77">
        <v>2.423</v>
      </c>
      <c r="L27" s="77">
        <v>21.442399999999999</v>
      </c>
      <c r="M27" s="77">
        <v>21.442399999999999</v>
      </c>
      <c r="N27" s="77">
        <v>21.442399999999999</v>
      </c>
      <c r="O27" s="77">
        <v>-6.2138999999999998</v>
      </c>
      <c r="P27" s="77">
        <v>-2.6631</v>
      </c>
      <c r="Q27" s="77">
        <v>-8.8770000000000007</v>
      </c>
      <c r="R27" s="77">
        <v>0.24179999999999999</v>
      </c>
      <c r="S27" s="77">
        <v>0.2387</v>
      </c>
      <c r="T27" s="77">
        <v>0.2409</v>
      </c>
      <c r="U27" s="110"/>
    </row>
    <row r="28" spans="1:21" ht="47.25" x14ac:dyDescent="0.25">
      <c r="A28" s="64" t="s">
        <v>35</v>
      </c>
      <c r="B28" s="61" t="s">
        <v>36</v>
      </c>
      <c r="C28" s="77">
        <v>8772.07</v>
      </c>
      <c r="D28" s="77">
        <v>0</v>
      </c>
      <c r="E28" s="77">
        <v>8772.07</v>
      </c>
      <c r="F28" s="77">
        <v>8166.732</v>
      </c>
      <c r="G28" s="77">
        <v>0</v>
      </c>
      <c r="H28" s="77">
        <v>8166.732</v>
      </c>
      <c r="I28" s="77">
        <v>279.1669</v>
      </c>
      <c r="J28" s="77">
        <v>0</v>
      </c>
      <c r="K28" s="77">
        <v>279.1669</v>
      </c>
      <c r="L28" s="77">
        <v>3.4182999999999999</v>
      </c>
      <c r="M28" s="77">
        <v>0</v>
      </c>
      <c r="N28" s="77">
        <v>3.4182999999999999</v>
      </c>
      <c r="O28" s="77">
        <v>-7887.5650999999998</v>
      </c>
      <c r="P28" s="77">
        <v>0</v>
      </c>
      <c r="Q28" s="77">
        <v>-7887.5650999999998</v>
      </c>
      <c r="R28" s="77">
        <v>3.1823999999999999</v>
      </c>
      <c r="S28" s="77">
        <v>0</v>
      </c>
      <c r="T28" s="77">
        <v>3.1823999999999999</v>
      </c>
      <c r="U28" s="110"/>
    </row>
    <row r="29" spans="1:21" ht="18.75" x14ac:dyDescent="0.25">
      <c r="A29" s="62" t="s">
        <v>37</v>
      </c>
      <c r="B29" s="63" t="s">
        <v>38</v>
      </c>
      <c r="C29" s="78">
        <v>122005</v>
      </c>
      <c r="D29" s="78">
        <v>86547</v>
      </c>
      <c r="E29" s="78">
        <v>208552</v>
      </c>
      <c r="F29" s="78">
        <v>-4.6959999999999997</v>
      </c>
      <c r="G29" s="78">
        <v>1048.3190999999999</v>
      </c>
      <c r="H29" s="78">
        <v>1043.6231</v>
      </c>
      <c r="I29" s="78">
        <v>-21.133600000000001</v>
      </c>
      <c r="J29" s="78">
        <v>731.37929999999994</v>
      </c>
      <c r="K29" s="78">
        <v>710.24570000000006</v>
      </c>
      <c r="L29" s="78">
        <v>450.03399999999999</v>
      </c>
      <c r="M29" s="78">
        <v>69.766800000000003</v>
      </c>
      <c r="N29" s="78">
        <v>68.055700000000002</v>
      </c>
      <c r="O29" s="78">
        <v>-16.4376</v>
      </c>
      <c r="P29" s="78">
        <v>-316.93979999999999</v>
      </c>
      <c r="Q29" s="78">
        <v>-333.37740000000002</v>
      </c>
      <c r="R29" s="78">
        <v>-1.7299999999999999E-2</v>
      </c>
      <c r="S29" s="78">
        <v>0.84499999999999997</v>
      </c>
      <c r="T29" s="78">
        <v>0.34050000000000002</v>
      </c>
      <c r="U29" s="110"/>
    </row>
    <row r="30" spans="1:21" ht="18.75" x14ac:dyDescent="0.25">
      <c r="A30" s="64" t="s">
        <v>39</v>
      </c>
      <c r="B30" s="61" t="s">
        <v>40</v>
      </c>
      <c r="C30" s="77">
        <v>0</v>
      </c>
      <c r="D30" s="77">
        <v>26014</v>
      </c>
      <c r="E30" s="77">
        <v>26014</v>
      </c>
      <c r="F30" s="77">
        <v>0</v>
      </c>
      <c r="G30" s="77">
        <v>323.53109999999998</v>
      </c>
      <c r="H30" s="77">
        <v>323.53109999999998</v>
      </c>
      <c r="I30" s="77">
        <v>0</v>
      </c>
      <c r="J30" s="77">
        <v>243.9872</v>
      </c>
      <c r="K30" s="77">
        <v>243.9872</v>
      </c>
      <c r="L30" s="77">
        <v>0</v>
      </c>
      <c r="M30" s="77">
        <v>75.413799999999995</v>
      </c>
      <c r="N30" s="77">
        <v>75.413799999999995</v>
      </c>
      <c r="O30" s="77">
        <v>0</v>
      </c>
      <c r="P30" s="77">
        <v>-79.543899999999994</v>
      </c>
      <c r="Q30" s="77">
        <v>-79.543899999999994</v>
      </c>
      <c r="R30" s="77">
        <v>0</v>
      </c>
      <c r="S30" s="77">
        <v>0.93789999999999996</v>
      </c>
      <c r="T30" s="77">
        <v>0.93789999999999996</v>
      </c>
      <c r="U30" s="110"/>
    </row>
    <row r="31" spans="1:21" ht="18.75" x14ac:dyDescent="0.25">
      <c r="A31" s="64" t="s">
        <v>41</v>
      </c>
      <c r="B31" s="61" t="s">
        <v>42</v>
      </c>
      <c r="C31" s="77">
        <v>122005</v>
      </c>
      <c r="D31" s="77">
        <v>0</v>
      </c>
      <c r="E31" s="77">
        <v>122005</v>
      </c>
      <c r="F31" s="77">
        <v>-4.6959999999999997</v>
      </c>
      <c r="G31" s="77">
        <v>0</v>
      </c>
      <c r="H31" s="77">
        <v>-4.6959999999999997</v>
      </c>
      <c r="I31" s="77">
        <v>-21.133600000000001</v>
      </c>
      <c r="J31" s="77">
        <v>0</v>
      </c>
      <c r="K31" s="77">
        <v>-21.133600000000001</v>
      </c>
      <c r="L31" s="77">
        <v>450.03399999999999</v>
      </c>
      <c r="M31" s="77">
        <v>0</v>
      </c>
      <c r="N31" s="77">
        <v>450.03399999999999</v>
      </c>
      <c r="O31" s="77">
        <v>-16.4376</v>
      </c>
      <c r="P31" s="77">
        <v>0</v>
      </c>
      <c r="Q31" s="77">
        <v>-16.4376</v>
      </c>
      <c r="R31" s="77">
        <v>-1.7299999999999999E-2</v>
      </c>
      <c r="S31" s="77">
        <v>0</v>
      </c>
      <c r="T31" s="77">
        <v>-1.7299999999999999E-2</v>
      </c>
      <c r="U31" s="110"/>
    </row>
    <row r="32" spans="1:21" ht="18.75" x14ac:dyDescent="0.25">
      <c r="A32" s="64" t="s">
        <v>43</v>
      </c>
      <c r="B32" s="61" t="s">
        <v>44</v>
      </c>
      <c r="C32" s="77">
        <v>0</v>
      </c>
      <c r="D32" s="77">
        <v>60533</v>
      </c>
      <c r="E32" s="77">
        <v>60533</v>
      </c>
      <c r="F32" s="77">
        <v>0</v>
      </c>
      <c r="G32" s="77">
        <v>724.78800000000001</v>
      </c>
      <c r="H32" s="77">
        <v>724.78800000000001</v>
      </c>
      <c r="I32" s="77">
        <v>0</v>
      </c>
      <c r="J32" s="77">
        <v>487.39210000000003</v>
      </c>
      <c r="K32" s="77">
        <v>487.39210000000003</v>
      </c>
      <c r="L32" s="77">
        <v>0</v>
      </c>
      <c r="M32" s="77">
        <v>67.246099999999998</v>
      </c>
      <c r="N32" s="77">
        <v>67.246099999999998</v>
      </c>
      <c r="O32" s="77">
        <v>0</v>
      </c>
      <c r="P32" s="77">
        <v>-237.39590000000001</v>
      </c>
      <c r="Q32" s="77">
        <v>-237.39590000000001</v>
      </c>
      <c r="R32" s="77">
        <v>0</v>
      </c>
      <c r="S32" s="77">
        <v>0.80510000000000004</v>
      </c>
      <c r="T32" s="77">
        <v>0.80510000000000004</v>
      </c>
      <c r="U32" s="110"/>
    </row>
    <row r="33" spans="1:21" ht="18.75" x14ac:dyDescent="0.25">
      <c r="A33" s="64" t="s">
        <v>45</v>
      </c>
      <c r="B33" s="61" t="s">
        <v>46</v>
      </c>
      <c r="C33" s="77">
        <v>0</v>
      </c>
      <c r="D33" s="77">
        <v>38420</v>
      </c>
      <c r="E33" s="77">
        <v>38420</v>
      </c>
      <c r="F33" s="77">
        <v>0</v>
      </c>
      <c r="G33" s="77">
        <v>314.61500000000001</v>
      </c>
      <c r="H33" s="77">
        <v>314.61500000000001</v>
      </c>
      <c r="I33" s="77">
        <v>0</v>
      </c>
      <c r="J33" s="77">
        <v>21.069600000000001</v>
      </c>
      <c r="K33" s="77">
        <v>21.069600000000001</v>
      </c>
      <c r="L33" s="77">
        <v>0</v>
      </c>
      <c r="M33" s="77">
        <v>6.6969000000000003</v>
      </c>
      <c r="N33" s="77">
        <v>6.6969000000000003</v>
      </c>
      <c r="O33" s="77">
        <v>0</v>
      </c>
      <c r="P33" s="77">
        <v>-293.54539999999997</v>
      </c>
      <c r="Q33" s="77">
        <v>-293.54539999999997</v>
      </c>
      <c r="R33" s="77">
        <v>0</v>
      </c>
      <c r="S33" s="77">
        <v>5.4800000000000001E-2</v>
      </c>
      <c r="T33" s="77">
        <v>5.4800000000000001E-2</v>
      </c>
      <c r="U33" s="110"/>
    </row>
    <row r="34" spans="1:21" ht="18.75" x14ac:dyDescent="0.25">
      <c r="A34" s="64" t="s">
        <v>47</v>
      </c>
      <c r="B34" s="61" t="s">
        <v>48</v>
      </c>
      <c r="C34" s="77">
        <v>0</v>
      </c>
      <c r="D34" s="77">
        <v>22113</v>
      </c>
      <c r="E34" s="77">
        <v>22113</v>
      </c>
      <c r="F34" s="77">
        <v>0</v>
      </c>
      <c r="G34" s="77">
        <v>410.17309999999998</v>
      </c>
      <c r="H34" s="77">
        <v>410.17309999999998</v>
      </c>
      <c r="I34" s="77">
        <v>0</v>
      </c>
      <c r="J34" s="77">
        <v>466.32249999999999</v>
      </c>
      <c r="K34" s="77">
        <v>466.32249999999999</v>
      </c>
      <c r="L34" s="77">
        <v>0</v>
      </c>
      <c r="M34" s="77">
        <v>113.6891</v>
      </c>
      <c r="N34" s="77">
        <v>113.6891</v>
      </c>
      <c r="O34" s="77">
        <v>0</v>
      </c>
      <c r="P34" s="77">
        <v>56.1494</v>
      </c>
      <c r="Q34" s="77">
        <v>56.1494</v>
      </c>
      <c r="R34" s="77">
        <v>0</v>
      </c>
      <c r="S34" s="77">
        <v>2.1088</v>
      </c>
      <c r="T34" s="77">
        <v>2.1088</v>
      </c>
      <c r="U34" s="110"/>
    </row>
    <row r="35" spans="1:21" ht="63" x14ac:dyDescent="0.25">
      <c r="A35" s="62" t="s">
        <v>49</v>
      </c>
      <c r="B35" s="63" t="s">
        <v>50</v>
      </c>
      <c r="C35" s="77">
        <v>30376</v>
      </c>
      <c r="D35" s="77">
        <v>0</v>
      </c>
      <c r="E35" s="77">
        <v>30376</v>
      </c>
      <c r="F35" s="77">
        <v>1384.5427</v>
      </c>
      <c r="G35" s="77">
        <v>0</v>
      </c>
      <c r="H35" s="77">
        <v>1384.5427</v>
      </c>
      <c r="I35" s="77">
        <v>1086.8207</v>
      </c>
      <c r="J35" s="77">
        <v>0</v>
      </c>
      <c r="K35" s="77">
        <v>1086.8207</v>
      </c>
      <c r="L35" s="77">
        <v>78.496700000000004</v>
      </c>
      <c r="M35" s="77">
        <v>0</v>
      </c>
      <c r="N35" s="77">
        <v>78.496700000000004</v>
      </c>
      <c r="O35" s="77">
        <v>-297.72199999999998</v>
      </c>
      <c r="P35" s="77">
        <v>0</v>
      </c>
      <c r="Q35" s="77">
        <v>-297.72199999999998</v>
      </c>
      <c r="R35" s="77">
        <v>3.5777999999999999</v>
      </c>
      <c r="S35" s="77">
        <v>0</v>
      </c>
      <c r="T35" s="77">
        <v>3.5777999999999999</v>
      </c>
      <c r="U35" s="110"/>
    </row>
    <row r="36" spans="1:21" ht="31.5" hidden="1" x14ac:dyDescent="0.25">
      <c r="A36" s="64" t="s">
        <v>51</v>
      </c>
      <c r="B36" s="61" t="s">
        <v>52</v>
      </c>
      <c r="C36" s="77">
        <v>30376</v>
      </c>
      <c r="D36" s="77">
        <v>0</v>
      </c>
      <c r="E36" s="77">
        <v>30376</v>
      </c>
      <c r="F36" s="77">
        <v>1384.5427</v>
      </c>
      <c r="G36" s="77">
        <v>0</v>
      </c>
      <c r="H36" s="77">
        <v>1384.5427</v>
      </c>
      <c r="I36" s="77">
        <v>1086.8207</v>
      </c>
      <c r="J36" s="77">
        <v>0</v>
      </c>
      <c r="K36" s="77">
        <v>1086.8207</v>
      </c>
      <c r="L36" s="77">
        <v>78.496700000000004</v>
      </c>
      <c r="M36" s="77">
        <v>0</v>
      </c>
      <c r="N36" s="77">
        <v>78.496700000000004</v>
      </c>
      <c r="O36" s="77">
        <v>-297.72199999999998</v>
      </c>
      <c r="P36" s="77">
        <v>0</v>
      </c>
      <c r="Q36" s="77">
        <v>-297.72199999999998</v>
      </c>
      <c r="R36" s="77">
        <v>3.5777999999999999</v>
      </c>
      <c r="S36" s="77">
        <v>0</v>
      </c>
      <c r="T36" s="77">
        <v>3.5777999999999999</v>
      </c>
      <c r="U36" s="110"/>
    </row>
    <row r="37" spans="1:21" ht="47.25" hidden="1" x14ac:dyDescent="0.25">
      <c r="A37" s="64" t="s">
        <v>53</v>
      </c>
      <c r="B37" s="61" t="s">
        <v>54</v>
      </c>
      <c r="C37" s="77">
        <v>30376</v>
      </c>
      <c r="D37" s="77">
        <v>0</v>
      </c>
      <c r="E37" s="77">
        <v>30376</v>
      </c>
      <c r="F37" s="77">
        <v>1384.5427</v>
      </c>
      <c r="G37" s="77">
        <v>0</v>
      </c>
      <c r="H37" s="77">
        <v>1384.5427</v>
      </c>
      <c r="I37" s="77">
        <v>1086.8207</v>
      </c>
      <c r="J37" s="77">
        <v>0</v>
      </c>
      <c r="K37" s="77">
        <v>1086.8207</v>
      </c>
      <c r="L37" s="77">
        <v>78.496700000000004</v>
      </c>
      <c r="M37" s="77">
        <v>0</v>
      </c>
      <c r="N37" s="77">
        <v>78.496700000000004</v>
      </c>
      <c r="O37" s="77">
        <v>-297.72199999999998</v>
      </c>
      <c r="P37" s="77">
        <v>0</v>
      </c>
      <c r="Q37" s="77">
        <v>-297.72199999999998</v>
      </c>
      <c r="R37" s="77">
        <v>3.5777999999999999</v>
      </c>
      <c r="S37" s="77">
        <v>0</v>
      </c>
      <c r="T37" s="77">
        <v>3.5777999999999999</v>
      </c>
      <c r="U37" s="110"/>
    </row>
    <row r="38" spans="1:21" ht="31.5" hidden="1" x14ac:dyDescent="0.25">
      <c r="A38" s="64" t="s">
        <v>55</v>
      </c>
      <c r="B38" s="61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110"/>
    </row>
    <row r="39" spans="1:21" ht="63" hidden="1" x14ac:dyDescent="0.25">
      <c r="A39" s="64" t="s">
        <v>57</v>
      </c>
      <c r="B39" s="61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110"/>
    </row>
    <row r="40" spans="1:21" ht="31.5" x14ac:dyDescent="0.25">
      <c r="A40" s="62" t="s">
        <v>59</v>
      </c>
      <c r="B40" s="63" t="s">
        <v>60</v>
      </c>
      <c r="C40" s="78">
        <v>17750</v>
      </c>
      <c r="D40" s="78">
        <v>0</v>
      </c>
      <c r="E40" s="78">
        <v>17750</v>
      </c>
      <c r="F40" s="78">
        <v>811.88170000000002</v>
      </c>
      <c r="G40" s="78">
        <v>0</v>
      </c>
      <c r="H40" s="78">
        <v>811.88170000000002</v>
      </c>
      <c r="I40" s="78">
        <v>1194.7882</v>
      </c>
      <c r="J40" s="78">
        <v>0</v>
      </c>
      <c r="K40" s="78">
        <v>1194.7882</v>
      </c>
      <c r="L40" s="78">
        <v>147.1628</v>
      </c>
      <c r="M40" s="78">
        <v>0</v>
      </c>
      <c r="N40" s="78">
        <v>147.1628</v>
      </c>
      <c r="O40" s="78">
        <v>382.90649999999999</v>
      </c>
      <c r="P40" s="78">
        <v>0</v>
      </c>
      <c r="Q40" s="78">
        <v>382.90649999999999</v>
      </c>
      <c r="R40" s="78">
        <v>6.7312000000000003</v>
      </c>
      <c r="S40" s="78">
        <v>0</v>
      </c>
      <c r="T40" s="78">
        <v>6.7312000000000003</v>
      </c>
      <c r="U40" s="110"/>
    </row>
    <row r="41" spans="1:21" ht="47.25" hidden="1" x14ac:dyDescent="0.25">
      <c r="A41" s="64" t="s">
        <v>61</v>
      </c>
      <c r="B41" s="61" t="s">
        <v>62</v>
      </c>
      <c r="C41" s="77">
        <v>17700</v>
      </c>
      <c r="D41" s="77">
        <v>0</v>
      </c>
      <c r="E41" s="77">
        <v>17700</v>
      </c>
      <c r="F41" s="77">
        <v>811.88170000000002</v>
      </c>
      <c r="G41" s="77">
        <v>0</v>
      </c>
      <c r="H41" s="77">
        <v>811.88170000000002</v>
      </c>
      <c r="I41" s="77">
        <v>1194.7882</v>
      </c>
      <c r="J41" s="77">
        <v>0</v>
      </c>
      <c r="K41" s="77">
        <v>1194.7882</v>
      </c>
      <c r="L41" s="77">
        <v>147.1628</v>
      </c>
      <c r="M41" s="77">
        <v>0</v>
      </c>
      <c r="N41" s="77">
        <v>147.1628</v>
      </c>
      <c r="O41" s="77">
        <v>382.90649999999999</v>
      </c>
      <c r="P41" s="77">
        <v>0</v>
      </c>
      <c r="Q41" s="77">
        <v>382.90649999999999</v>
      </c>
      <c r="R41" s="77">
        <v>6.7502000000000004</v>
      </c>
      <c r="S41" s="77">
        <v>0</v>
      </c>
      <c r="T41" s="77">
        <v>6.7502000000000004</v>
      </c>
      <c r="U41" s="110"/>
    </row>
    <row r="42" spans="1:21" ht="63" hidden="1" x14ac:dyDescent="0.25">
      <c r="A42" s="64" t="s">
        <v>63</v>
      </c>
      <c r="B42" s="61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110"/>
    </row>
    <row r="43" spans="1:21" ht="63" hidden="1" x14ac:dyDescent="0.25">
      <c r="A43" s="64" t="s">
        <v>65</v>
      </c>
      <c r="B43" s="61" t="s">
        <v>66</v>
      </c>
      <c r="C43" s="77">
        <v>50</v>
      </c>
      <c r="D43" s="77">
        <v>0</v>
      </c>
      <c r="E43" s="77">
        <v>50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110"/>
    </row>
    <row r="44" spans="1:21" ht="63" x14ac:dyDescent="0.25">
      <c r="A44" s="60" t="s">
        <v>67</v>
      </c>
      <c r="B44" s="61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110"/>
    </row>
    <row r="45" spans="1:21" s="115" customFormat="1" ht="18.75" x14ac:dyDescent="0.25">
      <c r="A45" s="58" t="s">
        <v>69</v>
      </c>
      <c r="B45" s="59"/>
      <c r="C45" s="76">
        <v>67347.256200000003</v>
      </c>
      <c r="D45" s="76">
        <v>40541.86</v>
      </c>
      <c r="E45" s="76">
        <v>107889.1162</v>
      </c>
      <c r="F45" s="76">
        <v>17594.520700000001</v>
      </c>
      <c r="G45" s="76">
        <v>2528.7402999999999</v>
      </c>
      <c r="H45" s="76">
        <v>20123.260999999999</v>
      </c>
      <c r="I45" s="76">
        <v>2000.0996</v>
      </c>
      <c r="J45" s="76">
        <v>2941.4814000000001</v>
      </c>
      <c r="K45" s="76">
        <v>4941.5810000000001</v>
      </c>
      <c r="L45" s="76">
        <v>11.367699999999999</v>
      </c>
      <c r="M45" s="76">
        <v>116.322</v>
      </c>
      <c r="N45" s="76">
        <v>24.5565</v>
      </c>
      <c r="O45" s="76">
        <v>-15594.4211</v>
      </c>
      <c r="P45" s="76">
        <v>412.74110000000002</v>
      </c>
      <c r="Q45" s="76">
        <v>-15181.68</v>
      </c>
      <c r="R45" s="76">
        <v>2.9698000000000002</v>
      </c>
      <c r="S45" s="76">
        <v>7.2553999999999998</v>
      </c>
      <c r="T45" s="76">
        <v>4.5801999999999996</v>
      </c>
      <c r="U45" s="114"/>
    </row>
    <row r="46" spans="1:21" s="115" customFormat="1" ht="31.5" x14ac:dyDescent="0.25">
      <c r="A46" s="58" t="s">
        <v>70</v>
      </c>
      <c r="B46" s="59"/>
      <c r="C46" s="76">
        <v>67347.256200000003</v>
      </c>
      <c r="D46" s="76">
        <v>40541.86</v>
      </c>
      <c r="E46" s="76">
        <v>107889.1162</v>
      </c>
      <c r="F46" s="76">
        <v>17594.520700000001</v>
      </c>
      <c r="G46" s="76">
        <v>2528.7402999999999</v>
      </c>
      <c r="H46" s="76">
        <v>20123.260999999999</v>
      </c>
      <c r="I46" s="76">
        <v>1992.9365</v>
      </c>
      <c r="J46" s="76">
        <v>2941.4814000000001</v>
      </c>
      <c r="K46" s="76">
        <v>4934.4179000000004</v>
      </c>
      <c r="L46" s="76">
        <v>11.327</v>
      </c>
      <c r="M46" s="76">
        <v>116.322</v>
      </c>
      <c r="N46" s="76">
        <v>24.520900000000001</v>
      </c>
      <c r="O46" s="76">
        <v>-15601.584199999999</v>
      </c>
      <c r="P46" s="76">
        <v>412.74110000000002</v>
      </c>
      <c r="Q46" s="76">
        <v>-15188.8431</v>
      </c>
      <c r="R46" s="76">
        <v>2.9590999999999998</v>
      </c>
      <c r="S46" s="76">
        <v>7.2553999999999998</v>
      </c>
      <c r="T46" s="76">
        <v>4.5735999999999999</v>
      </c>
      <c r="U46" s="114"/>
    </row>
    <row r="47" spans="1:21" ht="78.75" x14ac:dyDescent="0.25">
      <c r="A47" s="62" t="s">
        <v>71</v>
      </c>
      <c r="B47" s="63" t="s">
        <v>72</v>
      </c>
      <c r="C47" s="77">
        <v>32246.202000000001</v>
      </c>
      <c r="D47" s="77">
        <v>25909.47</v>
      </c>
      <c r="E47" s="77">
        <v>58155.671999999999</v>
      </c>
      <c r="F47" s="77">
        <v>-8216.3842000000004</v>
      </c>
      <c r="G47" s="77">
        <v>1548.7888</v>
      </c>
      <c r="H47" s="77">
        <v>-6667.5954000000002</v>
      </c>
      <c r="I47" s="77">
        <v>531.73149999999998</v>
      </c>
      <c r="J47" s="77">
        <v>1981.2449999999999</v>
      </c>
      <c r="K47" s="77">
        <v>2512.9765000000002</v>
      </c>
      <c r="L47" s="77">
        <v>-6.4714999999999998</v>
      </c>
      <c r="M47" s="77">
        <v>127.9222</v>
      </c>
      <c r="N47" s="77">
        <v>-37.689300000000003</v>
      </c>
      <c r="O47" s="77">
        <v>8748.1157000000003</v>
      </c>
      <c r="P47" s="77">
        <v>432.45620000000002</v>
      </c>
      <c r="Q47" s="77">
        <v>9180.5719000000008</v>
      </c>
      <c r="R47" s="77">
        <v>1.6489</v>
      </c>
      <c r="S47" s="77">
        <v>7.6467000000000001</v>
      </c>
      <c r="T47" s="77">
        <v>4.3211000000000004</v>
      </c>
      <c r="U47" s="110"/>
    </row>
    <row r="48" spans="1:21" ht="110.25" hidden="1" x14ac:dyDescent="0.25">
      <c r="A48" s="60" t="s">
        <v>73</v>
      </c>
      <c r="B48" s="61" t="s">
        <v>74</v>
      </c>
      <c r="C48" s="77">
        <v>26930.9</v>
      </c>
      <c r="D48" s="77">
        <v>0</v>
      </c>
      <c r="E48" s="77">
        <v>26930.9</v>
      </c>
      <c r="F48" s="77">
        <v>-3811.2449000000001</v>
      </c>
      <c r="G48" s="77">
        <v>0</v>
      </c>
      <c r="H48" s="77">
        <v>-3811.2449000000001</v>
      </c>
      <c r="I48" s="77">
        <v>362.4461</v>
      </c>
      <c r="J48" s="77">
        <v>0</v>
      </c>
      <c r="K48" s="77">
        <v>362.4461</v>
      </c>
      <c r="L48" s="77">
        <v>-9.5099</v>
      </c>
      <c r="M48" s="77">
        <v>0</v>
      </c>
      <c r="N48" s="77">
        <v>-9.5099</v>
      </c>
      <c r="O48" s="77">
        <v>4173.6909999999998</v>
      </c>
      <c r="P48" s="77">
        <v>0</v>
      </c>
      <c r="Q48" s="77">
        <v>4173.6909999999998</v>
      </c>
      <c r="R48" s="77">
        <v>1.3458000000000001</v>
      </c>
      <c r="S48" s="77">
        <v>0</v>
      </c>
      <c r="T48" s="77">
        <v>1.3458000000000001</v>
      </c>
      <c r="U48" s="110"/>
    </row>
    <row r="49" spans="1:21" ht="141.75" hidden="1" x14ac:dyDescent="0.25">
      <c r="A49" s="60" t="s">
        <v>75</v>
      </c>
      <c r="B49" s="61" t="s">
        <v>76</v>
      </c>
      <c r="C49" s="77">
        <v>4360.6000000000004</v>
      </c>
      <c r="D49" s="77">
        <v>23366.29</v>
      </c>
      <c r="E49" s="77">
        <v>27726.89</v>
      </c>
      <c r="F49" s="77">
        <v>-4437.4449999999997</v>
      </c>
      <c r="G49" s="77">
        <v>1334.7053000000001</v>
      </c>
      <c r="H49" s="77">
        <v>-3102.7397000000001</v>
      </c>
      <c r="I49" s="77">
        <v>41.423499999999997</v>
      </c>
      <c r="J49" s="77">
        <v>1604.4806000000001</v>
      </c>
      <c r="K49" s="77">
        <v>1645.9041</v>
      </c>
      <c r="L49" s="77">
        <v>-0.93340000000000001</v>
      </c>
      <c r="M49" s="77">
        <v>120.2123</v>
      </c>
      <c r="N49" s="77">
        <v>-53.046700000000001</v>
      </c>
      <c r="O49" s="77">
        <v>4478.8684999999996</v>
      </c>
      <c r="P49" s="77">
        <v>269.77530000000002</v>
      </c>
      <c r="Q49" s="77">
        <v>4748.6437999999998</v>
      </c>
      <c r="R49" s="77">
        <v>0.94989999999999997</v>
      </c>
      <c r="S49" s="77">
        <v>6.8666</v>
      </c>
      <c r="T49" s="77">
        <v>5.9360999999999997</v>
      </c>
      <c r="U49" s="110"/>
    </row>
    <row r="50" spans="1:21" ht="173.25" hidden="1" x14ac:dyDescent="0.25">
      <c r="A50" s="60" t="s">
        <v>77</v>
      </c>
      <c r="B50" s="61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9.1430000000000007</v>
      </c>
      <c r="K50" s="77">
        <v>9.1430000000000007</v>
      </c>
      <c r="L50" s="77">
        <v>0</v>
      </c>
      <c r="M50" s="77">
        <v>0</v>
      </c>
      <c r="N50" s="77">
        <v>0</v>
      </c>
      <c r="O50" s="77">
        <v>0</v>
      </c>
      <c r="P50" s="77">
        <v>9.1430000000000007</v>
      </c>
      <c r="Q50" s="77">
        <v>9.1430000000000007</v>
      </c>
      <c r="R50" s="77">
        <v>0</v>
      </c>
      <c r="S50" s="77">
        <v>0</v>
      </c>
      <c r="T50" s="77">
        <v>0</v>
      </c>
      <c r="U50" s="110"/>
    </row>
    <row r="51" spans="1:21" ht="141.75" hidden="1" x14ac:dyDescent="0.25">
      <c r="A51" s="60" t="s">
        <v>79</v>
      </c>
      <c r="B51" s="61" t="s">
        <v>80</v>
      </c>
      <c r="C51" s="77">
        <v>144.102</v>
      </c>
      <c r="D51" s="77">
        <v>456.3</v>
      </c>
      <c r="E51" s="77">
        <v>600.40200000000004</v>
      </c>
      <c r="F51" s="77">
        <v>0</v>
      </c>
      <c r="G51" s="77">
        <v>31.354800000000001</v>
      </c>
      <c r="H51" s="77">
        <v>31.354800000000001</v>
      </c>
      <c r="I51" s="77">
        <v>0</v>
      </c>
      <c r="J51" s="77">
        <v>38.021599999999999</v>
      </c>
      <c r="K51" s="77">
        <v>38.021599999999999</v>
      </c>
      <c r="L51" s="77">
        <v>0</v>
      </c>
      <c r="M51" s="77">
        <v>121.2624</v>
      </c>
      <c r="N51" s="77">
        <v>121.2624</v>
      </c>
      <c r="O51" s="77">
        <v>0</v>
      </c>
      <c r="P51" s="77">
        <v>6.6668000000000003</v>
      </c>
      <c r="Q51" s="77">
        <v>6.6668000000000003</v>
      </c>
      <c r="R51" s="77">
        <v>0</v>
      </c>
      <c r="S51" s="77">
        <v>8.3324999999999996</v>
      </c>
      <c r="T51" s="77">
        <v>6.3326000000000002</v>
      </c>
      <c r="U51" s="110"/>
    </row>
    <row r="52" spans="1:21" ht="63" hidden="1" x14ac:dyDescent="0.25">
      <c r="A52" s="60" t="s">
        <v>81</v>
      </c>
      <c r="B52" s="61" t="s">
        <v>82</v>
      </c>
      <c r="C52" s="77">
        <v>169.5</v>
      </c>
      <c r="D52" s="77">
        <v>0</v>
      </c>
      <c r="E52" s="77">
        <v>169.5</v>
      </c>
      <c r="F52" s="77">
        <v>5.2207999999999997</v>
      </c>
      <c r="G52" s="77">
        <v>0</v>
      </c>
      <c r="H52" s="77">
        <v>5.2207999999999997</v>
      </c>
      <c r="I52" s="77">
        <v>7.5044000000000004</v>
      </c>
      <c r="J52" s="77">
        <v>0</v>
      </c>
      <c r="K52" s="77">
        <v>7.5044000000000004</v>
      </c>
      <c r="L52" s="77">
        <v>143.74039999999999</v>
      </c>
      <c r="M52" s="77">
        <v>0</v>
      </c>
      <c r="N52" s="77">
        <v>143.74039999999999</v>
      </c>
      <c r="O52" s="77">
        <v>2.2835999999999999</v>
      </c>
      <c r="P52" s="77">
        <v>0</v>
      </c>
      <c r="Q52" s="77">
        <v>2.2835999999999999</v>
      </c>
      <c r="R52" s="77">
        <v>4.4272999999999998</v>
      </c>
      <c r="S52" s="77">
        <v>0</v>
      </c>
      <c r="T52" s="77">
        <v>4.4272999999999998</v>
      </c>
      <c r="U52" s="110"/>
    </row>
    <row r="53" spans="1:21" ht="47.25" hidden="1" x14ac:dyDescent="0.25">
      <c r="A53" s="60" t="s">
        <v>83</v>
      </c>
      <c r="B53" s="61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50</v>
      </c>
      <c r="J53" s="77">
        <v>0</v>
      </c>
      <c r="K53" s="77">
        <v>50</v>
      </c>
      <c r="L53" s="77">
        <v>0</v>
      </c>
      <c r="M53" s="77">
        <v>0</v>
      </c>
      <c r="N53" s="77">
        <v>0</v>
      </c>
      <c r="O53" s="77">
        <v>50</v>
      </c>
      <c r="P53" s="77">
        <v>0</v>
      </c>
      <c r="Q53" s="77">
        <v>50</v>
      </c>
      <c r="R53" s="77">
        <v>0</v>
      </c>
      <c r="S53" s="77">
        <v>0</v>
      </c>
      <c r="T53" s="77">
        <v>0</v>
      </c>
      <c r="U53" s="110"/>
    </row>
    <row r="54" spans="1:21" ht="157.5" hidden="1" x14ac:dyDescent="0.25">
      <c r="A54" s="60" t="s">
        <v>85</v>
      </c>
      <c r="B54" s="61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110"/>
    </row>
    <row r="55" spans="1:21" ht="141.75" hidden="1" x14ac:dyDescent="0.25">
      <c r="A55" s="60" t="s">
        <v>87</v>
      </c>
      <c r="B55" s="61" t="s">
        <v>88</v>
      </c>
      <c r="C55" s="77">
        <v>577.79999999999995</v>
      </c>
      <c r="D55" s="77">
        <v>2062.88</v>
      </c>
      <c r="E55" s="77">
        <v>2640.68</v>
      </c>
      <c r="F55" s="77">
        <v>27.084900000000001</v>
      </c>
      <c r="G55" s="77">
        <v>182.7287</v>
      </c>
      <c r="H55" s="77">
        <v>209.81360000000001</v>
      </c>
      <c r="I55" s="77">
        <v>39.171500000000002</v>
      </c>
      <c r="J55" s="77">
        <v>329.59980000000002</v>
      </c>
      <c r="K55" s="77">
        <v>368.7713</v>
      </c>
      <c r="L55" s="77">
        <v>144.62479999999999</v>
      </c>
      <c r="M55" s="77">
        <v>180.37649999999999</v>
      </c>
      <c r="N55" s="77">
        <v>175.76130000000001</v>
      </c>
      <c r="O55" s="77">
        <v>12.086600000000001</v>
      </c>
      <c r="P55" s="77">
        <v>146.87110000000001</v>
      </c>
      <c r="Q55" s="77">
        <v>158.95769999999999</v>
      </c>
      <c r="R55" s="77">
        <v>6.7793999999999999</v>
      </c>
      <c r="S55" s="77">
        <v>15.977600000000001</v>
      </c>
      <c r="T55" s="77">
        <v>13.965</v>
      </c>
      <c r="U55" s="110"/>
    </row>
    <row r="56" spans="1:21" ht="31.5" x14ac:dyDescent="0.25">
      <c r="A56" s="62" t="s">
        <v>89</v>
      </c>
      <c r="B56" s="63" t="s">
        <v>90</v>
      </c>
      <c r="C56" s="77">
        <v>0</v>
      </c>
      <c r="D56" s="77">
        <v>0</v>
      </c>
      <c r="E56" s="77">
        <v>0</v>
      </c>
      <c r="F56" s="77">
        <v>44.022399999999998</v>
      </c>
      <c r="G56" s="77">
        <v>0</v>
      </c>
      <c r="H56" s="77">
        <v>44.022399999999998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-44.022399999999998</v>
      </c>
      <c r="P56" s="77">
        <v>0</v>
      </c>
      <c r="Q56" s="77">
        <v>-44.022399999999998</v>
      </c>
      <c r="R56" s="77">
        <v>0</v>
      </c>
      <c r="S56" s="77">
        <v>0</v>
      </c>
      <c r="T56" s="77">
        <v>0</v>
      </c>
      <c r="U56" s="110"/>
    </row>
    <row r="57" spans="1:21" ht="63" x14ac:dyDescent="0.25">
      <c r="A57" s="62" t="s">
        <v>91</v>
      </c>
      <c r="B57" s="63" t="s">
        <v>92</v>
      </c>
      <c r="C57" s="77">
        <v>2738.3842</v>
      </c>
      <c r="D57" s="77">
        <v>1106.5899999999999</v>
      </c>
      <c r="E57" s="77">
        <v>3844.9742000000001</v>
      </c>
      <c r="F57" s="77">
        <v>260.84399999999999</v>
      </c>
      <c r="G57" s="77">
        <v>69.908699999999996</v>
      </c>
      <c r="H57" s="77">
        <v>330.7527</v>
      </c>
      <c r="I57" s="77">
        <v>126.5423</v>
      </c>
      <c r="J57" s="77">
        <v>52.258899999999997</v>
      </c>
      <c r="K57" s="77">
        <v>178.80119999999999</v>
      </c>
      <c r="L57" s="77">
        <v>48.512599999999999</v>
      </c>
      <c r="M57" s="77">
        <v>74.753</v>
      </c>
      <c r="N57" s="77">
        <v>54.058799999999998</v>
      </c>
      <c r="O57" s="77">
        <v>-134.30170000000001</v>
      </c>
      <c r="P57" s="77">
        <v>-17.649799999999999</v>
      </c>
      <c r="Q57" s="77">
        <v>-151.95150000000001</v>
      </c>
      <c r="R57" s="77">
        <v>4.6210000000000004</v>
      </c>
      <c r="S57" s="77">
        <v>4.7225000000000001</v>
      </c>
      <c r="T57" s="77">
        <v>4.6501999999999999</v>
      </c>
      <c r="U57" s="110"/>
    </row>
    <row r="58" spans="1:21" ht="31.5" hidden="1" x14ac:dyDescent="0.25">
      <c r="A58" s="60" t="s">
        <v>93</v>
      </c>
      <c r="B58" s="61" t="s">
        <v>94</v>
      </c>
      <c r="C58" s="77">
        <v>2675.4142000000002</v>
      </c>
      <c r="D58" s="77">
        <v>9</v>
      </c>
      <c r="E58" s="77">
        <v>2684.4142000000002</v>
      </c>
      <c r="F58" s="77">
        <v>252.8485</v>
      </c>
      <c r="G58" s="77">
        <v>0</v>
      </c>
      <c r="H58" s="77">
        <v>252.8485</v>
      </c>
      <c r="I58" s="77">
        <v>126.5423</v>
      </c>
      <c r="J58" s="77">
        <v>0</v>
      </c>
      <c r="K58" s="77">
        <v>126.5423</v>
      </c>
      <c r="L58" s="77">
        <v>50.046599999999998</v>
      </c>
      <c r="M58" s="77">
        <v>0</v>
      </c>
      <c r="N58" s="77">
        <v>50.046599999999998</v>
      </c>
      <c r="O58" s="77">
        <v>-126.3062</v>
      </c>
      <c r="P58" s="77">
        <v>0</v>
      </c>
      <c r="Q58" s="77">
        <v>-126.3062</v>
      </c>
      <c r="R58" s="77">
        <v>4.7298</v>
      </c>
      <c r="S58" s="77">
        <v>0</v>
      </c>
      <c r="T58" s="77">
        <v>4.7138999999999998</v>
      </c>
      <c r="U58" s="110"/>
    </row>
    <row r="59" spans="1:21" ht="31.5" hidden="1" x14ac:dyDescent="0.25">
      <c r="A59" s="60" t="s">
        <v>95</v>
      </c>
      <c r="B59" s="61" t="s">
        <v>96</v>
      </c>
      <c r="C59" s="77">
        <v>62.97</v>
      </c>
      <c r="D59" s="77">
        <v>1097.5899999999999</v>
      </c>
      <c r="E59" s="77">
        <v>1160.56</v>
      </c>
      <c r="F59" s="77">
        <v>7.9955999999999996</v>
      </c>
      <c r="G59" s="77">
        <v>69.908699999999996</v>
      </c>
      <c r="H59" s="77">
        <v>77.904300000000006</v>
      </c>
      <c r="I59" s="77">
        <v>0</v>
      </c>
      <c r="J59" s="77">
        <v>52.258899999999997</v>
      </c>
      <c r="K59" s="77">
        <v>52.258899999999997</v>
      </c>
      <c r="L59" s="77">
        <v>0</v>
      </c>
      <c r="M59" s="77">
        <v>74.753</v>
      </c>
      <c r="N59" s="77">
        <v>67.080799999999996</v>
      </c>
      <c r="O59" s="77">
        <v>-7.9955999999999996</v>
      </c>
      <c r="P59" s="77">
        <v>-17.649799999999999</v>
      </c>
      <c r="Q59" s="77">
        <v>-25.645399999999999</v>
      </c>
      <c r="R59" s="77">
        <v>0</v>
      </c>
      <c r="S59" s="77">
        <v>4.7611999999999997</v>
      </c>
      <c r="T59" s="77">
        <v>4.5029000000000003</v>
      </c>
      <c r="U59" s="110"/>
    </row>
    <row r="60" spans="1:21" ht="47.25" x14ac:dyDescent="0.25">
      <c r="A60" s="62" t="s">
        <v>97</v>
      </c>
      <c r="B60" s="63" t="s">
        <v>98</v>
      </c>
      <c r="C60" s="77">
        <v>30223.7</v>
      </c>
      <c r="D60" s="77">
        <v>13370</v>
      </c>
      <c r="E60" s="77">
        <v>43593.7</v>
      </c>
      <c r="F60" s="77">
        <v>25387.187399999999</v>
      </c>
      <c r="G60" s="77">
        <v>908.04280000000006</v>
      </c>
      <c r="H60" s="77">
        <v>26295.230200000002</v>
      </c>
      <c r="I60" s="77">
        <v>958.36069999999995</v>
      </c>
      <c r="J60" s="77">
        <v>901</v>
      </c>
      <c r="K60" s="77">
        <v>1859.3607</v>
      </c>
      <c r="L60" s="77">
        <v>3.7749000000000001</v>
      </c>
      <c r="M60" s="77">
        <v>99.224299999999999</v>
      </c>
      <c r="N60" s="77">
        <v>7.0709999999999997</v>
      </c>
      <c r="O60" s="77">
        <v>-24428.826700000001</v>
      </c>
      <c r="P60" s="77">
        <v>-7.0427999999999997</v>
      </c>
      <c r="Q60" s="77">
        <v>-24435.869500000001</v>
      </c>
      <c r="R60" s="77">
        <v>3.1707999999999998</v>
      </c>
      <c r="S60" s="77">
        <v>6.7389000000000001</v>
      </c>
      <c r="T60" s="77">
        <v>4.2652000000000001</v>
      </c>
      <c r="U60" s="110"/>
    </row>
    <row r="61" spans="1:21" ht="141.75" hidden="1" x14ac:dyDescent="0.25">
      <c r="A61" s="60" t="s">
        <v>99</v>
      </c>
      <c r="B61" s="61" t="s">
        <v>100</v>
      </c>
      <c r="C61" s="77">
        <v>583</v>
      </c>
      <c r="D61" s="77">
        <v>5040</v>
      </c>
      <c r="E61" s="77">
        <v>5623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110"/>
    </row>
    <row r="62" spans="1:21" ht="63" hidden="1" x14ac:dyDescent="0.25">
      <c r="A62" s="60" t="s">
        <v>101</v>
      </c>
      <c r="B62" s="61" t="s">
        <v>102</v>
      </c>
      <c r="C62" s="77">
        <v>28051</v>
      </c>
      <c r="D62" s="77">
        <v>8235</v>
      </c>
      <c r="E62" s="77">
        <v>36286</v>
      </c>
      <c r="F62" s="77">
        <v>25232.207200000001</v>
      </c>
      <c r="G62" s="77">
        <v>875.50350000000003</v>
      </c>
      <c r="H62" s="77">
        <v>26107.7107</v>
      </c>
      <c r="I62" s="77">
        <v>903.22889999999995</v>
      </c>
      <c r="J62" s="77">
        <v>901</v>
      </c>
      <c r="K62" s="77">
        <v>1804.2289000000001</v>
      </c>
      <c r="L62" s="77">
        <v>3.5796000000000001</v>
      </c>
      <c r="M62" s="77">
        <v>102.9122</v>
      </c>
      <c r="N62" s="77">
        <v>6.9107000000000003</v>
      </c>
      <c r="O62" s="77">
        <v>-24328.978299999999</v>
      </c>
      <c r="P62" s="77">
        <v>25.496500000000001</v>
      </c>
      <c r="Q62" s="77">
        <v>-24303.481800000001</v>
      </c>
      <c r="R62" s="77">
        <v>3.2199</v>
      </c>
      <c r="S62" s="77">
        <v>10.9411</v>
      </c>
      <c r="T62" s="77">
        <v>4.9722</v>
      </c>
      <c r="U62" s="110"/>
    </row>
    <row r="63" spans="1:21" ht="126" hidden="1" x14ac:dyDescent="0.25">
      <c r="A63" s="60" t="s">
        <v>103</v>
      </c>
      <c r="B63" s="61" t="s">
        <v>104</v>
      </c>
      <c r="C63" s="77">
        <v>1589.7</v>
      </c>
      <c r="D63" s="77">
        <v>95</v>
      </c>
      <c r="E63" s="77">
        <v>1684.7</v>
      </c>
      <c r="F63" s="77">
        <v>154.9802</v>
      </c>
      <c r="G63" s="77">
        <v>32.539299999999997</v>
      </c>
      <c r="H63" s="77">
        <v>187.51949999999999</v>
      </c>
      <c r="I63" s="77">
        <v>55.131799999999998</v>
      </c>
      <c r="J63" s="77">
        <v>0</v>
      </c>
      <c r="K63" s="77">
        <v>55.131799999999998</v>
      </c>
      <c r="L63" s="77">
        <v>35.573399999999999</v>
      </c>
      <c r="M63" s="77">
        <v>0</v>
      </c>
      <c r="N63" s="77">
        <v>29.400500000000001</v>
      </c>
      <c r="O63" s="77">
        <v>-99.848399999999998</v>
      </c>
      <c r="P63" s="77">
        <v>-32.539299999999997</v>
      </c>
      <c r="Q63" s="77">
        <v>-132.3877</v>
      </c>
      <c r="R63" s="77">
        <v>3.468</v>
      </c>
      <c r="S63" s="77">
        <v>0</v>
      </c>
      <c r="T63" s="77">
        <v>3.2724000000000002</v>
      </c>
      <c r="U63" s="110"/>
    </row>
    <row r="64" spans="1:21" ht="31.5" x14ac:dyDescent="0.25">
      <c r="A64" s="62" t="s">
        <v>105</v>
      </c>
      <c r="B64" s="63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110"/>
    </row>
    <row r="65" spans="1:21" ht="31.5" x14ac:dyDescent="0.25">
      <c r="A65" s="62" t="s">
        <v>107</v>
      </c>
      <c r="B65" s="63" t="s">
        <v>108</v>
      </c>
      <c r="C65" s="77">
        <v>2138.9699999999998</v>
      </c>
      <c r="D65" s="77">
        <v>155.80000000000001</v>
      </c>
      <c r="E65" s="77">
        <v>2294.77</v>
      </c>
      <c r="F65" s="77">
        <v>118.8511</v>
      </c>
      <c r="G65" s="77">
        <v>2</v>
      </c>
      <c r="H65" s="77">
        <v>120.8511</v>
      </c>
      <c r="I65" s="77">
        <v>376.30200000000002</v>
      </c>
      <c r="J65" s="77">
        <v>6.9775</v>
      </c>
      <c r="K65" s="77">
        <v>383.27949999999998</v>
      </c>
      <c r="L65" s="77">
        <v>316.61630000000002</v>
      </c>
      <c r="M65" s="77">
        <v>348.875</v>
      </c>
      <c r="N65" s="77">
        <v>317.15010000000001</v>
      </c>
      <c r="O65" s="77">
        <v>257.45089999999999</v>
      </c>
      <c r="P65" s="77">
        <v>4.9775</v>
      </c>
      <c r="Q65" s="77">
        <v>262.42840000000001</v>
      </c>
      <c r="R65" s="77">
        <v>17.592600000000001</v>
      </c>
      <c r="S65" s="77">
        <v>4.4783999999999997</v>
      </c>
      <c r="T65" s="77">
        <v>16.702300000000001</v>
      </c>
      <c r="U65" s="110"/>
    </row>
    <row r="66" spans="1:21" ht="31.5" x14ac:dyDescent="0.25">
      <c r="A66" s="62" t="s">
        <v>109</v>
      </c>
      <c r="B66" s="63" t="s">
        <v>110</v>
      </c>
      <c r="C66" s="77">
        <v>0</v>
      </c>
      <c r="D66" s="77">
        <v>0</v>
      </c>
      <c r="E66" s="77">
        <v>0</v>
      </c>
      <c r="F66" s="77">
        <v>0</v>
      </c>
      <c r="G66" s="77">
        <v>0</v>
      </c>
      <c r="H66" s="77">
        <v>0</v>
      </c>
      <c r="I66" s="77">
        <v>7.1631</v>
      </c>
      <c r="J66" s="77">
        <v>0</v>
      </c>
      <c r="K66" s="77">
        <v>7.1631</v>
      </c>
      <c r="L66" s="77">
        <v>0</v>
      </c>
      <c r="M66" s="77">
        <v>0</v>
      </c>
      <c r="N66" s="77">
        <v>0</v>
      </c>
      <c r="O66" s="77">
        <v>7.1631</v>
      </c>
      <c r="P66" s="77">
        <v>0</v>
      </c>
      <c r="Q66" s="77">
        <v>7.1631</v>
      </c>
      <c r="R66" s="77">
        <v>0</v>
      </c>
      <c r="S66" s="77">
        <v>0</v>
      </c>
      <c r="T66" s="77">
        <v>0</v>
      </c>
      <c r="U66" s="110"/>
    </row>
    <row r="67" spans="1:21" hidden="1" x14ac:dyDescent="0.25">
      <c r="A67" s="64" t="s">
        <v>111</v>
      </c>
      <c r="B67" s="61" t="s">
        <v>112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7.1631</v>
      </c>
      <c r="J67" s="38">
        <v>0</v>
      </c>
      <c r="K67" s="38">
        <v>7.1631</v>
      </c>
      <c r="L67" s="38">
        <v>0</v>
      </c>
      <c r="M67" s="38">
        <v>0</v>
      </c>
      <c r="N67" s="38">
        <v>0</v>
      </c>
      <c r="O67" s="38">
        <v>7.1631</v>
      </c>
      <c r="P67" s="38">
        <v>0</v>
      </c>
      <c r="Q67" s="38">
        <v>7.1631</v>
      </c>
      <c r="R67" s="38">
        <v>0</v>
      </c>
      <c r="S67" s="38">
        <v>0</v>
      </c>
      <c r="T67" s="38">
        <v>0</v>
      </c>
      <c r="U67" s="110"/>
    </row>
    <row r="68" spans="1:21" hidden="1" x14ac:dyDescent="0.25">
      <c r="A68" s="64" t="s">
        <v>113</v>
      </c>
      <c r="B68" s="61" t="s">
        <v>114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110"/>
    </row>
    <row r="69" spans="1:21" hidden="1" x14ac:dyDescent="0.25">
      <c r="A69" s="64" t="s">
        <v>115</v>
      </c>
      <c r="B69" s="61" t="s">
        <v>116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110"/>
    </row>
    <row r="70" spans="1:21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11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44" zoomScaleNormal="100" zoomScaleSheetLayoutView="100" workbookViewId="0">
      <selection activeCell="K25" sqref="K25"/>
    </sheetView>
  </sheetViews>
  <sheetFormatPr defaultRowHeight="15.75" x14ac:dyDescent="0.25"/>
  <cols>
    <col min="1" max="1" width="39.85546875" style="111" customWidth="1"/>
    <col min="2" max="2" width="33.42578125" style="111" hidden="1" customWidth="1"/>
    <col min="3" max="3" width="19.5703125" style="111" hidden="1" customWidth="1"/>
    <col min="4" max="4" width="16.85546875" style="111" hidden="1" customWidth="1"/>
    <col min="5" max="5" width="13.42578125" style="111" customWidth="1"/>
    <col min="6" max="7" width="12.28515625" style="111" hidden="1" customWidth="1"/>
    <col min="8" max="8" width="15" style="111" customWidth="1"/>
    <col min="9" max="10" width="12.28515625" style="111" hidden="1" customWidth="1"/>
    <col min="11" max="11" width="16.140625" style="111" customWidth="1"/>
    <col min="12" max="13" width="12.28515625" style="111" hidden="1" customWidth="1"/>
    <col min="14" max="14" width="12.28515625" style="111" customWidth="1"/>
    <col min="15" max="16" width="12.28515625" style="111" hidden="1" customWidth="1"/>
    <col min="17" max="17" width="14.42578125" style="111" customWidth="1"/>
    <col min="18" max="19" width="12.28515625" style="111" hidden="1" customWidth="1"/>
    <col min="20" max="20" width="12.28515625" style="111" customWidth="1"/>
    <col min="21" max="22" width="10.140625" style="111" customWidth="1"/>
    <col min="23" max="16384" width="9.140625" style="111"/>
  </cols>
  <sheetData>
    <row r="1" spans="1:21" ht="15" hidden="1" customHeigh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5" hidden="1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15" hidden="1" customHeight="1" x14ac:dyDescent="0.2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15" customHeigh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18.75" customHeight="1" x14ac:dyDescent="0.25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110"/>
    </row>
    <row r="6" spans="1:21" ht="15" customHeight="1" x14ac:dyDescent="0.2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ht="15.75" customHeight="1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110"/>
    </row>
    <row r="8" spans="1:21" ht="15" customHeight="1" x14ac:dyDescent="0.25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15" customHeight="1" x14ac:dyDescent="0.25">
      <c r="A9" s="20" t="s">
        <v>127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110"/>
    </row>
    <row r="10" spans="1:21" ht="15" customHeight="1" x14ac:dyDescent="0.25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10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10"/>
    </row>
    <row r="13" spans="1:21" s="113" customFormat="1" ht="15" customHeight="1" x14ac:dyDescent="0.25">
      <c r="A13" s="55" t="s">
        <v>4</v>
      </c>
      <c r="B13" s="55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112"/>
    </row>
    <row r="14" spans="1:21" s="113" customFormat="1" ht="63.75" customHeight="1" x14ac:dyDescent="0.25">
      <c r="A14" s="56"/>
      <c r="B14" s="56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12"/>
    </row>
    <row r="15" spans="1:21" ht="31.5" customHeight="1" x14ac:dyDescent="0.25">
      <c r="A15" s="56"/>
      <c r="B15" s="56"/>
      <c r="C15" s="55" t="s">
        <v>12</v>
      </c>
      <c r="D15" s="55" t="s">
        <v>13</v>
      </c>
      <c r="E15" s="55" t="s">
        <v>14</v>
      </c>
      <c r="F15" s="55" t="s">
        <v>12</v>
      </c>
      <c r="G15" s="55" t="s">
        <v>13</v>
      </c>
      <c r="H15" s="55" t="s">
        <v>14</v>
      </c>
      <c r="I15" s="55" t="s">
        <v>12</v>
      </c>
      <c r="J15" s="55" t="s">
        <v>13</v>
      </c>
      <c r="K15" s="55" t="s">
        <v>15</v>
      </c>
      <c r="L15" s="55" t="s">
        <v>12</v>
      </c>
      <c r="M15" s="55" t="s">
        <v>13</v>
      </c>
      <c r="N15" s="55" t="s">
        <v>14</v>
      </c>
      <c r="O15" s="55" t="s">
        <v>12</v>
      </c>
      <c r="P15" s="55" t="s">
        <v>13</v>
      </c>
      <c r="Q15" s="55" t="s">
        <v>14</v>
      </c>
      <c r="R15" s="55" t="s">
        <v>12</v>
      </c>
      <c r="S15" s="55" t="s">
        <v>13</v>
      </c>
      <c r="T15" s="55" t="s">
        <v>14</v>
      </c>
      <c r="U15" s="110"/>
    </row>
    <row r="16" spans="1:21" ht="15" hidden="1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110"/>
    </row>
    <row r="17" spans="1:21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57">
        <v>7</v>
      </c>
      <c r="H17" s="57">
        <v>8</v>
      </c>
      <c r="I17" s="57">
        <v>9</v>
      </c>
      <c r="J17" s="57">
        <v>10</v>
      </c>
      <c r="K17" s="57">
        <v>11</v>
      </c>
      <c r="L17" s="57">
        <v>12</v>
      </c>
      <c r="M17" s="57">
        <v>13</v>
      </c>
      <c r="N17" s="57">
        <v>14</v>
      </c>
      <c r="O17" s="57">
        <v>15</v>
      </c>
      <c r="P17" s="57">
        <v>16</v>
      </c>
      <c r="Q17" s="57">
        <v>17</v>
      </c>
      <c r="R17" s="57">
        <v>18</v>
      </c>
      <c r="S17" s="57">
        <v>19</v>
      </c>
      <c r="T17" s="57">
        <v>20</v>
      </c>
      <c r="U17" s="110"/>
    </row>
    <row r="18" spans="1:21" s="115" customFormat="1" ht="31.5" x14ac:dyDescent="0.25">
      <c r="A18" s="58" t="s">
        <v>17</v>
      </c>
      <c r="B18" s="65" t="s">
        <v>18</v>
      </c>
      <c r="C18" s="76">
        <v>0</v>
      </c>
      <c r="D18" s="76">
        <v>0</v>
      </c>
      <c r="E18" s="76">
        <v>204466.4</v>
      </c>
      <c r="F18" s="76">
        <v>31292.076099999998</v>
      </c>
      <c r="G18" s="76">
        <v>3409.1527000000001</v>
      </c>
      <c r="H18" s="76">
        <v>34572.418799999999</v>
      </c>
      <c r="I18" s="76">
        <v>0</v>
      </c>
      <c r="J18" s="76">
        <v>0</v>
      </c>
      <c r="K18" s="76">
        <v>14515.2377</v>
      </c>
      <c r="L18" s="76">
        <v>0</v>
      </c>
      <c r="M18" s="76">
        <v>0</v>
      </c>
      <c r="N18" s="76">
        <v>41.984999999999999</v>
      </c>
      <c r="O18" s="76">
        <v>-31292.076099999998</v>
      </c>
      <c r="P18" s="76">
        <v>-3409.1527000000001</v>
      </c>
      <c r="Q18" s="76">
        <v>-20057.181100000002</v>
      </c>
      <c r="R18" s="76">
        <v>0</v>
      </c>
      <c r="S18" s="76">
        <v>0</v>
      </c>
      <c r="T18" s="76">
        <v>7.0990000000000002</v>
      </c>
      <c r="U18" s="114"/>
    </row>
    <row r="19" spans="1:21" s="115" customFormat="1" ht="47.25" hidden="1" x14ac:dyDescent="0.25">
      <c r="A19" s="58" t="s">
        <v>19</v>
      </c>
      <c r="B19" s="65"/>
      <c r="C19" s="76">
        <v>0</v>
      </c>
      <c r="D19" s="76">
        <v>0</v>
      </c>
      <c r="E19" s="76">
        <v>204466.4</v>
      </c>
      <c r="F19" s="76">
        <v>31292.075099999998</v>
      </c>
      <c r="G19" s="76">
        <v>3261.6444000000001</v>
      </c>
      <c r="H19" s="76">
        <v>34553.719499999999</v>
      </c>
      <c r="I19" s="76">
        <v>0</v>
      </c>
      <c r="J19" s="76">
        <v>0</v>
      </c>
      <c r="K19" s="76">
        <v>14515.2377</v>
      </c>
      <c r="L19" s="76">
        <v>0</v>
      </c>
      <c r="M19" s="76">
        <v>0</v>
      </c>
      <c r="N19" s="76">
        <v>42.0077</v>
      </c>
      <c r="O19" s="76">
        <v>-31292.075099999998</v>
      </c>
      <c r="P19" s="76">
        <v>-3261.6444000000001</v>
      </c>
      <c r="Q19" s="76">
        <v>-20038.481800000001</v>
      </c>
      <c r="R19" s="76">
        <v>0</v>
      </c>
      <c r="S19" s="76">
        <v>0</v>
      </c>
      <c r="T19" s="76">
        <v>7.0990000000000002</v>
      </c>
      <c r="U19" s="114"/>
    </row>
    <row r="20" spans="1:21" s="115" customFormat="1" ht="18.75" x14ac:dyDescent="0.25">
      <c r="A20" s="58" t="s">
        <v>20</v>
      </c>
      <c r="B20" s="65"/>
      <c r="C20" s="76">
        <v>0</v>
      </c>
      <c r="D20" s="76">
        <v>0</v>
      </c>
      <c r="E20" s="76">
        <v>190662.39999999999</v>
      </c>
      <c r="F20" s="76">
        <v>28783.563099999999</v>
      </c>
      <c r="G20" s="76">
        <v>3239.0329999999999</v>
      </c>
      <c r="H20" s="76">
        <v>32022.596099999999</v>
      </c>
      <c r="I20" s="76">
        <v>0</v>
      </c>
      <c r="J20" s="76">
        <v>0</v>
      </c>
      <c r="K20" s="76">
        <v>13888.170899999999</v>
      </c>
      <c r="L20" s="76">
        <v>0</v>
      </c>
      <c r="M20" s="76">
        <v>0</v>
      </c>
      <c r="N20" s="76">
        <v>43.369900000000001</v>
      </c>
      <c r="O20" s="76">
        <v>-28783.563099999999</v>
      </c>
      <c r="P20" s="76">
        <v>-3239.0329999999999</v>
      </c>
      <c r="Q20" s="76">
        <v>-18134.425200000001</v>
      </c>
      <c r="R20" s="76">
        <v>0</v>
      </c>
      <c r="S20" s="76">
        <v>0</v>
      </c>
      <c r="T20" s="76">
        <v>7.2840999999999996</v>
      </c>
      <c r="U20" s="114"/>
    </row>
    <row r="21" spans="1:21" ht="31.5" x14ac:dyDescent="0.25">
      <c r="A21" s="60" t="s">
        <v>21</v>
      </c>
      <c r="B21" s="66" t="s">
        <v>22</v>
      </c>
      <c r="C21" s="77">
        <v>0</v>
      </c>
      <c r="D21" s="77">
        <v>0</v>
      </c>
      <c r="E21" s="77">
        <v>78698</v>
      </c>
      <c r="F21" s="77">
        <v>8361.0702000000001</v>
      </c>
      <c r="G21" s="77">
        <v>315.58019999999999</v>
      </c>
      <c r="H21" s="77">
        <v>8676.6504000000004</v>
      </c>
      <c r="I21" s="77">
        <v>0</v>
      </c>
      <c r="J21" s="77">
        <v>0</v>
      </c>
      <c r="K21" s="77">
        <v>5022.2281999999996</v>
      </c>
      <c r="L21" s="77">
        <v>0</v>
      </c>
      <c r="M21" s="77">
        <v>0</v>
      </c>
      <c r="N21" s="77">
        <v>57.882100000000001</v>
      </c>
      <c r="O21" s="77">
        <v>-8361.0702000000001</v>
      </c>
      <c r="P21" s="77">
        <v>-315.58019999999999</v>
      </c>
      <c r="Q21" s="77">
        <v>-3654.4222</v>
      </c>
      <c r="R21" s="77">
        <v>0</v>
      </c>
      <c r="S21" s="77">
        <v>0</v>
      </c>
      <c r="T21" s="77">
        <v>6.3815999999999997</v>
      </c>
      <c r="U21" s="110"/>
    </row>
    <row r="22" spans="1:21" ht="31.5" x14ac:dyDescent="0.25">
      <c r="A22" s="60" t="s">
        <v>23</v>
      </c>
      <c r="B22" s="66" t="s">
        <v>120</v>
      </c>
      <c r="C22" s="77">
        <v>0</v>
      </c>
      <c r="D22" s="77">
        <v>0</v>
      </c>
      <c r="E22" s="77">
        <v>13937.5</v>
      </c>
      <c r="F22" s="77">
        <v>2842.9701</v>
      </c>
      <c r="G22" s="77">
        <v>0</v>
      </c>
      <c r="H22" s="77">
        <v>2842.9701</v>
      </c>
      <c r="I22" s="77">
        <v>0</v>
      </c>
      <c r="J22" s="77">
        <v>0</v>
      </c>
      <c r="K22" s="77">
        <v>1058.8249000000001</v>
      </c>
      <c r="L22" s="77">
        <v>0</v>
      </c>
      <c r="M22" s="77">
        <v>0</v>
      </c>
      <c r="N22" s="77">
        <v>37.243600000000001</v>
      </c>
      <c r="O22" s="77">
        <v>-2842.9701</v>
      </c>
      <c r="P22" s="77">
        <v>0</v>
      </c>
      <c r="Q22" s="77">
        <v>-1784.1451999999999</v>
      </c>
      <c r="R22" s="77">
        <v>0</v>
      </c>
      <c r="S22" s="77">
        <v>0</v>
      </c>
      <c r="T22" s="77">
        <v>7.5968999999999998</v>
      </c>
      <c r="U22" s="110"/>
    </row>
    <row r="23" spans="1:21" ht="18.75" x14ac:dyDescent="0.25">
      <c r="A23" s="36" t="s">
        <v>25</v>
      </c>
      <c r="B23" s="37" t="s">
        <v>26</v>
      </c>
      <c r="C23" s="77">
        <v>0</v>
      </c>
      <c r="D23" s="77">
        <v>0</v>
      </c>
      <c r="E23" s="77">
        <v>132.19999999999999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0.624</v>
      </c>
      <c r="L23" s="77">
        <v>0</v>
      </c>
      <c r="M23" s="77">
        <v>0</v>
      </c>
      <c r="N23" s="77">
        <v>0</v>
      </c>
      <c r="O23" s="77">
        <v>0</v>
      </c>
      <c r="P23" s="77">
        <v>0</v>
      </c>
      <c r="Q23" s="77">
        <v>0.624</v>
      </c>
      <c r="R23" s="77">
        <v>0</v>
      </c>
      <c r="S23" s="77">
        <v>0</v>
      </c>
      <c r="T23" s="77">
        <v>0.47199999999999998</v>
      </c>
      <c r="U23" s="110"/>
    </row>
    <row r="24" spans="1:21" ht="31.5" x14ac:dyDescent="0.25">
      <c r="A24" s="62" t="s">
        <v>27</v>
      </c>
      <c r="B24" s="67" t="s">
        <v>28</v>
      </c>
      <c r="C24" s="78">
        <v>0</v>
      </c>
      <c r="D24" s="78">
        <v>0</v>
      </c>
      <c r="E24" s="78">
        <v>1493.2</v>
      </c>
      <c r="F24" s="78">
        <v>2681.3611999999998</v>
      </c>
      <c r="G24" s="78">
        <v>2336.6401000000001</v>
      </c>
      <c r="H24" s="78">
        <v>5018.0012999999999</v>
      </c>
      <c r="I24" s="78">
        <v>0</v>
      </c>
      <c r="J24" s="78">
        <v>0</v>
      </c>
      <c r="K24" s="78">
        <v>-1.0875999999999999</v>
      </c>
      <c r="L24" s="78">
        <v>0</v>
      </c>
      <c r="M24" s="78">
        <v>0</v>
      </c>
      <c r="N24" s="78">
        <v>-2.1600000000000001E-2</v>
      </c>
      <c r="O24" s="78">
        <v>-2681.3611999999998</v>
      </c>
      <c r="P24" s="78">
        <v>-2336.6401000000001</v>
      </c>
      <c r="Q24" s="78">
        <v>-5019.0888999999997</v>
      </c>
      <c r="R24" s="78">
        <v>0</v>
      </c>
      <c r="S24" s="78">
        <v>0</v>
      </c>
      <c r="T24" s="78">
        <v>-7.2800000000000004E-2</v>
      </c>
      <c r="U24" s="110"/>
    </row>
    <row r="25" spans="1:21" ht="47.25" x14ac:dyDescent="0.25">
      <c r="A25" s="64" t="s">
        <v>29</v>
      </c>
      <c r="B25" s="66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138">
        <v>0.34339999999999998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0.34339999999999998</v>
      </c>
      <c r="R25" s="77">
        <v>0</v>
      </c>
      <c r="S25" s="77">
        <v>0</v>
      </c>
      <c r="T25" s="77">
        <v>0</v>
      </c>
      <c r="U25" s="110"/>
    </row>
    <row r="26" spans="1:21" ht="18.75" x14ac:dyDescent="0.25">
      <c r="A26" s="64" t="s">
        <v>31</v>
      </c>
      <c r="B26" s="66" t="s">
        <v>32</v>
      </c>
      <c r="C26" s="77">
        <v>0</v>
      </c>
      <c r="D26" s="77">
        <v>0</v>
      </c>
      <c r="E26" s="77">
        <v>0</v>
      </c>
      <c r="F26" s="77">
        <v>3.5</v>
      </c>
      <c r="G26" s="77">
        <v>0</v>
      </c>
      <c r="H26" s="77">
        <v>3.5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-3.5</v>
      </c>
      <c r="P26" s="77">
        <v>0</v>
      </c>
      <c r="Q26" s="77">
        <v>-3.5</v>
      </c>
      <c r="R26" s="77">
        <v>0</v>
      </c>
      <c r="S26" s="77">
        <v>0</v>
      </c>
      <c r="T26" s="77">
        <v>0</v>
      </c>
      <c r="U26" s="110"/>
    </row>
    <row r="27" spans="1:21" ht="18.75" x14ac:dyDescent="0.25">
      <c r="A27" s="64" t="s">
        <v>33</v>
      </c>
      <c r="B27" s="66" t="s">
        <v>34</v>
      </c>
      <c r="C27" s="77">
        <v>0</v>
      </c>
      <c r="D27" s="77">
        <v>0</v>
      </c>
      <c r="E27" s="77">
        <v>147.19999999999999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110"/>
    </row>
    <row r="28" spans="1:21" ht="47.25" x14ac:dyDescent="0.25">
      <c r="A28" s="64" t="s">
        <v>35</v>
      </c>
      <c r="B28" s="66" t="s">
        <v>36</v>
      </c>
      <c r="C28" s="77">
        <v>0</v>
      </c>
      <c r="D28" s="77">
        <v>0</v>
      </c>
      <c r="E28" s="77">
        <v>1346</v>
      </c>
      <c r="F28" s="77">
        <v>2677.8611999999998</v>
      </c>
      <c r="G28" s="77">
        <v>2336.6401000000001</v>
      </c>
      <c r="H28" s="77">
        <v>5014.5012999999999</v>
      </c>
      <c r="I28" s="77">
        <v>0</v>
      </c>
      <c r="J28" s="77">
        <v>0</v>
      </c>
      <c r="K28" s="77">
        <v>-1.431</v>
      </c>
      <c r="L28" s="77">
        <v>0</v>
      </c>
      <c r="M28" s="77">
        <v>0</v>
      </c>
      <c r="N28" s="77">
        <v>-2.8500000000000001E-2</v>
      </c>
      <c r="O28" s="77">
        <v>-2677.8611999999998</v>
      </c>
      <c r="P28" s="77">
        <v>-2336.6401000000001</v>
      </c>
      <c r="Q28" s="77">
        <v>-5015.9323000000004</v>
      </c>
      <c r="R28" s="77">
        <v>0</v>
      </c>
      <c r="S28" s="77">
        <v>0</v>
      </c>
      <c r="T28" s="77">
        <v>-0.10630000000000001</v>
      </c>
      <c r="U28" s="110"/>
    </row>
    <row r="29" spans="1:21" ht="18.75" x14ac:dyDescent="0.25">
      <c r="A29" s="62" t="s">
        <v>37</v>
      </c>
      <c r="B29" s="67" t="s">
        <v>38</v>
      </c>
      <c r="C29" s="78">
        <v>0</v>
      </c>
      <c r="D29" s="78">
        <v>0</v>
      </c>
      <c r="E29" s="78">
        <v>21921.5</v>
      </c>
      <c r="F29" s="78">
        <v>33.665500000000002</v>
      </c>
      <c r="G29" s="78">
        <v>586.41269999999997</v>
      </c>
      <c r="H29" s="78">
        <v>620.07820000000004</v>
      </c>
      <c r="I29" s="78">
        <v>0</v>
      </c>
      <c r="J29" s="78">
        <v>0</v>
      </c>
      <c r="K29" s="78">
        <v>91.011799999999994</v>
      </c>
      <c r="L29" s="78">
        <v>0</v>
      </c>
      <c r="M29" s="78">
        <v>0</v>
      </c>
      <c r="N29" s="78">
        <v>14.6774</v>
      </c>
      <c r="O29" s="78">
        <v>-33.665500000000002</v>
      </c>
      <c r="P29" s="78">
        <v>-586.41269999999997</v>
      </c>
      <c r="Q29" s="78">
        <v>-529.06640000000004</v>
      </c>
      <c r="R29" s="78">
        <v>0</v>
      </c>
      <c r="S29" s="78">
        <v>0</v>
      </c>
      <c r="T29" s="78">
        <v>0.41510000000000002</v>
      </c>
      <c r="U29" s="110"/>
    </row>
    <row r="30" spans="1:21" ht="18.75" x14ac:dyDescent="0.25">
      <c r="A30" s="64" t="s">
        <v>39</v>
      </c>
      <c r="B30" s="66" t="s">
        <v>40</v>
      </c>
      <c r="C30" s="77">
        <v>0</v>
      </c>
      <c r="D30" s="77">
        <v>0</v>
      </c>
      <c r="E30" s="77">
        <v>772.5</v>
      </c>
      <c r="F30" s="77">
        <v>0</v>
      </c>
      <c r="G30" s="77">
        <v>175.8321</v>
      </c>
      <c r="H30" s="77">
        <v>175.8321</v>
      </c>
      <c r="I30" s="77">
        <v>0</v>
      </c>
      <c r="J30" s="77">
        <v>0</v>
      </c>
      <c r="K30" s="77">
        <v>17.849399999999999</v>
      </c>
      <c r="L30" s="77">
        <v>0</v>
      </c>
      <c r="M30" s="77">
        <v>0</v>
      </c>
      <c r="N30" s="77">
        <v>10.151300000000001</v>
      </c>
      <c r="O30" s="77">
        <v>0</v>
      </c>
      <c r="P30" s="77">
        <v>-175.8321</v>
      </c>
      <c r="Q30" s="77">
        <v>-157.98269999999999</v>
      </c>
      <c r="R30" s="77">
        <v>0</v>
      </c>
      <c r="S30" s="77">
        <v>0</v>
      </c>
      <c r="T30" s="77">
        <v>2.3106</v>
      </c>
      <c r="U30" s="110"/>
    </row>
    <row r="31" spans="1:21" ht="18.75" x14ac:dyDescent="0.25">
      <c r="A31" s="64" t="s">
        <v>41</v>
      </c>
      <c r="B31" s="66" t="s">
        <v>42</v>
      </c>
      <c r="C31" s="77">
        <v>0</v>
      </c>
      <c r="D31" s="77">
        <v>0</v>
      </c>
      <c r="E31" s="77">
        <v>17110</v>
      </c>
      <c r="F31" s="77">
        <v>33.665500000000002</v>
      </c>
      <c r="G31" s="77">
        <v>0</v>
      </c>
      <c r="H31" s="77">
        <v>33.665500000000002</v>
      </c>
      <c r="I31" s="77">
        <v>0</v>
      </c>
      <c r="J31" s="77">
        <v>0</v>
      </c>
      <c r="K31" s="77">
        <v>38.4711</v>
      </c>
      <c r="L31" s="77">
        <v>0</v>
      </c>
      <c r="M31" s="77">
        <v>0</v>
      </c>
      <c r="N31" s="77">
        <v>114.2745</v>
      </c>
      <c r="O31" s="77">
        <v>-33.665500000000002</v>
      </c>
      <c r="P31" s="77">
        <v>0</v>
      </c>
      <c r="Q31" s="77">
        <v>4.8056000000000001</v>
      </c>
      <c r="R31" s="77">
        <v>0</v>
      </c>
      <c r="S31" s="77">
        <v>0</v>
      </c>
      <c r="T31" s="77">
        <v>0.2248</v>
      </c>
      <c r="U31" s="110"/>
    </row>
    <row r="32" spans="1:21" ht="18.75" x14ac:dyDescent="0.25">
      <c r="A32" s="64" t="s">
        <v>43</v>
      </c>
      <c r="B32" s="66" t="s">
        <v>44</v>
      </c>
      <c r="C32" s="77">
        <v>0</v>
      </c>
      <c r="D32" s="77">
        <v>0</v>
      </c>
      <c r="E32" s="77">
        <v>4039</v>
      </c>
      <c r="F32" s="77">
        <v>0</v>
      </c>
      <c r="G32" s="77">
        <v>410.5806</v>
      </c>
      <c r="H32" s="77">
        <v>410.5806</v>
      </c>
      <c r="I32" s="77">
        <v>0</v>
      </c>
      <c r="J32" s="77">
        <v>0</v>
      </c>
      <c r="K32" s="77">
        <v>34.691400000000002</v>
      </c>
      <c r="L32" s="77">
        <v>0</v>
      </c>
      <c r="M32" s="77">
        <v>0</v>
      </c>
      <c r="N32" s="77">
        <v>8.4492999999999991</v>
      </c>
      <c r="O32" s="77">
        <v>0</v>
      </c>
      <c r="P32" s="77">
        <v>-410.5806</v>
      </c>
      <c r="Q32" s="77">
        <v>-375.88920000000002</v>
      </c>
      <c r="R32" s="77">
        <v>0</v>
      </c>
      <c r="S32" s="77">
        <v>0</v>
      </c>
      <c r="T32" s="77">
        <v>0.8589</v>
      </c>
      <c r="U32" s="110"/>
    </row>
    <row r="33" spans="1:21" ht="18.75" x14ac:dyDescent="0.25">
      <c r="A33" s="64" t="s">
        <v>45</v>
      </c>
      <c r="B33" s="66" t="s">
        <v>46</v>
      </c>
      <c r="C33" s="77">
        <v>0</v>
      </c>
      <c r="D33" s="77">
        <v>0</v>
      </c>
      <c r="E33" s="77">
        <v>1374</v>
      </c>
      <c r="F33" s="77">
        <v>0</v>
      </c>
      <c r="G33" s="77">
        <v>58.587800000000001</v>
      </c>
      <c r="H33" s="77">
        <v>58.587800000000001</v>
      </c>
      <c r="I33" s="77">
        <v>0</v>
      </c>
      <c r="J33" s="77">
        <v>0</v>
      </c>
      <c r="K33" s="77">
        <v>0.14299999999999999</v>
      </c>
      <c r="L33" s="77">
        <v>0</v>
      </c>
      <c r="M33" s="77">
        <v>0</v>
      </c>
      <c r="N33" s="77">
        <v>0.24399999999999999</v>
      </c>
      <c r="O33" s="77">
        <v>0</v>
      </c>
      <c r="P33" s="77">
        <v>-58.587800000000001</v>
      </c>
      <c r="Q33" s="77">
        <v>-58.444800000000001</v>
      </c>
      <c r="R33" s="77">
        <v>0</v>
      </c>
      <c r="S33" s="77">
        <v>0</v>
      </c>
      <c r="T33" s="77">
        <v>1.04E-2</v>
      </c>
      <c r="U33" s="110"/>
    </row>
    <row r="34" spans="1:21" ht="18.75" x14ac:dyDescent="0.25">
      <c r="A34" s="64" t="s">
        <v>47</v>
      </c>
      <c r="B34" s="66" t="s">
        <v>48</v>
      </c>
      <c r="C34" s="77">
        <v>0</v>
      </c>
      <c r="D34" s="77">
        <v>0</v>
      </c>
      <c r="E34" s="77">
        <v>2665</v>
      </c>
      <c r="F34" s="77">
        <v>0</v>
      </c>
      <c r="G34" s="77">
        <v>351.99279999999999</v>
      </c>
      <c r="H34" s="77">
        <v>351.99279999999999</v>
      </c>
      <c r="I34" s="77">
        <v>0</v>
      </c>
      <c r="J34" s="77">
        <v>0</v>
      </c>
      <c r="K34" s="77">
        <v>34.548400000000001</v>
      </c>
      <c r="L34" s="77">
        <v>0</v>
      </c>
      <c r="M34" s="77">
        <v>0</v>
      </c>
      <c r="N34" s="77">
        <v>9.8149999999999995</v>
      </c>
      <c r="O34" s="77">
        <v>0</v>
      </c>
      <c r="P34" s="77">
        <v>-351.99279999999999</v>
      </c>
      <c r="Q34" s="77">
        <v>-317.44439999999997</v>
      </c>
      <c r="R34" s="77">
        <v>0</v>
      </c>
      <c r="S34" s="77">
        <v>0</v>
      </c>
      <c r="T34" s="77">
        <v>1.2963</v>
      </c>
      <c r="U34" s="110"/>
    </row>
    <row r="35" spans="1:21" ht="63" x14ac:dyDescent="0.25">
      <c r="A35" s="62" t="s">
        <v>49</v>
      </c>
      <c r="B35" s="67" t="s">
        <v>50</v>
      </c>
      <c r="C35" s="77">
        <v>0</v>
      </c>
      <c r="D35" s="77">
        <v>0</v>
      </c>
      <c r="E35" s="77">
        <v>70980</v>
      </c>
      <c r="F35" s="77">
        <v>14048.7219</v>
      </c>
      <c r="G35" s="77">
        <v>0</v>
      </c>
      <c r="H35" s="77">
        <v>14048.7219</v>
      </c>
      <c r="I35" s="77">
        <v>0</v>
      </c>
      <c r="J35" s="77">
        <v>0</v>
      </c>
      <c r="K35" s="77">
        <v>7444.933</v>
      </c>
      <c r="L35" s="77">
        <v>0</v>
      </c>
      <c r="M35" s="77">
        <v>0</v>
      </c>
      <c r="N35" s="77">
        <v>52.993600000000001</v>
      </c>
      <c r="O35" s="77">
        <v>-14048.7219</v>
      </c>
      <c r="P35" s="77">
        <v>0</v>
      </c>
      <c r="Q35" s="77">
        <v>-6603.7888999999996</v>
      </c>
      <c r="R35" s="77">
        <v>0</v>
      </c>
      <c r="S35" s="77">
        <v>0</v>
      </c>
      <c r="T35" s="77">
        <v>10.4887</v>
      </c>
      <c r="U35" s="110"/>
    </row>
    <row r="36" spans="1:21" ht="31.5" hidden="1" x14ac:dyDescent="0.25">
      <c r="A36" s="64" t="s">
        <v>51</v>
      </c>
      <c r="B36" s="66" t="s">
        <v>52</v>
      </c>
      <c r="C36" s="77">
        <v>0</v>
      </c>
      <c r="D36" s="77">
        <v>0</v>
      </c>
      <c r="E36" s="77">
        <v>70980</v>
      </c>
      <c r="F36" s="77">
        <v>14048.7219</v>
      </c>
      <c r="G36" s="77">
        <v>0</v>
      </c>
      <c r="H36" s="77">
        <v>14048.7219</v>
      </c>
      <c r="I36" s="77">
        <v>0</v>
      </c>
      <c r="J36" s="77">
        <v>0</v>
      </c>
      <c r="K36" s="77">
        <v>7444.933</v>
      </c>
      <c r="L36" s="77">
        <v>0</v>
      </c>
      <c r="M36" s="77">
        <v>0</v>
      </c>
      <c r="N36" s="77">
        <v>52.993600000000001</v>
      </c>
      <c r="O36" s="77">
        <v>-14048.7219</v>
      </c>
      <c r="P36" s="77">
        <v>0</v>
      </c>
      <c r="Q36" s="77">
        <v>-6603.7888999999996</v>
      </c>
      <c r="R36" s="77">
        <v>0</v>
      </c>
      <c r="S36" s="77">
        <v>0</v>
      </c>
      <c r="T36" s="77">
        <v>10.4887</v>
      </c>
      <c r="U36" s="110"/>
    </row>
    <row r="37" spans="1:21" ht="47.25" hidden="1" x14ac:dyDescent="0.25">
      <c r="A37" s="64" t="s">
        <v>53</v>
      </c>
      <c r="B37" s="66" t="s">
        <v>54</v>
      </c>
      <c r="C37" s="77">
        <v>0</v>
      </c>
      <c r="D37" s="77">
        <v>0</v>
      </c>
      <c r="E37" s="77">
        <v>0</v>
      </c>
      <c r="F37" s="77">
        <v>176.54900000000001</v>
      </c>
      <c r="G37" s="77">
        <v>0</v>
      </c>
      <c r="H37" s="77">
        <v>176.54900000000001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77">
        <v>-176.54900000000001</v>
      </c>
      <c r="P37" s="77">
        <v>0</v>
      </c>
      <c r="Q37" s="77">
        <v>-176.54900000000001</v>
      </c>
      <c r="R37" s="77">
        <v>0</v>
      </c>
      <c r="S37" s="77">
        <v>0</v>
      </c>
      <c r="T37" s="77">
        <v>0</v>
      </c>
      <c r="U37" s="110"/>
    </row>
    <row r="38" spans="1:21" ht="31.5" hidden="1" x14ac:dyDescent="0.25">
      <c r="A38" s="64" t="s">
        <v>55</v>
      </c>
      <c r="B38" s="66" t="s">
        <v>56</v>
      </c>
      <c r="C38" s="77">
        <v>0</v>
      </c>
      <c r="D38" s="77">
        <v>0</v>
      </c>
      <c r="E38" s="77">
        <v>70980</v>
      </c>
      <c r="F38" s="77">
        <v>13872.1729</v>
      </c>
      <c r="G38" s="77">
        <v>0</v>
      </c>
      <c r="H38" s="77">
        <v>13872.1729</v>
      </c>
      <c r="I38" s="77">
        <v>0</v>
      </c>
      <c r="J38" s="77">
        <v>0</v>
      </c>
      <c r="K38" s="77">
        <v>7444.933</v>
      </c>
      <c r="L38" s="77">
        <v>0</v>
      </c>
      <c r="M38" s="77">
        <v>0</v>
      </c>
      <c r="N38" s="77">
        <v>53.668100000000003</v>
      </c>
      <c r="O38" s="77">
        <v>-13872.1729</v>
      </c>
      <c r="P38" s="77">
        <v>0</v>
      </c>
      <c r="Q38" s="77">
        <v>-6427.2398999999996</v>
      </c>
      <c r="R38" s="77">
        <v>0</v>
      </c>
      <c r="S38" s="77">
        <v>0</v>
      </c>
      <c r="T38" s="77">
        <v>10.4887</v>
      </c>
      <c r="U38" s="110"/>
    </row>
    <row r="39" spans="1:21" ht="63" hidden="1" x14ac:dyDescent="0.25">
      <c r="A39" s="64" t="s">
        <v>57</v>
      </c>
      <c r="B39" s="66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110"/>
    </row>
    <row r="40" spans="1:21" ht="31.5" x14ac:dyDescent="0.25">
      <c r="A40" s="62" t="s">
        <v>59</v>
      </c>
      <c r="B40" s="67" t="s">
        <v>60</v>
      </c>
      <c r="C40" s="78">
        <v>0</v>
      </c>
      <c r="D40" s="78">
        <v>0</v>
      </c>
      <c r="E40" s="78">
        <v>3500</v>
      </c>
      <c r="F40" s="78">
        <v>815.77419999999995</v>
      </c>
      <c r="G40" s="78">
        <v>0.4</v>
      </c>
      <c r="H40" s="78">
        <v>816.17420000000004</v>
      </c>
      <c r="I40" s="78">
        <v>0</v>
      </c>
      <c r="J40" s="78">
        <v>0</v>
      </c>
      <c r="K40" s="78">
        <v>271.63659999999999</v>
      </c>
      <c r="L40" s="78">
        <v>0</v>
      </c>
      <c r="M40" s="78">
        <v>0</v>
      </c>
      <c r="N40" s="78">
        <v>33.281599999999997</v>
      </c>
      <c r="O40" s="78">
        <v>-815.77419999999995</v>
      </c>
      <c r="P40" s="78">
        <v>-0.4</v>
      </c>
      <c r="Q40" s="78">
        <v>-544.5376</v>
      </c>
      <c r="R40" s="78">
        <v>0</v>
      </c>
      <c r="S40" s="78">
        <v>0</v>
      </c>
      <c r="T40" s="78">
        <v>7.7610000000000001</v>
      </c>
      <c r="U40" s="110"/>
    </row>
    <row r="41" spans="1:21" ht="47.25" hidden="1" x14ac:dyDescent="0.25">
      <c r="A41" s="64" t="s">
        <v>61</v>
      </c>
      <c r="B41" s="66" t="s">
        <v>62</v>
      </c>
      <c r="C41" s="77">
        <v>0</v>
      </c>
      <c r="D41" s="77">
        <v>0</v>
      </c>
      <c r="E41" s="77">
        <v>3500</v>
      </c>
      <c r="F41" s="77">
        <v>815.77419999999995</v>
      </c>
      <c r="G41" s="77">
        <v>0</v>
      </c>
      <c r="H41" s="77">
        <v>815.77419999999995</v>
      </c>
      <c r="I41" s="77">
        <v>0</v>
      </c>
      <c r="J41" s="77">
        <v>0</v>
      </c>
      <c r="K41" s="77">
        <v>271.63659999999999</v>
      </c>
      <c r="L41" s="77">
        <v>0</v>
      </c>
      <c r="M41" s="77">
        <v>0</v>
      </c>
      <c r="N41" s="77">
        <v>33.298000000000002</v>
      </c>
      <c r="O41" s="77">
        <v>-815.77419999999995</v>
      </c>
      <c r="P41" s="77">
        <v>0</v>
      </c>
      <c r="Q41" s="77">
        <v>-544.13760000000002</v>
      </c>
      <c r="R41" s="77">
        <v>0</v>
      </c>
      <c r="S41" s="77">
        <v>0</v>
      </c>
      <c r="T41" s="77">
        <v>7.7610000000000001</v>
      </c>
      <c r="U41" s="110"/>
    </row>
    <row r="42" spans="1:21" ht="63" hidden="1" x14ac:dyDescent="0.25">
      <c r="A42" s="64" t="s">
        <v>63</v>
      </c>
      <c r="B42" s="66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0.4</v>
      </c>
      <c r="H42" s="77">
        <v>0.4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-0.4</v>
      </c>
      <c r="Q42" s="77">
        <v>-0.4</v>
      </c>
      <c r="R42" s="77">
        <v>0</v>
      </c>
      <c r="S42" s="77">
        <v>0</v>
      </c>
      <c r="T42" s="77">
        <v>0</v>
      </c>
      <c r="U42" s="110"/>
    </row>
    <row r="43" spans="1:21" ht="63" hidden="1" x14ac:dyDescent="0.25">
      <c r="A43" s="64" t="s">
        <v>65</v>
      </c>
      <c r="B43" s="66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110"/>
    </row>
    <row r="44" spans="1:21" ht="63" x14ac:dyDescent="0.25">
      <c r="A44" s="60" t="s">
        <v>67</v>
      </c>
      <c r="B44" s="66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110"/>
    </row>
    <row r="45" spans="1:21" s="115" customFormat="1" ht="18.75" x14ac:dyDescent="0.25">
      <c r="A45" s="58" t="s">
        <v>69</v>
      </c>
      <c r="B45" s="65"/>
      <c r="C45" s="76">
        <v>0</v>
      </c>
      <c r="D45" s="76">
        <v>0</v>
      </c>
      <c r="E45" s="76">
        <v>13804</v>
      </c>
      <c r="F45" s="76">
        <v>2508.5129999999999</v>
      </c>
      <c r="G45" s="76">
        <v>170.11969999999999</v>
      </c>
      <c r="H45" s="76">
        <v>2549.8227000000002</v>
      </c>
      <c r="I45" s="76">
        <v>0</v>
      </c>
      <c r="J45" s="76">
        <v>0</v>
      </c>
      <c r="K45" s="76">
        <v>627.06690000000003</v>
      </c>
      <c r="L45" s="76">
        <v>0</v>
      </c>
      <c r="M45" s="76">
        <v>0</v>
      </c>
      <c r="N45" s="76">
        <v>24.592500000000001</v>
      </c>
      <c r="O45" s="76">
        <v>-2508.5129999999999</v>
      </c>
      <c r="P45" s="76">
        <v>-170.11969999999999</v>
      </c>
      <c r="Q45" s="76">
        <v>-1922.7557999999999</v>
      </c>
      <c r="R45" s="76">
        <v>0</v>
      </c>
      <c r="S45" s="76">
        <v>0</v>
      </c>
      <c r="T45" s="76">
        <v>4.5426000000000002</v>
      </c>
      <c r="U45" s="114"/>
    </row>
    <row r="46" spans="1:21" s="115" customFormat="1" ht="31.5" x14ac:dyDescent="0.25">
      <c r="A46" s="58" t="s">
        <v>70</v>
      </c>
      <c r="B46" s="65"/>
      <c r="C46" s="76">
        <v>0</v>
      </c>
      <c r="D46" s="76">
        <v>0</v>
      </c>
      <c r="E46" s="76">
        <v>13804</v>
      </c>
      <c r="F46" s="76">
        <v>2508.5120000000002</v>
      </c>
      <c r="G46" s="76">
        <v>22.6114</v>
      </c>
      <c r="H46" s="76">
        <v>2531.1233999999999</v>
      </c>
      <c r="I46" s="76">
        <v>0</v>
      </c>
      <c r="J46" s="76">
        <v>0</v>
      </c>
      <c r="K46" s="76">
        <v>627.06690000000003</v>
      </c>
      <c r="L46" s="76">
        <v>0</v>
      </c>
      <c r="M46" s="76">
        <v>0</v>
      </c>
      <c r="N46" s="76">
        <v>24.7742</v>
      </c>
      <c r="O46" s="76">
        <v>-2508.5120000000002</v>
      </c>
      <c r="P46" s="76">
        <v>-22.6114</v>
      </c>
      <c r="Q46" s="76">
        <v>-1904.0564999999999</v>
      </c>
      <c r="R46" s="76">
        <v>0</v>
      </c>
      <c r="S46" s="76">
        <v>0</v>
      </c>
      <c r="T46" s="76">
        <v>4.5426000000000002</v>
      </c>
      <c r="U46" s="114"/>
    </row>
    <row r="47" spans="1:21" ht="78.75" x14ac:dyDescent="0.25">
      <c r="A47" s="62" t="s">
        <v>71</v>
      </c>
      <c r="B47" s="67" t="s">
        <v>72</v>
      </c>
      <c r="C47" s="77">
        <v>0</v>
      </c>
      <c r="D47" s="77">
        <v>0</v>
      </c>
      <c r="E47" s="77">
        <v>7260.5</v>
      </c>
      <c r="F47" s="77">
        <v>1580.1487999999999</v>
      </c>
      <c r="G47" s="77">
        <v>22.295400000000001</v>
      </c>
      <c r="H47" s="77">
        <v>1602.4441999999999</v>
      </c>
      <c r="I47" s="77">
        <v>0</v>
      </c>
      <c r="J47" s="77">
        <v>0</v>
      </c>
      <c r="K47" s="77">
        <v>520.93769999999995</v>
      </c>
      <c r="L47" s="77">
        <v>0</v>
      </c>
      <c r="M47" s="77">
        <v>0</v>
      </c>
      <c r="N47" s="77">
        <v>32.508899999999997</v>
      </c>
      <c r="O47" s="77">
        <v>-1580.1487999999999</v>
      </c>
      <c r="P47" s="77">
        <v>-22.295400000000001</v>
      </c>
      <c r="Q47" s="77">
        <v>-1081.5065</v>
      </c>
      <c r="R47" s="77">
        <v>0</v>
      </c>
      <c r="S47" s="77">
        <v>0</v>
      </c>
      <c r="T47" s="77">
        <v>7.1749000000000001</v>
      </c>
      <c r="U47" s="110"/>
    </row>
    <row r="48" spans="1:21" ht="110.25" hidden="1" x14ac:dyDescent="0.25">
      <c r="A48" s="60" t="s">
        <v>73</v>
      </c>
      <c r="B48" s="66" t="s">
        <v>74</v>
      </c>
      <c r="C48" s="77">
        <v>0</v>
      </c>
      <c r="D48" s="77">
        <v>0</v>
      </c>
      <c r="E48" s="77">
        <v>7151.9296999999997</v>
      </c>
      <c r="F48" s="77">
        <v>620.40210000000002</v>
      </c>
      <c r="G48" s="77">
        <v>0</v>
      </c>
      <c r="H48" s="77">
        <v>620.40210000000002</v>
      </c>
      <c r="I48" s="77">
        <v>0</v>
      </c>
      <c r="J48" s="77">
        <v>0</v>
      </c>
      <c r="K48" s="77">
        <v>660.7355</v>
      </c>
      <c r="L48" s="77">
        <v>0</v>
      </c>
      <c r="M48" s="77">
        <v>0</v>
      </c>
      <c r="N48" s="77">
        <v>106.50109999999999</v>
      </c>
      <c r="O48" s="77">
        <v>-620.40210000000002</v>
      </c>
      <c r="P48" s="77">
        <v>0</v>
      </c>
      <c r="Q48" s="77">
        <v>40.333399999999997</v>
      </c>
      <c r="R48" s="77">
        <v>0</v>
      </c>
      <c r="S48" s="77">
        <v>0</v>
      </c>
      <c r="T48" s="77">
        <v>9.2385000000000002</v>
      </c>
      <c r="U48" s="110"/>
    </row>
    <row r="49" spans="1:21" ht="141.75" hidden="1" x14ac:dyDescent="0.25">
      <c r="A49" s="60" t="s">
        <v>75</v>
      </c>
      <c r="B49" s="66" t="s">
        <v>76</v>
      </c>
      <c r="C49" s="77">
        <v>0</v>
      </c>
      <c r="D49" s="77">
        <v>0</v>
      </c>
      <c r="E49" s="77">
        <v>108.5703</v>
      </c>
      <c r="F49" s="77">
        <v>55.962200000000003</v>
      </c>
      <c r="G49" s="77">
        <v>22.295400000000001</v>
      </c>
      <c r="H49" s="77">
        <v>78.257599999999996</v>
      </c>
      <c r="I49" s="77">
        <v>0</v>
      </c>
      <c r="J49" s="77">
        <v>0</v>
      </c>
      <c r="K49" s="77">
        <v>108.5703</v>
      </c>
      <c r="L49" s="77">
        <v>0</v>
      </c>
      <c r="M49" s="77">
        <v>0</v>
      </c>
      <c r="N49" s="77">
        <v>138.7345</v>
      </c>
      <c r="O49" s="77">
        <v>-55.962200000000003</v>
      </c>
      <c r="P49" s="77">
        <v>-22.295400000000001</v>
      </c>
      <c r="Q49" s="77">
        <v>30.3127</v>
      </c>
      <c r="R49" s="77">
        <v>0</v>
      </c>
      <c r="S49" s="77">
        <v>0</v>
      </c>
      <c r="T49" s="77">
        <v>100</v>
      </c>
      <c r="U49" s="110"/>
    </row>
    <row r="50" spans="1:21" ht="173.25" hidden="1" x14ac:dyDescent="0.25">
      <c r="A50" s="60" t="s">
        <v>77</v>
      </c>
      <c r="B50" s="66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110"/>
    </row>
    <row r="51" spans="1:21" ht="141.75" hidden="1" x14ac:dyDescent="0.25">
      <c r="A51" s="60" t="s">
        <v>79</v>
      </c>
      <c r="B51" s="66" t="s">
        <v>80</v>
      </c>
      <c r="C51" s="77">
        <v>0</v>
      </c>
      <c r="D51" s="77">
        <v>0</v>
      </c>
      <c r="E51" s="77">
        <v>0</v>
      </c>
      <c r="F51" s="77">
        <v>901.39589999999998</v>
      </c>
      <c r="G51" s="77">
        <v>0</v>
      </c>
      <c r="H51" s="77">
        <v>901.39589999999998</v>
      </c>
      <c r="I51" s="77">
        <v>0</v>
      </c>
      <c r="J51" s="77">
        <v>0</v>
      </c>
      <c r="K51" s="77">
        <v>-248.3681</v>
      </c>
      <c r="L51" s="77">
        <v>0</v>
      </c>
      <c r="M51" s="77">
        <v>0</v>
      </c>
      <c r="N51" s="77">
        <v>-27.553699999999999</v>
      </c>
      <c r="O51" s="77">
        <v>-901.39589999999998</v>
      </c>
      <c r="P51" s="77">
        <v>0</v>
      </c>
      <c r="Q51" s="77">
        <v>-1149.7639999999999</v>
      </c>
      <c r="R51" s="77">
        <v>0</v>
      </c>
      <c r="S51" s="77">
        <v>0</v>
      </c>
      <c r="T51" s="77">
        <v>0</v>
      </c>
      <c r="U51" s="110"/>
    </row>
    <row r="52" spans="1:21" ht="63" hidden="1" x14ac:dyDescent="0.25">
      <c r="A52" s="60" t="s">
        <v>81</v>
      </c>
      <c r="B52" s="66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110"/>
    </row>
    <row r="53" spans="1:21" ht="47.25" hidden="1" x14ac:dyDescent="0.25">
      <c r="A53" s="60" t="s">
        <v>83</v>
      </c>
      <c r="B53" s="66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110"/>
    </row>
    <row r="54" spans="1:21" ht="157.5" hidden="1" x14ac:dyDescent="0.25">
      <c r="A54" s="60" t="s">
        <v>85</v>
      </c>
      <c r="B54" s="66" t="s">
        <v>86</v>
      </c>
      <c r="C54" s="77">
        <v>0</v>
      </c>
      <c r="D54" s="77">
        <v>0</v>
      </c>
      <c r="E54" s="77">
        <v>0</v>
      </c>
      <c r="F54" s="77">
        <v>2.3885999999999998</v>
      </c>
      <c r="G54" s="77">
        <v>0</v>
      </c>
      <c r="H54" s="77">
        <v>2.3885999999999998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-2.3885999999999998</v>
      </c>
      <c r="P54" s="77">
        <v>0</v>
      </c>
      <c r="Q54" s="77">
        <v>-2.3885999999999998</v>
      </c>
      <c r="R54" s="77">
        <v>0</v>
      </c>
      <c r="S54" s="77">
        <v>0</v>
      </c>
      <c r="T54" s="77">
        <v>0</v>
      </c>
      <c r="U54" s="110"/>
    </row>
    <row r="55" spans="1:21" ht="141.75" hidden="1" x14ac:dyDescent="0.25">
      <c r="A55" s="60" t="s">
        <v>87</v>
      </c>
      <c r="B55" s="66" t="s">
        <v>88</v>
      </c>
      <c r="C55" s="77">
        <v>0</v>
      </c>
      <c r="D55" s="77">
        <v>0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110"/>
    </row>
    <row r="56" spans="1:21" ht="31.5" x14ac:dyDescent="0.25">
      <c r="A56" s="62" t="s">
        <v>89</v>
      </c>
      <c r="B56" s="67" t="s">
        <v>90</v>
      </c>
      <c r="C56" s="77">
        <v>0</v>
      </c>
      <c r="D56" s="77">
        <v>0</v>
      </c>
      <c r="E56" s="77">
        <v>2500</v>
      </c>
      <c r="F56" s="77">
        <v>33.278300000000002</v>
      </c>
      <c r="G56" s="77">
        <v>0</v>
      </c>
      <c r="H56" s="77">
        <v>33.278300000000002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-33.278300000000002</v>
      </c>
      <c r="P56" s="77">
        <v>0</v>
      </c>
      <c r="Q56" s="77">
        <v>-33.278300000000002</v>
      </c>
      <c r="R56" s="77">
        <v>0</v>
      </c>
      <c r="S56" s="77">
        <v>0</v>
      </c>
      <c r="T56" s="77">
        <v>0</v>
      </c>
      <c r="U56" s="110"/>
    </row>
    <row r="57" spans="1:21" ht="63" x14ac:dyDescent="0.25">
      <c r="A57" s="62" t="s">
        <v>91</v>
      </c>
      <c r="B57" s="67" t="s">
        <v>92</v>
      </c>
      <c r="C57" s="77">
        <v>0</v>
      </c>
      <c r="D57" s="77">
        <v>0</v>
      </c>
      <c r="E57" s="77">
        <v>433.5</v>
      </c>
      <c r="F57" s="77">
        <v>25.89</v>
      </c>
      <c r="G57" s="77">
        <v>0</v>
      </c>
      <c r="H57" s="77">
        <v>25.89</v>
      </c>
      <c r="I57" s="77">
        <v>0</v>
      </c>
      <c r="J57" s="77">
        <v>0</v>
      </c>
      <c r="K57" s="77">
        <v>7.7564000000000002</v>
      </c>
      <c r="L57" s="77">
        <v>0</v>
      </c>
      <c r="M57" s="77">
        <v>0</v>
      </c>
      <c r="N57" s="77">
        <v>29.959</v>
      </c>
      <c r="O57" s="77">
        <v>-25.89</v>
      </c>
      <c r="P57" s="77">
        <v>0</v>
      </c>
      <c r="Q57" s="77">
        <v>-18.133600000000001</v>
      </c>
      <c r="R57" s="77">
        <v>0</v>
      </c>
      <c r="S57" s="77">
        <v>0</v>
      </c>
      <c r="T57" s="77">
        <v>1.7891999999999999</v>
      </c>
      <c r="U57" s="110"/>
    </row>
    <row r="58" spans="1:21" ht="31.5" hidden="1" x14ac:dyDescent="0.25">
      <c r="A58" s="60" t="s">
        <v>93</v>
      </c>
      <c r="B58" s="66" t="s">
        <v>94</v>
      </c>
      <c r="C58" s="77">
        <v>0</v>
      </c>
      <c r="D58" s="77">
        <v>0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>
        <v>0</v>
      </c>
      <c r="U58" s="110"/>
    </row>
    <row r="59" spans="1:21" ht="31.5" hidden="1" x14ac:dyDescent="0.25">
      <c r="A59" s="60" t="s">
        <v>95</v>
      </c>
      <c r="B59" s="66" t="s">
        <v>96</v>
      </c>
      <c r="C59" s="77">
        <v>0</v>
      </c>
      <c r="D59" s="77">
        <v>0</v>
      </c>
      <c r="E59" s="77">
        <v>433.5</v>
      </c>
      <c r="F59" s="77">
        <v>25.89</v>
      </c>
      <c r="G59" s="77">
        <v>0</v>
      </c>
      <c r="H59" s="77">
        <v>25.89</v>
      </c>
      <c r="I59" s="77">
        <v>0</v>
      </c>
      <c r="J59" s="77">
        <v>0</v>
      </c>
      <c r="K59" s="77">
        <v>7.7564000000000002</v>
      </c>
      <c r="L59" s="77">
        <v>0</v>
      </c>
      <c r="M59" s="77">
        <v>0</v>
      </c>
      <c r="N59" s="77">
        <v>29.959</v>
      </c>
      <c r="O59" s="77">
        <v>-25.89</v>
      </c>
      <c r="P59" s="77">
        <v>0</v>
      </c>
      <c r="Q59" s="77">
        <v>-18.133600000000001</v>
      </c>
      <c r="R59" s="77">
        <v>0</v>
      </c>
      <c r="S59" s="77">
        <v>0</v>
      </c>
      <c r="T59" s="77">
        <v>1.7891999999999999</v>
      </c>
      <c r="U59" s="110"/>
    </row>
    <row r="60" spans="1:21" ht="47.25" x14ac:dyDescent="0.25">
      <c r="A60" s="62" t="s">
        <v>97</v>
      </c>
      <c r="B60" s="67" t="s">
        <v>98</v>
      </c>
      <c r="C60" s="77">
        <v>0</v>
      </c>
      <c r="D60" s="77">
        <v>0</v>
      </c>
      <c r="E60" s="77">
        <v>400</v>
      </c>
      <c r="F60" s="77">
        <v>836.82190000000003</v>
      </c>
      <c r="G60" s="77">
        <v>0.316</v>
      </c>
      <c r="H60" s="77">
        <v>837.13789999999995</v>
      </c>
      <c r="I60" s="77">
        <v>0</v>
      </c>
      <c r="J60" s="77">
        <v>0</v>
      </c>
      <c r="K60" s="77">
        <v>23.5212</v>
      </c>
      <c r="L60" s="77">
        <v>0</v>
      </c>
      <c r="M60" s="77">
        <v>0</v>
      </c>
      <c r="N60" s="77">
        <v>2.8096999999999999</v>
      </c>
      <c r="O60" s="77">
        <v>-836.82190000000003</v>
      </c>
      <c r="P60" s="77">
        <v>-0.316</v>
      </c>
      <c r="Q60" s="77">
        <v>-813.61670000000004</v>
      </c>
      <c r="R60" s="77">
        <v>0</v>
      </c>
      <c r="S60" s="77">
        <v>0</v>
      </c>
      <c r="T60" s="77">
        <v>5.8803000000000001</v>
      </c>
      <c r="U60" s="110"/>
    </row>
    <row r="61" spans="1:21" ht="141.75" hidden="1" x14ac:dyDescent="0.25">
      <c r="A61" s="60" t="s">
        <v>99</v>
      </c>
      <c r="B61" s="66" t="s">
        <v>100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110"/>
    </row>
    <row r="62" spans="1:21" ht="63" hidden="1" x14ac:dyDescent="0.25">
      <c r="A62" s="60" t="s">
        <v>101</v>
      </c>
      <c r="B62" s="66" t="s">
        <v>102</v>
      </c>
      <c r="C62" s="77">
        <v>0</v>
      </c>
      <c r="D62" s="77">
        <v>0</v>
      </c>
      <c r="E62" s="77">
        <v>350</v>
      </c>
      <c r="F62" s="77">
        <v>834.08169999999996</v>
      </c>
      <c r="G62" s="77">
        <v>0.316</v>
      </c>
      <c r="H62" s="77">
        <v>834.39769999999999</v>
      </c>
      <c r="I62" s="77">
        <v>0</v>
      </c>
      <c r="J62" s="77">
        <v>0</v>
      </c>
      <c r="K62" s="77">
        <v>5.2694999999999999</v>
      </c>
      <c r="L62" s="77">
        <v>0</v>
      </c>
      <c r="M62" s="77">
        <v>0</v>
      </c>
      <c r="N62" s="77">
        <v>0.63149999999999995</v>
      </c>
      <c r="O62" s="77">
        <v>-834.08169999999996</v>
      </c>
      <c r="P62" s="77">
        <v>-0.316</v>
      </c>
      <c r="Q62" s="77">
        <v>-829.12819999999999</v>
      </c>
      <c r="R62" s="77">
        <v>0</v>
      </c>
      <c r="S62" s="77">
        <v>0</v>
      </c>
      <c r="T62" s="77">
        <v>1.5055000000000001</v>
      </c>
      <c r="U62" s="110"/>
    </row>
    <row r="63" spans="1:21" ht="126" hidden="1" x14ac:dyDescent="0.25">
      <c r="A63" s="60" t="s">
        <v>103</v>
      </c>
      <c r="B63" s="66" t="s">
        <v>104</v>
      </c>
      <c r="C63" s="77">
        <v>0</v>
      </c>
      <c r="D63" s="77">
        <v>0</v>
      </c>
      <c r="E63" s="77">
        <v>50</v>
      </c>
      <c r="F63" s="77">
        <v>2.7402000000000002</v>
      </c>
      <c r="G63" s="77">
        <v>0</v>
      </c>
      <c r="H63" s="77">
        <v>2.7402000000000002</v>
      </c>
      <c r="I63" s="77">
        <v>0</v>
      </c>
      <c r="J63" s="77">
        <v>0</v>
      </c>
      <c r="K63" s="77">
        <v>18.2517</v>
      </c>
      <c r="L63" s="77">
        <v>0</v>
      </c>
      <c r="M63" s="77">
        <v>0</v>
      </c>
      <c r="N63" s="77">
        <v>666.07180000000005</v>
      </c>
      <c r="O63" s="77">
        <v>-2.7402000000000002</v>
      </c>
      <c r="P63" s="77">
        <v>0</v>
      </c>
      <c r="Q63" s="77">
        <v>15.5115</v>
      </c>
      <c r="R63" s="77">
        <v>0</v>
      </c>
      <c r="S63" s="77">
        <v>0</v>
      </c>
      <c r="T63" s="77">
        <v>36.503399999999999</v>
      </c>
      <c r="U63" s="110"/>
    </row>
    <row r="64" spans="1:21" ht="31.5" x14ac:dyDescent="0.25">
      <c r="A64" s="62" t="s">
        <v>105</v>
      </c>
      <c r="B64" s="67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110"/>
    </row>
    <row r="65" spans="1:21" ht="31.5" x14ac:dyDescent="0.25">
      <c r="A65" s="62" t="s">
        <v>107</v>
      </c>
      <c r="B65" s="67" t="s">
        <v>108</v>
      </c>
      <c r="C65" s="77">
        <v>0</v>
      </c>
      <c r="D65" s="77">
        <v>0</v>
      </c>
      <c r="E65" s="77">
        <v>3210</v>
      </c>
      <c r="F65" s="77">
        <v>32.372999999999998</v>
      </c>
      <c r="G65" s="77">
        <v>0</v>
      </c>
      <c r="H65" s="77">
        <v>32.372999999999998</v>
      </c>
      <c r="I65" s="77">
        <v>0</v>
      </c>
      <c r="J65" s="77">
        <v>0</v>
      </c>
      <c r="K65" s="77">
        <v>74.851600000000005</v>
      </c>
      <c r="L65" s="77">
        <v>0</v>
      </c>
      <c r="M65" s="77">
        <v>0</v>
      </c>
      <c r="N65" s="77">
        <v>231.21610000000001</v>
      </c>
      <c r="O65" s="77">
        <v>-32.372999999999998</v>
      </c>
      <c r="P65" s="77">
        <v>0</v>
      </c>
      <c r="Q65" s="77">
        <v>42.4786</v>
      </c>
      <c r="R65" s="77">
        <v>0</v>
      </c>
      <c r="S65" s="77">
        <v>0</v>
      </c>
      <c r="T65" s="77">
        <v>2.3317999999999999</v>
      </c>
      <c r="U65" s="110"/>
    </row>
    <row r="66" spans="1:21" ht="31.5" x14ac:dyDescent="0.25">
      <c r="A66" s="62" t="s">
        <v>109</v>
      </c>
      <c r="B66" s="67" t="s">
        <v>110</v>
      </c>
      <c r="C66" s="77">
        <v>0</v>
      </c>
      <c r="D66" s="77">
        <v>0</v>
      </c>
      <c r="E66" s="77">
        <v>0</v>
      </c>
      <c r="F66" s="77">
        <v>1E-3</v>
      </c>
      <c r="G66" s="77">
        <v>147.50829999999999</v>
      </c>
      <c r="H66" s="77">
        <v>18.699300000000001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77">
        <v>-1E-3</v>
      </c>
      <c r="P66" s="77">
        <v>-147.50829999999999</v>
      </c>
      <c r="Q66" s="77">
        <v>-18.699300000000001</v>
      </c>
      <c r="R66" s="77">
        <v>0</v>
      </c>
      <c r="S66" s="77">
        <v>0</v>
      </c>
      <c r="T66" s="77">
        <v>0</v>
      </c>
      <c r="U66" s="110"/>
    </row>
    <row r="67" spans="1:21" hidden="1" x14ac:dyDescent="0.25">
      <c r="A67" s="64" t="s">
        <v>111</v>
      </c>
      <c r="B67" s="66" t="s">
        <v>112</v>
      </c>
      <c r="C67" s="38">
        <v>0</v>
      </c>
      <c r="D67" s="38">
        <v>0</v>
      </c>
      <c r="E67" s="38">
        <v>0</v>
      </c>
      <c r="F67" s="38">
        <v>1E-3</v>
      </c>
      <c r="G67" s="38">
        <v>147.50829999999999</v>
      </c>
      <c r="H67" s="38">
        <v>18.699300000000001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-1E-3</v>
      </c>
      <c r="P67" s="38">
        <v>-147.50829999999999</v>
      </c>
      <c r="Q67" s="38">
        <v>-18.699300000000001</v>
      </c>
      <c r="R67" s="38">
        <v>0</v>
      </c>
      <c r="S67" s="38">
        <v>0</v>
      </c>
      <c r="T67" s="38">
        <v>0</v>
      </c>
      <c r="U67" s="110"/>
    </row>
    <row r="68" spans="1:21" hidden="1" x14ac:dyDescent="0.25">
      <c r="A68" s="64" t="s">
        <v>113</v>
      </c>
      <c r="B68" s="66" t="s">
        <v>114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110"/>
    </row>
    <row r="69" spans="1:21" hidden="1" x14ac:dyDescent="0.25">
      <c r="A69" s="64" t="s">
        <v>115</v>
      </c>
      <c r="B69" s="66" t="s">
        <v>116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110"/>
    </row>
    <row r="70" spans="1:21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11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4" zoomScaleNormal="100" zoomScaleSheetLayoutView="100" workbookViewId="0">
      <selection activeCell="E24" sqref="E24"/>
    </sheetView>
  </sheetViews>
  <sheetFormatPr defaultRowHeight="15.75" x14ac:dyDescent="0.25"/>
  <cols>
    <col min="1" max="1" width="39.85546875" style="111" customWidth="1"/>
    <col min="2" max="2" width="33.7109375" style="111" hidden="1" customWidth="1"/>
    <col min="3" max="20" width="12.28515625" style="111" customWidth="1"/>
    <col min="21" max="22" width="10.140625" style="111" customWidth="1"/>
    <col min="23" max="16384" width="9.140625" style="111"/>
  </cols>
  <sheetData>
    <row r="1" spans="1:21" ht="15" hidden="1" customHeight="1" x14ac:dyDescent="0.2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5" hidden="1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</row>
    <row r="3" spans="1:21" ht="15" hidden="1" customHeight="1" x14ac:dyDescent="0.25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</row>
    <row r="4" spans="1:21" ht="15" customHeigh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ht="15" customHeight="1" x14ac:dyDescent="0.25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110"/>
    </row>
    <row r="6" spans="1:21" ht="15" customHeight="1" x14ac:dyDescent="0.2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</row>
    <row r="7" spans="1:21" ht="15" customHeight="1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110"/>
    </row>
    <row r="8" spans="1:21" ht="15" customHeight="1" x14ac:dyDescent="0.25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</row>
    <row r="9" spans="1:21" ht="15" customHeight="1" x14ac:dyDescent="0.25">
      <c r="A9" s="20" t="s">
        <v>128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110"/>
    </row>
    <row r="10" spans="1:21" ht="15" customHeight="1" x14ac:dyDescent="0.25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10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10"/>
    </row>
    <row r="13" spans="1:21" s="113" customFormat="1" ht="15" customHeight="1" x14ac:dyDescent="0.25">
      <c r="A13" s="55" t="s">
        <v>4</v>
      </c>
      <c r="B13" s="55" t="s">
        <v>5</v>
      </c>
      <c r="C13" s="98" t="s">
        <v>6</v>
      </c>
      <c r="D13" s="99"/>
      <c r="E13" s="99"/>
      <c r="F13" s="98" t="s">
        <v>7</v>
      </c>
      <c r="G13" s="99"/>
      <c r="H13" s="99"/>
      <c r="I13" s="98" t="s">
        <v>8</v>
      </c>
      <c r="J13" s="99"/>
      <c r="K13" s="99"/>
      <c r="L13" s="98" t="s">
        <v>9</v>
      </c>
      <c r="M13" s="99"/>
      <c r="N13" s="99"/>
      <c r="O13" s="98" t="s">
        <v>10</v>
      </c>
      <c r="P13" s="99"/>
      <c r="Q13" s="99"/>
      <c r="R13" s="98" t="s">
        <v>11</v>
      </c>
      <c r="S13" s="99"/>
      <c r="T13" s="99"/>
      <c r="U13" s="112"/>
    </row>
    <row r="14" spans="1:21" s="113" customFormat="1" ht="15" customHeight="1" x14ac:dyDescent="0.25">
      <c r="A14" s="56"/>
      <c r="B14" s="56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12"/>
    </row>
    <row r="15" spans="1:21" ht="31.5" customHeight="1" x14ac:dyDescent="0.25">
      <c r="A15" s="56"/>
      <c r="B15" s="56"/>
      <c r="C15" s="55" t="s">
        <v>12</v>
      </c>
      <c r="D15" s="55" t="s">
        <v>13</v>
      </c>
      <c r="E15" s="55" t="s">
        <v>14</v>
      </c>
      <c r="F15" s="55" t="s">
        <v>12</v>
      </c>
      <c r="G15" s="55" t="s">
        <v>13</v>
      </c>
      <c r="H15" s="55" t="s">
        <v>14</v>
      </c>
      <c r="I15" s="55" t="s">
        <v>12</v>
      </c>
      <c r="J15" s="55" t="s">
        <v>13</v>
      </c>
      <c r="K15" s="55" t="s">
        <v>15</v>
      </c>
      <c r="L15" s="55" t="s">
        <v>12</v>
      </c>
      <c r="M15" s="55" t="s">
        <v>13</v>
      </c>
      <c r="N15" s="55" t="s">
        <v>14</v>
      </c>
      <c r="O15" s="55" t="s">
        <v>12</v>
      </c>
      <c r="P15" s="55" t="s">
        <v>13</v>
      </c>
      <c r="Q15" s="55" t="s">
        <v>14</v>
      </c>
      <c r="R15" s="55" t="s">
        <v>12</v>
      </c>
      <c r="S15" s="55" t="s">
        <v>13</v>
      </c>
      <c r="T15" s="55" t="s">
        <v>14</v>
      </c>
      <c r="U15" s="110"/>
    </row>
    <row r="16" spans="1:21" ht="15" hidden="1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110"/>
    </row>
    <row r="17" spans="1:21" ht="15" customHeight="1" x14ac:dyDescent="0.25">
      <c r="A17" s="57">
        <v>1</v>
      </c>
      <c r="B17" s="57">
        <v>2</v>
      </c>
      <c r="C17" s="57">
        <v>3</v>
      </c>
      <c r="D17" s="57">
        <v>4</v>
      </c>
      <c r="E17" s="57">
        <v>5</v>
      </c>
      <c r="F17" s="57">
        <v>6</v>
      </c>
      <c r="G17" s="57">
        <v>7</v>
      </c>
      <c r="H17" s="57">
        <v>8</v>
      </c>
      <c r="I17" s="57">
        <v>9</v>
      </c>
      <c r="J17" s="57">
        <v>10</v>
      </c>
      <c r="K17" s="57">
        <v>11</v>
      </c>
      <c r="L17" s="57">
        <v>12</v>
      </c>
      <c r="M17" s="57">
        <v>13</v>
      </c>
      <c r="N17" s="57">
        <v>14</v>
      </c>
      <c r="O17" s="57">
        <v>15</v>
      </c>
      <c r="P17" s="57">
        <v>16</v>
      </c>
      <c r="Q17" s="57">
        <v>17</v>
      </c>
      <c r="R17" s="57">
        <v>18</v>
      </c>
      <c r="S17" s="57">
        <v>19</v>
      </c>
      <c r="T17" s="57">
        <v>20</v>
      </c>
      <c r="U17" s="110"/>
    </row>
    <row r="18" spans="1:21" s="115" customFormat="1" ht="31.5" x14ac:dyDescent="0.25">
      <c r="A18" s="58" t="s">
        <v>17</v>
      </c>
      <c r="B18" s="59" t="s">
        <v>18</v>
      </c>
      <c r="C18" s="76">
        <v>377924.3</v>
      </c>
      <c r="D18" s="76">
        <v>120306.1455</v>
      </c>
      <c r="E18" s="76">
        <v>498230.44549999997</v>
      </c>
      <c r="F18" s="76">
        <v>13667.088400000001</v>
      </c>
      <c r="G18" s="76">
        <v>848.84569999999997</v>
      </c>
      <c r="H18" s="76">
        <v>14515.933999999999</v>
      </c>
      <c r="I18" s="76">
        <v>7734.8320000000003</v>
      </c>
      <c r="J18" s="76">
        <v>11358.0818</v>
      </c>
      <c r="K18" s="76">
        <v>19092.913799999998</v>
      </c>
      <c r="L18" s="76">
        <v>56.594499999999996</v>
      </c>
      <c r="M18" s="76">
        <v>1338.0619999999999</v>
      </c>
      <c r="N18" s="76">
        <v>131.5307</v>
      </c>
      <c r="O18" s="76">
        <v>-5932.2564000000002</v>
      </c>
      <c r="P18" s="76">
        <v>10509.2361</v>
      </c>
      <c r="Q18" s="76">
        <v>4576.9798000000001</v>
      </c>
      <c r="R18" s="76">
        <v>2.0466000000000002</v>
      </c>
      <c r="S18" s="76">
        <v>9.4408999999999992</v>
      </c>
      <c r="T18" s="76">
        <v>3.8321000000000001</v>
      </c>
      <c r="U18" s="114"/>
    </row>
    <row r="19" spans="1:21" s="115" customFormat="1" ht="47.25" hidden="1" x14ac:dyDescent="0.25">
      <c r="A19" s="58" t="s">
        <v>19</v>
      </c>
      <c r="B19" s="59"/>
      <c r="C19" s="76">
        <v>377924.3</v>
      </c>
      <c r="D19" s="76">
        <v>120306.1455</v>
      </c>
      <c r="E19" s="76">
        <v>498230.44549999997</v>
      </c>
      <c r="F19" s="76">
        <v>13667.088400000001</v>
      </c>
      <c r="G19" s="76">
        <v>848.84569999999997</v>
      </c>
      <c r="H19" s="76">
        <v>14515.933999999999</v>
      </c>
      <c r="I19" s="76">
        <v>7734.5472</v>
      </c>
      <c r="J19" s="76">
        <v>11362.2338</v>
      </c>
      <c r="K19" s="76">
        <v>19096.780999999999</v>
      </c>
      <c r="L19" s="76">
        <v>56.592500000000001</v>
      </c>
      <c r="M19" s="76">
        <v>1338.5510999999999</v>
      </c>
      <c r="N19" s="76">
        <v>131.5573</v>
      </c>
      <c r="O19" s="76">
        <v>-5932.5411999999997</v>
      </c>
      <c r="P19" s="76">
        <v>10513.3881</v>
      </c>
      <c r="Q19" s="76">
        <v>4580.8469999999998</v>
      </c>
      <c r="R19" s="76">
        <v>2.0465</v>
      </c>
      <c r="S19" s="76">
        <v>9.4443999999999999</v>
      </c>
      <c r="T19" s="76">
        <v>3.8329</v>
      </c>
      <c r="U19" s="114"/>
    </row>
    <row r="20" spans="1:21" s="115" customFormat="1" ht="18.75" x14ac:dyDescent="0.25">
      <c r="A20" s="58" t="s">
        <v>20</v>
      </c>
      <c r="B20" s="59"/>
      <c r="C20" s="76">
        <v>330312.90000000002</v>
      </c>
      <c r="D20" s="76">
        <v>118878.2455</v>
      </c>
      <c r="E20" s="76">
        <v>449191.14549999998</v>
      </c>
      <c r="F20" s="76">
        <v>9394.9063999999998</v>
      </c>
      <c r="G20" s="76">
        <v>784.74350000000004</v>
      </c>
      <c r="H20" s="76">
        <v>10179.6499</v>
      </c>
      <c r="I20" s="76">
        <v>6837.4002</v>
      </c>
      <c r="J20" s="76">
        <v>3324.7368000000001</v>
      </c>
      <c r="K20" s="76">
        <v>10162.137000000001</v>
      </c>
      <c r="L20" s="76">
        <v>72.777699999999996</v>
      </c>
      <c r="M20" s="76">
        <v>423.67169999999999</v>
      </c>
      <c r="N20" s="76">
        <v>99.8279</v>
      </c>
      <c r="O20" s="76">
        <v>-2557.5061999999998</v>
      </c>
      <c r="P20" s="76">
        <v>2539.9933000000001</v>
      </c>
      <c r="Q20" s="76">
        <v>-17.512899999999998</v>
      </c>
      <c r="R20" s="76">
        <v>2.0699000000000001</v>
      </c>
      <c r="S20" s="76">
        <v>2.7967</v>
      </c>
      <c r="T20" s="76">
        <v>2.2623000000000002</v>
      </c>
      <c r="U20" s="114"/>
    </row>
    <row r="21" spans="1:21" ht="31.5" x14ac:dyDescent="0.25">
      <c r="A21" s="60" t="s">
        <v>21</v>
      </c>
      <c r="B21" s="61" t="s">
        <v>22</v>
      </c>
      <c r="C21" s="77">
        <v>265038.40000000002</v>
      </c>
      <c r="D21" s="77">
        <v>8702.2999999999993</v>
      </c>
      <c r="E21" s="77">
        <v>273740.7</v>
      </c>
      <c r="F21" s="77">
        <v>4510.6193999999996</v>
      </c>
      <c r="G21" s="77">
        <v>170.21199999999999</v>
      </c>
      <c r="H21" s="77">
        <v>4680.8314</v>
      </c>
      <c r="I21" s="77">
        <v>4920.6436000000003</v>
      </c>
      <c r="J21" s="77">
        <v>189.1284</v>
      </c>
      <c r="K21" s="77">
        <v>5109.7719999999999</v>
      </c>
      <c r="L21" s="77">
        <v>109.09010000000001</v>
      </c>
      <c r="M21" s="77">
        <v>111.1134</v>
      </c>
      <c r="N21" s="77">
        <v>109.16370000000001</v>
      </c>
      <c r="O21" s="77">
        <v>410.02420000000001</v>
      </c>
      <c r="P21" s="77">
        <v>18.916399999999999</v>
      </c>
      <c r="Q21" s="77">
        <v>428.94060000000002</v>
      </c>
      <c r="R21" s="77">
        <v>1.8565</v>
      </c>
      <c r="S21" s="77">
        <v>2.1732999999999998</v>
      </c>
      <c r="T21" s="77">
        <v>1.8666</v>
      </c>
      <c r="U21" s="110"/>
    </row>
    <row r="22" spans="1:21" ht="31.5" x14ac:dyDescent="0.25">
      <c r="A22" s="60" t="s">
        <v>23</v>
      </c>
      <c r="B22" s="61" t="s">
        <v>120</v>
      </c>
      <c r="C22" s="77">
        <v>8585.2000000000007</v>
      </c>
      <c r="D22" s="77">
        <v>0</v>
      </c>
      <c r="E22" s="77">
        <v>8585.2000000000007</v>
      </c>
      <c r="F22" s="77">
        <v>675.24720000000002</v>
      </c>
      <c r="G22" s="77">
        <v>0</v>
      </c>
      <c r="H22" s="77">
        <v>675.24720000000002</v>
      </c>
      <c r="I22" s="77">
        <v>856.63319999999999</v>
      </c>
      <c r="J22" s="77">
        <v>0</v>
      </c>
      <c r="K22" s="77">
        <v>856.63319999999999</v>
      </c>
      <c r="L22" s="77">
        <v>126.8621</v>
      </c>
      <c r="M22" s="77">
        <v>0</v>
      </c>
      <c r="N22" s="77">
        <v>126.8621</v>
      </c>
      <c r="O22" s="77">
        <v>181.386</v>
      </c>
      <c r="P22" s="77">
        <v>0</v>
      </c>
      <c r="Q22" s="77">
        <v>181.386</v>
      </c>
      <c r="R22" s="77">
        <v>9.9779999999999998</v>
      </c>
      <c r="S22" s="77">
        <v>0</v>
      </c>
      <c r="T22" s="77">
        <v>9.9779999999999998</v>
      </c>
      <c r="U22" s="110"/>
    </row>
    <row r="23" spans="1:21" ht="18.75" x14ac:dyDescent="0.25">
      <c r="A23" s="36" t="s">
        <v>25</v>
      </c>
      <c r="B23" s="37" t="s">
        <v>26</v>
      </c>
      <c r="C23" s="77">
        <v>0</v>
      </c>
      <c r="D23" s="77">
        <v>40622.199999999997</v>
      </c>
      <c r="E23" s="77">
        <v>40622.199999999997</v>
      </c>
      <c r="F23" s="77">
        <v>0</v>
      </c>
      <c r="G23" s="77">
        <v>0</v>
      </c>
      <c r="H23" s="77">
        <v>0</v>
      </c>
      <c r="I23" s="77">
        <v>0</v>
      </c>
      <c r="J23" s="77">
        <v>2252.1808000000001</v>
      </c>
      <c r="K23" s="77">
        <v>2252.1808000000001</v>
      </c>
      <c r="L23" s="77">
        <v>0</v>
      </c>
      <c r="M23" s="77">
        <v>0</v>
      </c>
      <c r="N23" s="77">
        <v>0</v>
      </c>
      <c r="O23" s="77">
        <v>0</v>
      </c>
      <c r="P23" s="77">
        <v>2252.1808000000001</v>
      </c>
      <c r="Q23" s="77">
        <v>2252.1808000000001</v>
      </c>
      <c r="R23" s="77">
        <v>0</v>
      </c>
      <c r="S23" s="77">
        <v>5.5442</v>
      </c>
      <c r="T23" s="77">
        <v>5.5442</v>
      </c>
      <c r="U23" s="110"/>
    </row>
    <row r="24" spans="1:21" ht="31.5" x14ac:dyDescent="0.25">
      <c r="A24" s="62" t="s">
        <v>27</v>
      </c>
      <c r="B24" s="63" t="s">
        <v>28</v>
      </c>
      <c r="C24" s="78">
        <v>10092.6</v>
      </c>
      <c r="D24" s="78">
        <v>12.4</v>
      </c>
      <c r="E24" s="78">
        <v>10105</v>
      </c>
      <c r="F24" s="78">
        <v>2934.2981</v>
      </c>
      <c r="G24" s="78">
        <v>0.30599999999999999</v>
      </c>
      <c r="H24" s="78">
        <v>2934.6041</v>
      </c>
      <c r="I24" s="78">
        <v>-249.47730000000001</v>
      </c>
      <c r="J24" s="78">
        <v>2.3099999999999999E-2</v>
      </c>
      <c r="K24" s="78">
        <v>-249.45419999999999</v>
      </c>
      <c r="L24" s="78">
        <v>-8.5021000000000004</v>
      </c>
      <c r="M24" s="78">
        <v>7.5490000000000004</v>
      </c>
      <c r="N24" s="78">
        <v>-8.5004000000000008</v>
      </c>
      <c r="O24" s="78">
        <v>-3183.7754</v>
      </c>
      <c r="P24" s="78">
        <v>-0.28289999999999998</v>
      </c>
      <c r="Q24" s="78">
        <v>-3184.0583000000001</v>
      </c>
      <c r="R24" s="78">
        <v>-2.4718</v>
      </c>
      <c r="S24" s="78">
        <v>0.1862</v>
      </c>
      <c r="T24" s="78">
        <v>-2.4685999999999999</v>
      </c>
      <c r="U24" s="110"/>
    </row>
    <row r="25" spans="1:21" ht="47.25" x14ac:dyDescent="0.25">
      <c r="A25" s="64" t="s">
        <v>29</v>
      </c>
      <c r="B25" s="61" t="s">
        <v>30</v>
      </c>
      <c r="C25" s="77">
        <v>0</v>
      </c>
      <c r="D25" s="77"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110"/>
    </row>
    <row r="26" spans="1:21" ht="18.75" x14ac:dyDescent="0.25">
      <c r="A26" s="64" t="s">
        <v>31</v>
      </c>
      <c r="B26" s="61" t="s">
        <v>32</v>
      </c>
      <c r="C26" s="77">
        <v>0</v>
      </c>
      <c r="D26" s="77">
        <v>0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>
        <v>0</v>
      </c>
      <c r="U26" s="110"/>
    </row>
    <row r="27" spans="1:21" ht="18.75" x14ac:dyDescent="0.25">
      <c r="A27" s="64" t="s">
        <v>33</v>
      </c>
      <c r="B27" s="61" t="s">
        <v>34</v>
      </c>
      <c r="C27" s="77">
        <v>33.5</v>
      </c>
      <c r="D27" s="77">
        <v>12.4</v>
      </c>
      <c r="E27" s="77">
        <v>45.9</v>
      </c>
      <c r="F27" s="77">
        <v>0.71399999999999997</v>
      </c>
      <c r="G27" s="77">
        <v>0.30599999999999999</v>
      </c>
      <c r="H27" s="77">
        <v>1.02</v>
      </c>
      <c r="I27" s="77">
        <v>5.3900000000000003E-2</v>
      </c>
      <c r="J27" s="77">
        <v>2.3099999999999999E-2</v>
      </c>
      <c r="K27" s="77">
        <v>7.6999999999999999E-2</v>
      </c>
      <c r="L27" s="77">
        <v>7.5490000000000004</v>
      </c>
      <c r="M27" s="77">
        <v>7.5490000000000004</v>
      </c>
      <c r="N27" s="77">
        <v>7.5490000000000004</v>
      </c>
      <c r="O27" s="77">
        <v>-0.66010000000000002</v>
      </c>
      <c r="P27" s="77">
        <v>-0.28289999999999998</v>
      </c>
      <c r="Q27" s="77">
        <v>-0.94299999999999995</v>
      </c>
      <c r="R27" s="77">
        <v>0.1608</v>
      </c>
      <c r="S27" s="77">
        <v>0.1862</v>
      </c>
      <c r="T27" s="77">
        <v>0.16769999999999999</v>
      </c>
      <c r="U27" s="110"/>
    </row>
    <row r="28" spans="1:21" ht="47.25" x14ac:dyDescent="0.25">
      <c r="A28" s="64" t="s">
        <v>35</v>
      </c>
      <c r="B28" s="61" t="s">
        <v>36</v>
      </c>
      <c r="C28" s="77">
        <v>10059.1</v>
      </c>
      <c r="D28" s="77">
        <v>0</v>
      </c>
      <c r="E28" s="77">
        <v>10059.1</v>
      </c>
      <c r="F28" s="77">
        <v>2933.5841</v>
      </c>
      <c r="G28" s="77">
        <v>0</v>
      </c>
      <c r="H28" s="77">
        <v>2933.5841</v>
      </c>
      <c r="I28" s="77">
        <v>-249.53120000000001</v>
      </c>
      <c r="J28" s="77">
        <v>0</v>
      </c>
      <c r="K28" s="77">
        <v>-249.53120000000001</v>
      </c>
      <c r="L28" s="77">
        <v>-8.5060000000000002</v>
      </c>
      <c r="M28" s="77">
        <v>0</v>
      </c>
      <c r="N28" s="77">
        <v>-8.5060000000000002</v>
      </c>
      <c r="O28" s="77">
        <v>-3183.1152999999999</v>
      </c>
      <c r="P28" s="77">
        <v>0</v>
      </c>
      <c r="Q28" s="77">
        <v>-3183.1152999999999</v>
      </c>
      <c r="R28" s="77">
        <v>-2.4805999999999999</v>
      </c>
      <c r="S28" s="77">
        <v>0</v>
      </c>
      <c r="T28" s="77">
        <v>-2.4805999999999999</v>
      </c>
      <c r="U28" s="110"/>
    </row>
    <row r="29" spans="1:21" ht="18.75" x14ac:dyDescent="0.25">
      <c r="A29" s="62" t="s">
        <v>37</v>
      </c>
      <c r="B29" s="63" t="s">
        <v>38</v>
      </c>
      <c r="C29" s="78">
        <v>34792.699999999997</v>
      </c>
      <c r="D29" s="78">
        <v>69541.345499999996</v>
      </c>
      <c r="E29" s="78">
        <v>104334.04549999999</v>
      </c>
      <c r="F29" s="78">
        <v>250.55600000000001</v>
      </c>
      <c r="G29" s="78">
        <v>614.22550000000001</v>
      </c>
      <c r="H29" s="78">
        <v>864.78150000000005</v>
      </c>
      <c r="I29" s="78">
        <v>-90.706800000000001</v>
      </c>
      <c r="J29" s="78">
        <v>883.40449999999998</v>
      </c>
      <c r="K29" s="78">
        <v>792.69770000000005</v>
      </c>
      <c r="L29" s="78">
        <v>-36.202199999999998</v>
      </c>
      <c r="M29" s="78">
        <v>143.82409999999999</v>
      </c>
      <c r="N29" s="78">
        <v>91.664500000000004</v>
      </c>
      <c r="O29" s="78">
        <v>-341.26280000000003</v>
      </c>
      <c r="P29" s="78">
        <v>269.17899999999997</v>
      </c>
      <c r="Q29" s="78">
        <v>-72.083799999999997</v>
      </c>
      <c r="R29" s="78">
        <v>-0.26069999999999999</v>
      </c>
      <c r="S29" s="78">
        <v>1.2703</v>
      </c>
      <c r="T29" s="78">
        <v>0.75970000000000004</v>
      </c>
      <c r="U29" s="110"/>
    </row>
    <row r="30" spans="1:21" ht="18.75" x14ac:dyDescent="0.25">
      <c r="A30" s="64" t="s">
        <v>39</v>
      </c>
      <c r="B30" s="61" t="s">
        <v>40</v>
      </c>
      <c r="C30" s="77">
        <v>0</v>
      </c>
      <c r="D30" s="77">
        <v>15449.3</v>
      </c>
      <c r="E30" s="77">
        <v>15449.3</v>
      </c>
      <c r="F30" s="77">
        <v>0</v>
      </c>
      <c r="G30" s="77">
        <v>66.653199999999998</v>
      </c>
      <c r="H30" s="77">
        <v>66.653199999999998</v>
      </c>
      <c r="I30" s="77">
        <v>0</v>
      </c>
      <c r="J30" s="77">
        <v>123.9221</v>
      </c>
      <c r="K30" s="77">
        <v>123.9221</v>
      </c>
      <c r="L30" s="77">
        <v>0</v>
      </c>
      <c r="M30" s="77">
        <v>185.92070000000001</v>
      </c>
      <c r="N30" s="77">
        <v>185.92070000000001</v>
      </c>
      <c r="O30" s="77">
        <v>0</v>
      </c>
      <c r="P30" s="77">
        <v>57.268900000000002</v>
      </c>
      <c r="Q30" s="77">
        <v>57.268900000000002</v>
      </c>
      <c r="R30" s="77">
        <v>0</v>
      </c>
      <c r="S30" s="77">
        <v>0.80210000000000004</v>
      </c>
      <c r="T30" s="77">
        <v>0.80210000000000004</v>
      </c>
      <c r="U30" s="110"/>
    </row>
    <row r="31" spans="1:21" ht="18.75" x14ac:dyDescent="0.25">
      <c r="A31" s="64" t="s">
        <v>41</v>
      </c>
      <c r="B31" s="61" t="s">
        <v>42</v>
      </c>
      <c r="C31" s="77">
        <v>34792.699999999997</v>
      </c>
      <c r="D31" s="77">
        <v>0</v>
      </c>
      <c r="E31" s="77">
        <v>34792.699999999997</v>
      </c>
      <c r="F31" s="77">
        <v>250.55600000000001</v>
      </c>
      <c r="G31" s="77">
        <v>0</v>
      </c>
      <c r="H31" s="77">
        <v>250.55600000000001</v>
      </c>
      <c r="I31" s="77">
        <v>-90.706800000000001</v>
      </c>
      <c r="J31" s="77">
        <v>0</v>
      </c>
      <c r="K31" s="77">
        <v>-90.706800000000001</v>
      </c>
      <c r="L31" s="77">
        <v>-36.202199999999998</v>
      </c>
      <c r="M31" s="77">
        <v>0</v>
      </c>
      <c r="N31" s="77">
        <v>-36.202199999999998</v>
      </c>
      <c r="O31" s="77">
        <v>-341.26280000000003</v>
      </c>
      <c r="P31" s="77">
        <v>0</v>
      </c>
      <c r="Q31" s="77">
        <v>-341.26280000000003</v>
      </c>
      <c r="R31" s="77">
        <v>-0.26069999999999999</v>
      </c>
      <c r="S31" s="77">
        <v>0</v>
      </c>
      <c r="T31" s="77">
        <v>-0.26069999999999999</v>
      </c>
      <c r="U31" s="110"/>
    </row>
    <row r="32" spans="1:21" ht="18.75" x14ac:dyDescent="0.25">
      <c r="A32" s="64" t="s">
        <v>43</v>
      </c>
      <c r="B32" s="61" t="s">
        <v>44</v>
      </c>
      <c r="C32" s="77">
        <v>0</v>
      </c>
      <c r="D32" s="77">
        <v>54092.0455</v>
      </c>
      <c r="E32" s="77">
        <v>54092.0455</v>
      </c>
      <c r="F32" s="77">
        <v>0</v>
      </c>
      <c r="G32" s="77">
        <v>547.57240000000002</v>
      </c>
      <c r="H32" s="77">
        <v>547.57240000000002</v>
      </c>
      <c r="I32" s="77">
        <v>0</v>
      </c>
      <c r="J32" s="77">
        <v>759.48239999999998</v>
      </c>
      <c r="K32" s="77">
        <v>759.48239999999998</v>
      </c>
      <c r="L32" s="77">
        <v>0</v>
      </c>
      <c r="M32" s="77">
        <v>138.69990000000001</v>
      </c>
      <c r="N32" s="77">
        <v>138.69990000000001</v>
      </c>
      <c r="O32" s="77">
        <v>0</v>
      </c>
      <c r="P32" s="77">
        <v>211.91</v>
      </c>
      <c r="Q32" s="77">
        <v>211.91</v>
      </c>
      <c r="R32" s="77">
        <v>0</v>
      </c>
      <c r="S32" s="77">
        <v>1.4039999999999999</v>
      </c>
      <c r="T32" s="77">
        <v>1.4039999999999999</v>
      </c>
      <c r="U32" s="110"/>
    </row>
    <row r="33" spans="1:21" ht="18.75" x14ac:dyDescent="0.25">
      <c r="A33" s="64" t="s">
        <v>45</v>
      </c>
      <c r="B33" s="61" t="s">
        <v>46</v>
      </c>
      <c r="C33" s="77">
        <v>0</v>
      </c>
      <c r="D33" s="77">
        <v>27984</v>
      </c>
      <c r="E33" s="77">
        <v>27984</v>
      </c>
      <c r="F33" s="77">
        <v>0</v>
      </c>
      <c r="G33" s="77">
        <v>259.27300000000002</v>
      </c>
      <c r="H33" s="77">
        <v>259.27300000000002</v>
      </c>
      <c r="I33" s="77">
        <v>0</v>
      </c>
      <c r="J33" s="77">
        <v>24.003299999999999</v>
      </c>
      <c r="K33" s="77">
        <v>24.003299999999999</v>
      </c>
      <c r="L33" s="77">
        <v>0</v>
      </c>
      <c r="M33" s="77">
        <v>9.2578999999999994</v>
      </c>
      <c r="N33" s="77">
        <v>9.2578999999999994</v>
      </c>
      <c r="O33" s="77">
        <v>0</v>
      </c>
      <c r="P33" s="77">
        <v>-235.2697</v>
      </c>
      <c r="Q33" s="77">
        <v>-235.2697</v>
      </c>
      <c r="R33" s="77">
        <v>0</v>
      </c>
      <c r="S33" s="77">
        <v>8.5699999999999998E-2</v>
      </c>
      <c r="T33" s="77">
        <v>8.5699999999999998E-2</v>
      </c>
      <c r="U33" s="110"/>
    </row>
    <row r="34" spans="1:21" ht="18.75" x14ac:dyDescent="0.25">
      <c r="A34" s="64" t="s">
        <v>47</v>
      </c>
      <c r="B34" s="61" t="s">
        <v>48</v>
      </c>
      <c r="C34" s="77">
        <v>0</v>
      </c>
      <c r="D34" s="77">
        <v>26108.0455</v>
      </c>
      <c r="E34" s="77">
        <v>26108.0455</v>
      </c>
      <c r="F34" s="77">
        <v>0</v>
      </c>
      <c r="G34" s="77">
        <v>288.29939999999999</v>
      </c>
      <c r="H34" s="77">
        <v>288.29939999999999</v>
      </c>
      <c r="I34" s="77">
        <v>0</v>
      </c>
      <c r="J34" s="77">
        <v>735.47910000000002</v>
      </c>
      <c r="K34" s="77">
        <v>735.47910000000002</v>
      </c>
      <c r="L34" s="77">
        <v>0</v>
      </c>
      <c r="M34" s="77">
        <v>255.10939999999999</v>
      </c>
      <c r="N34" s="77">
        <v>255.10939999999999</v>
      </c>
      <c r="O34" s="77">
        <v>0</v>
      </c>
      <c r="P34" s="77">
        <v>447.17970000000003</v>
      </c>
      <c r="Q34" s="77">
        <v>447.17970000000003</v>
      </c>
      <c r="R34" s="77">
        <v>0</v>
      </c>
      <c r="S34" s="77">
        <v>2.8170000000000002</v>
      </c>
      <c r="T34" s="77">
        <v>2.8170000000000002</v>
      </c>
      <c r="U34" s="110"/>
    </row>
    <row r="35" spans="1:21" ht="63" x14ac:dyDescent="0.25">
      <c r="A35" s="62" t="s">
        <v>49</v>
      </c>
      <c r="B35" s="63" t="s">
        <v>50</v>
      </c>
      <c r="C35" s="77">
        <v>3640</v>
      </c>
      <c r="D35" s="77">
        <v>0</v>
      </c>
      <c r="E35" s="77">
        <v>3640</v>
      </c>
      <c r="F35" s="77">
        <v>359.21199999999999</v>
      </c>
      <c r="G35" s="77">
        <v>0</v>
      </c>
      <c r="H35" s="77">
        <v>359.21199999999999</v>
      </c>
      <c r="I35" s="77">
        <v>1030.6420000000001</v>
      </c>
      <c r="J35" s="77">
        <v>0</v>
      </c>
      <c r="K35" s="77">
        <v>1030.6420000000001</v>
      </c>
      <c r="L35" s="77">
        <v>286.91739999999999</v>
      </c>
      <c r="M35" s="77">
        <v>0</v>
      </c>
      <c r="N35" s="77">
        <v>286.91739999999999</v>
      </c>
      <c r="O35" s="77">
        <v>671.43</v>
      </c>
      <c r="P35" s="77">
        <v>0</v>
      </c>
      <c r="Q35" s="77">
        <v>671.43</v>
      </c>
      <c r="R35" s="77">
        <v>28.314299999999999</v>
      </c>
      <c r="S35" s="77">
        <v>0</v>
      </c>
      <c r="T35" s="77">
        <v>28.314299999999999</v>
      </c>
      <c r="U35" s="110"/>
    </row>
    <row r="36" spans="1:21" ht="31.5" hidden="1" x14ac:dyDescent="0.25">
      <c r="A36" s="64" t="s">
        <v>51</v>
      </c>
      <c r="B36" s="61" t="s">
        <v>52</v>
      </c>
      <c r="C36" s="77">
        <v>3640</v>
      </c>
      <c r="D36" s="77">
        <v>0</v>
      </c>
      <c r="E36" s="77">
        <v>3640</v>
      </c>
      <c r="F36" s="77">
        <v>359.21199999999999</v>
      </c>
      <c r="G36" s="77">
        <v>0</v>
      </c>
      <c r="H36" s="77">
        <v>359.21199999999999</v>
      </c>
      <c r="I36" s="77">
        <v>1030.6420000000001</v>
      </c>
      <c r="J36" s="77">
        <v>0</v>
      </c>
      <c r="K36" s="77">
        <v>1030.6420000000001</v>
      </c>
      <c r="L36" s="77">
        <v>286.91739999999999</v>
      </c>
      <c r="M36" s="77">
        <v>0</v>
      </c>
      <c r="N36" s="77">
        <v>286.91739999999999</v>
      </c>
      <c r="O36" s="77">
        <v>671.43</v>
      </c>
      <c r="P36" s="77">
        <v>0</v>
      </c>
      <c r="Q36" s="77">
        <v>671.43</v>
      </c>
      <c r="R36" s="77">
        <v>28.314299999999999</v>
      </c>
      <c r="S36" s="77">
        <v>0</v>
      </c>
      <c r="T36" s="77">
        <v>28.314299999999999</v>
      </c>
      <c r="U36" s="110"/>
    </row>
    <row r="37" spans="1:21" ht="47.25" hidden="1" x14ac:dyDescent="0.25">
      <c r="A37" s="64" t="s">
        <v>53</v>
      </c>
      <c r="B37" s="61" t="s">
        <v>54</v>
      </c>
      <c r="C37" s="77">
        <v>3640</v>
      </c>
      <c r="D37" s="77">
        <v>0</v>
      </c>
      <c r="E37" s="77">
        <v>3640</v>
      </c>
      <c r="F37" s="77">
        <v>359.21199999999999</v>
      </c>
      <c r="G37" s="77">
        <v>0</v>
      </c>
      <c r="H37" s="77">
        <v>359.21199999999999</v>
      </c>
      <c r="I37" s="77">
        <v>1030.6420000000001</v>
      </c>
      <c r="J37" s="77">
        <v>0</v>
      </c>
      <c r="K37" s="77">
        <v>1030.6420000000001</v>
      </c>
      <c r="L37" s="77">
        <v>286.91739999999999</v>
      </c>
      <c r="M37" s="77">
        <v>0</v>
      </c>
      <c r="N37" s="77">
        <v>286.91739999999999</v>
      </c>
      <c r="O37" s="77">
        <v>671.43</v>
      </c>
      <c r="P37" s="77">
        <v>0</v>
      </c>
      <c r="Q37" s="77">
        <v>671.43</v>
      </c>
      <c r="R37" s="77">
        <v>28.314299999999999</v>
      </c>
      <c r="S37" s="77">
        <v>0</v>
      </c>
      <c r="T37" s="77">
        <v>28.314299999999999</v>
      </c>
      <c r="U37" s="110"/>
    </row>
    <row r="38" spans="1:21" ht="31.5" hidden="1" x14ac:dyDescent="0.25">
      <c r="A38" s="64" t="s">
        <v>55</v>
      </c>
      <c r="B38" s="61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110"/>
    </row>
    <row r="39" spans="1:21" ht="63" hidden="1" x14ac:dyDescent="0.25">
      <c r="A39" s="64" t="s">
        <v>57</v>
      </c>
      <c r="B39" s="61" t="s">
        <v>58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110"/>
    </row>
    <row r="40" spans="1:21" ht="31.5" x14ac:dyDescent="0.25">
      <c r="A40" s="62" t="s">
        <v>59</v>
      </c>
      <c r="B40" s="63" t="s">
        <v>60</v>
      </c>
      <c r="C40" s="78">
        <v>8164</v>
      </c>
      <c r="D40" s="78">
        <v>0</v>
      </c>
      <c r="E40" s="78">
        <v>8164</v>
      </c>
      <c r="F40" s="78">
        <v>664.97370000000001</v>
      </c>
      <c r="G40" s="78">
        <v>0</v>
      </c>
      <c r="H40" s="78">
        <v>664.97370000000001</v>
      </c>
      <c r="I40" s="78">
        <v>369.66550000000001</v>
      </c>
      <c r="J40" s="78">
        <v>0</v>
      </c>
      <c r="K40" s="78">
        <v>369.66550000000001</v>
      </c>
      <c r="L40" s="78">
        <v>55.590899999999998</v>
      </c>
      <c r="M40" s="78">
        <v>0</v>
      </c>
      <c r="N40" s="78">
        <v>55.590899999999998</v>
      </c>
      <c r="O40" s="78">
        <v>-295.3082</v>
      </c>
      <c r="P40" s="78">
        <v>0</v>
      </c>
      <c r="Q40" s="78">
        <v>-295.3082</v>
      </c>
      <c r="R40" s="78">
        <v>4.5278999999999998</v>
      </c>
      <c r="S40" s="78">
        <v>0</v>
      </c>
      <c r="T40" s="78">
        <v>4.5278999999999998</v>
      </c>
      <c r="U40" s="110"/>
    </row>
    <row r="41" spans="1:21" ht="47.25" hidden="1" x14ac:dyDescent="0.25">
      <c r="A41" s="64" t="s">
        <v>61</v>
      </c>
      <c r="B41" s="61" t="s">
        <v>62</v>
      </c>
      <c r="C41" s="77">
        <v>8164</v>
      </c>
      <c r="D41" s="77">
        <v>0</v>
      </c>
      <c r="E41" s="77">
        <v>8164</v>
      </c>
      <c r="F41" s="77">
        <v>664.97370000000001</v>
      </c>
      <c r="G41" s="77">
        <v>0</v>
      </c>
      <c r="H41" s="77">
        <v>664.97370000000001</v>
      </c>
      <c r="I41" s="77">
        <v>369.66550000000001</v>
      </c>
      <c r="J41" s="77">
        <v>0</v>
      </c>
      <c r="K41" s="77">
        <v>369.66550000000001</v>
      </c>
      <c r="L41" s="77">
        <v>55.590899999999998</v>
      </c>
      <c r="M41" s="77">
        <v>0</v>
      </c>
      <c r="N41" s="77">
        <v>55.590899999999998</v>
      </c>
      <c r="O41" s="77">
        <v>-295.3082</v>
      </c>
      <c r="P41" s="77">
        <v>0</v>
      </c>
      <c r="Q41" s="77">
        <v>-295.3082</v>
      </c>
      <c r="R41" s="77">
        <v>4.5278999999999998</v>
      </c>
      <c r="S41" s="77">
        <v>0</v>
      </c>
      <c r="T41" s="77">
        <v>4.5278999999999998</v>
      </c>
      <c r="U41" s="110"/>
    </row>
    <row r="42" spans="1:21" ht="63" hidden="1" x14ac:dyDescent="0.25">
      <c r="A42" s="64" t="s">
        <v>63</v>
      </c>
      <c r="B42" s="61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110"/>
    </row>
    <row r="43" spans="1:21" ht="63" hidden="1" x14ac:dyDescent="0.25">
      <c r="A43" s="64" t="s">
        <v>65</v>
      </c>
      <c r="B43" s="61" t="s">
        <v>66</v>
      </c>
      <c r="C43" s="77">
        <v>0</v>
      </c>
      <c r="D43" s="77">
        <v>0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77">
        <v>0</v>
      </c>
      <c r="P43" s="77">
        <v>0</v>
      </c>
      <c r="Q43" s="77">
        <v>0</v>
      </c>
      <c r="R43" s="77">
        <v>0</v>
      </c>
      <c r="S43" s="77">
        <v>0</v>
      </c>
      <c r="T43" s="77">
        <v>0</v>
      </c>
      <c r="U43" s="110"/>
    </row>
    <row r="44" spans="1:21" ht="63" x14ac:dyDescent="0.25">
      <c r="A44" s="60" t="s">
        <v>67</v>
      </c>
      <c r="B44" s="61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110"/>
    </row>
    <row r="45" spans="1:21" s="115" customFormat="1" ht="18.75" x14ac:dyDescent="0.25">
      <c r="A45" s="58" t="s">
        <v>69</v>
      </c>
      <c r="B45" s="59"/>
      <c r="C45" s="76">
        <v>47611.4</v>
      </c>
      <c r="D45" s="76">
        <v>1427.9</v>
      </c>
      <c r="E45" s="76">
        <v>49039.3</v>
      </c>
      <c r="F45" s="76">
        <v>4272.1821</v>
      </c>
      <c r="G45" s="76">
        <v>64.102099999999993</v>
      </c>
      <c r="H45" s="76">
        <v>4336.2840999999999</v>
      </c>
      <c r="I45" s="76">
        <v>897.43179999999995</v>
      </c>
      <c r="J45" s="76">
        <v>8033.3450000000003</v>
      </c>
      <c r="K45" s="76">
        <v>8930.7767999999996</v>
      </c>
      <c r="L45" s="76">
        <v>21.006399999999999</v>
      </c>
      <c r="M45" s="76">
        <v>12532.108899999999</v>
      </c>
      <c r="N45" s="76">
        <v>205.9546</v>
      </c>
      <c r="O45" s="76">
        <v>-3374.7503000000002</v>
      </c>
      <c r="P45" s="76">
        <v>7969.2429000000002</v>
      </c>
      <c r="Q45" s="76">
        <v>4594.4926999999998</v>
      </c>
      <c r="R45" s="76">
        <v>1.8849</v>
      </c>
      <c r="S45" s="76">
        <v>562.59849999999994</v>
      </c>
      <c r="T45" s="76">
        <v>18.211400000000001</v>
      </c>
      <c r="U45" s="114"/>
    </row>
    <row r="46" spans="1:21" s="115" customFormat="1" ht="31.5" x14ac:dyDescent="0.25">
      <c r="A46" s="58" t="s">
        <v>70</v>
      </c>
      <c r="B46" s="59"/>
      <c r="C46" s="76">
        <v>47611.4</v>
      </c>
      <c r="D46" s="76">
        <v>1427.9</v>
      </c>
      <c r="E46" s="76">
        <v>49039.3</v>
      </c>
      <c r="F46" s="76">
        <v>4272.1821</v>
      </c>
      <c r="G46" s="76">
        <v>64.102099999999993</v>
      </c>
      <c r="H46" s="76">
        <v>4336.2840999999999</v>
      </c>
      <c r="I46" s="76">
        <v>897.14700000000005</v>
      </c>
      <c r="J46" s="76">
        <v>8037.4970000000003</v>
      </c>
      <c r="K46" s="76">
        <v>8934.6440000000002</v>
      </c>
      <c r="L46" s="76">
        <v>20.999700000000001</v>
      </c>
      <c r="M46" s="76">
        <v>12538.585999999999</v>
      </c>
      <c r="N46" s="76">
        <v>206.0437</v>
      </c>
      <c r="O46" s="76">
        <v>-3375.0351000000001</v>
      </c>
      <c r="P46" s="76">
        <v>7973.3949000000002</v>
      </c>
      <c r="Q46" s="76">
        <v>4598.3599000000004</v>
      </c>
      <c r="R46" s="76">
        <v>1.8843000000000001</v>
      </c>
      <c r="S46" s="76">
        <v>562.88930000000005</v>
      </c>
      <c r="T46" s="76">
        <v>18.2193</v>
      </c>
      <c r="U46" s="114"/>
    </row>
    <row r="47" spans="1:21" ht="78.75" x14ac:dyDescent="0.25">
      <c r="A47" s="62" t="s">
        <v>71</v>
      </c>
      <c r="B47" s="63" t="s">
        <v>72</v>
      </c>
      <c r="C47" s="77">
        <v>37797.1</v>
      </c>
      <c r="D47" s="77">
        <v>941.4</v>
      </c>
      <c r="E47" s="77">
        <v>38738.5</v>
      </c>
      <c r="F47" s="77">
        <v>903.53890000000001</v>
      </c>
      <c r="G47" s="77">
        <v>36.383499999999998</v>
      </c>
      <c r="H47" s="77">
        <v>939.92229999999995</v>
      </c>
      <c r="I47" s="77">
        <v>846.15719999999999</v>
      </c>
      <c r="J47" s="77">
        <v>24.417000000000002</v>
      </c>
      <c r="K47" s="77">
        <v>870.57420000000002</v>
      </c>
      <c r="L47" s="77">
        <v>93.649199999999993</v>
      </c>
      <c r="M47" s="77">
        <v>67.11</v>
      </c>
      <c r="N47" s="77">
        <v>92.621899999999997</v>
      </c>
      <c r="O47" s="77">
        <v>-57.381700000000002</v>
      </c>
      <c r="P47" s="77">
        <v>-11.9665</v>
      </c>
      <c r="Q47" s="77">
        <v>-69.348100000000002</v>
      </c>
      <c r="R47" s="77">
        <v>2.2385999999999999</v>
      </c>
      <c r="S47" s="77">
        <v>2.5935999999999999</v>
      </c>
      <c r="T47" s="77">
        <v>2.2473000000000001</v>
      </c>
      <c r="U47" s="110"/>
    </row>
    <row r="48" spans="1:21" ht="110.25" hidden="1" x14ac:dyDescent="0.25">
      <c r="A48" s="60" t="s">
        <v>73</v>
      </c>
      <c r="B48" s="61" t="s">
        <v>74</v>
      </c>
      <c r="C48" s="77">
        <v>18000</v>
      </c>
      <c r="D48" s="77">
        <v>0</v>
      </c>
      <c r="E48" s="77">
        <v>18000</v>
      </c>
      <c r="F48" s="77">
        <v>689.9434</v>
      </c>
      <c r="G48" s="77">
        <v>0</v>
      </c>
      <c r="H48" s="77">
        <v>689.9434</v>
      </c>
      <c r="I48" s="77">
        <v>627.09900000000005</v>
      </c>
      <c r="J48" s="77">
        <v>0</v>
      </c>
      <c r="K48" s="77">
        <v>627.09900000000005</v>
      </c>
      <c r="L48" s="77">
        <v>90.891300000000001</v>
      </c>
      <c r="M48" s="77">
        <v>0</v>
      </c>
      <c r="N48" s="77">
        <v>90.891300000000001</v>
      </c>
      <c r="O48" s="77">
        <v>-62.8444</v>
      </c>
      <c r="P48" s="77">
        <v>0</v>
      </c>
      <c r="Q48" s="77">
        <v>-62.8444</v>
      </c>
      <c r="R48" s="77">
        <v>3.4838</v>
      </c>
      <c r="S48" s="77">
        <v>0</v>
      </c>
      <c r="T48" s="77">
        <v>3.4838</v>
      </c>
      <c r="U48" s="110"/>
    </row>
    <row r="49" spans="1:21" ht="141.75" hidden="1" x14ac:dyDescent="0.25">
      <c r="A49" s="60" t="s">
        <v>75</v>
      </c>
      <c r="B49" s="61" t="s">
        <v>76</v>
      </c>
      <c r="C49" s="77">
        <v>18000</v>
      </c>
      <c r="D49" s="77">
        <v>721.1</v>
      </c>
      <c r="E49" s="77">
        <v>18721.099999999999</v>
      </c>
      <c r="F49" s="77">
        <v>211.09549999999999</v>
      </c>
      <c r="G49" s="77">
        <v>21.633500000000002</v>
      </c>
      <c r="H49" s="77">
        <v>232.72890000000001</v>
      </c>
      <c r="I49" s="77">
        <v>219.0582</v>
      </c>
      <c r="J49" s="77">
        <v>14.266999999999999</v>
      </c>
      <c r="K49" s="77">
        <v>233.3252</v>
      </c>
      <c r="L49" s="77">
        <v>103.77200000000001</v>
      </c>
      <c r="M49" s="77">
        <v>65.948599999999999</v>
      </c>
      <c r="N49" s="77">
        <v>100.25620000000001</v>
      </c>
      <c r="O49" s="77">
        <v>7.9626999999999999</v>
      </c>
      <c r="P49" s="77">
        <v>-7.3665000000000003</v>
      </c>
      <c r="Q49" s="77">
        <v>0.59630000000000005</v>
      </c>
      <c r="R49" s="77">
        <v>1.2169000000000001</v>
      </c>
      <c r="S49" s="77">
        <v>1.9784999999999999</v>
      </c>
      <c r="T49" s="77">
        <v>1.2463</v>
      </c>
      <c r="U49" s="110"/>
    </row>
    <row r="50" spans="1:21" ht="173.25" hidden="1" x14ac:dyDescent="0.25">
      <c r="A50" s="60" t="s">
        <v>77</v>
      </c>
      <c r="B50" s="61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110"/>
    </row>
    <row r="51" spans="1:21" ht="141.75" hidden="1" x14ac:dyDescent="0.25">
      <c r="A51" s="60" t="s">
        <v>79</v>
      </c>
      <c r="B51" s="61" t="s">
        <v>80</v>
      </c>
      <c r="C51" s="77">
        <v>0</v>
      </c>
      <c r="D51" s="77">
        <v>0</v>
      </c>
      <c r="E51" s="77">
        <v>0</v>
      </c>
      <c r="F51" s="77">
        <v>0</v>
      </c>
      <c r="G51" s="77">
        <v>0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110"/>
    </row>
    <row r="52" spans="1:21" ht="63" hidden="1" x14ac:dyDescent="0.25">
      <c r="A52" s="60" t="s">
        <v>81</v>
      </c>
      <c r="B52" s="61" t="s">
        <v>82</v>
      </c>
      <c r="C52" s="77">
        <v>0</v>
      </c>
      <c r="D52" s="77">
        <v>0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110"/>
    </row>
    <row r="53" spans="1:21" ht="47.25" hidden="1" x14ac:dyDescent="0.25">
      <c r="A53" s="60" t="s">
        <v>83</v>
      </c>
      <c r="B53" s="61" t="s">
        <v>84</v>
      </c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>
        <v>0</v>
      </c>
      <c r="U53" s="110"/>
    </row>
    <row r="54" spans="1:21" ht="157.5" hidden="1" x14ac:dyDescent="0.25">
      <c r="A54" s="60" t="s">
        <v>85</v>
      </c>
      <c r="B54" s="61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110"/>
    </row>
    <row r="55" spans="1:21" ht="141.75" hidden="1" x14ac:dyDescent="0.25">
      <c r="A55" s="60" t="s">
        <v>87</v>
      </c>
      <c r="B55" s="61" t="s">
        <v>88</v>
      </c>
      <c r="C55" s="77">
        <v>1797.1</v>
      </c>
      <c r="D55" s="77">
        <v>220.3</v>
      </c>
      <c r="E55" s="77">
        <v>2017.4</v>
      </c>
      <c r="F55" s="77">
        <v>2.5</v>
      </c>
      <c r="G55" s="77">
        <v>14.75</v>
      </c>
      <c r="H55" s="77">
        <v>17.25</v>
      </c>
      <c r="I55" s="77">
        <v>0</v>
      </c>
      <c r="J55" s="77">
        <v>10.15</v>
      </c>
      <c r="K55" s="77">
        <v>10.15</v>
      </c>
      <c r="L55" s="77">
        <v>0</v>
      </c>
      <c r="M55" s="77">
        <v>68.813500000000005</v>
      </c>
      <c r="N55" s="77">
        <v>58.840499999999999</v>
      </c>
      <c r="O55" s="77">
        <v>-2.5</v>
      </c>
      <c r="P55" s="77">
        <v>-4.5999999999999996</v>
      </c>
      <c r="Q55" s="77">
        <v>-7.1</v>
      </c>
      <c r="R55" s="77">
        <v>0</v>
      </c>
      <c r="S55" s="77">
        <v>4.6073000000000004</v>
      </c>
      <c r="T55" s="77">
        <v>0.50309999999999999</v>
      </c>
      <c r="U55" s="110"/>
    </row>
    <row r="56" spans="1:21" ht="31.5" x14ac:dyDescent="0.25">
      <c r="A56" s="62" t="s">
        <v>89</v>
      </c>
      <c r="B56" s="63" t="s">
        <v>90</v>
      </c>
      <c r="C56" s="77">
        <v>0</v>
      </c>
      <c r="D56" s="77">
        <v>0</v>
      </c>
      <c r="E56" s="77">
        <v>0</v>
      </c>
      <c r="F56" s="77">
        <v>1.6318999999999999</v>
      </c>
      <c r="G56" s="77">
        <v>0</v>
      </c>
      <c r="H56" s="77">
        <v>1.6318999999999999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77">
        <v>-1.6318999999999999</v>
      </c>
      <c r="P56" s="77">
        <v>0</v>
      </c>
      <c r="Q56" s="77">
        <v>-1.6318999999999999</v>
      </c>
      <c r="R56" s="77">
        <v>0</v>
      </c>
      <c r="S56" s="77">
        <v>0</v>
      </c>
      <c r="T56" s="77">
        <v>0</v>
      </c>
      <c r="U56" s="110"/>
    </row>
    <row r="57" spans="1:21" ht="63" x14ac:dyDescent="0.25">
      <c r="A57" s="62" t="s">
        <v>91</v>
      </c>
      <c r="B57" s="63" t="s">
        <v>92</v>
      </c>
      <c r="C57" s="77">
        <v>0</v>
      </c>
      <c r="D57" s="77">
        <v>71.5</v>
      </c>
      <c r="E57" s="77">
        <v>71.5</v>
      </c>
      <c r="F57" s="77">
        <v>0</v>
      </c>
      <c r="G57" s="77">
        <v>4.5</v>
      </c>
      <c r="H57" s="77">
        <v>4.5</v>
      </c>
      <c r="I57" s="77">
        <v>0</v>
      </c>
      <c r="J57" s="77">
        <v>3</v>
      </c>
      <c r="K57" s="77">
        <v>3</v>
      </c>
      <c r="L57" s="77">
        <v>0</v>
      </c>
      <c r="M57" s="77">
        <v>66.666600000000003</v>
      </c>
      <c r="N57" s="77">
        <v>66.666600000000003</v>
      </c>
      <c r="O57" s="77">
        <v>0</v>
      </c>
      <c r="P57" s="77">
        <v>-1.5</v>
      </c>
      <c r="Q57" s="77">
        <v>-1.5</v>
      </c>
      <c r="R57" s="77">
        <v>0</v>
      </c>
      <c r="S57" s="77">
        <v>4.1958000000000002</v>
      </c>
      <c r="T57" s="77">
        <v>4.1958000000000002</v>
      </c>
      <c r="U57" s="110"/>
    </row>
    <row r="58" spans="1:21" ht="31.5" hidden="1" x14ac:dyDescent="0.25">
      <c r="A58" s="60" t="s">
        <v>93</v>
      </c>
      <c r="B58" s="61" t="s">
        <v>94</v>
      </c>
      <c r="C58" s="77">
        <v>0</v>
      </c>
      <c r="D58" s="77">
        <v>55</v>
      </c>
      <c r="E58" s="77">
        <v>55</v>
      </c>
      <c r="F58" s="77">
        <v>0</v>
      </c>
      <c r="G58" s="77">
        <v>4.5</v>
      </c>
      <c r="H58" s="77">
        <v>4.5</v>
      </c>
      <c r="I58" s="77">
        <v>0</v>
      </c>
      <c r="J58" s="77">
        <v>3</v>
      </c>
      <c r="K58" s="77">
        <v>3</v>
      </c>
      <c r="L58" s="77">
        <v>0</v>
      </c>
      <c r="M58" s="77">
        <v>66.666600000000003</v>
      </c>
      <c r="N58" s="77">
        <v>66.666600000000003</v>
      </c>
      <c r="O58" s="77">
        <v>0</v>
      </c>
      <c r="P58" s="77">
        <v>-1.5</v>
      </c>
      <c r="Q58" s="77">
        <v>-1.5</v>
      </c>
      <c r="R58" s="77">
        <v>0</v>
      </c>
      <c r="S58" s="77">
        <v>5.4545000000000003</v>
      </c>
      <c r="T58" s="77">
        <v>5.4545000000000003</v>
      </c>
      <c r="U58" s="110"/>
    </row>
    <row r="59" spans="1:21" ht="31.5" hidden="1" x14ac:dyDescent="0.25">
      <c r="A59" s="60" t="s">
        <v>95</v>
      </c>
      <c r="B59" s="61" t="s">
        <v>96</v>
      </c>
      <c r="C59" s="77">
        <v>0</v>
      </c>
      <c r="D59" s="77">
        <v>16.5</v>
      </c>
      <c r="E59" s="77">
        <v>16.5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>
        <v>0</v>
      </c>
      <c r="U59" s="110"/>
    </row>
    <row r="60" spans="1:21" ht="47.25" x14ac:dyDescent="0.25">
      <c r="A60" s="62" t="s">
        <v>97</v>
      </c>
      <c r="B60" s="63" t="s">
        <v>98</v>
      </c>
      <c r="C60" s="77">
        <v>8390</v>
      </c>
      <c r="D60" s="77">
        <v>400</v>
      </c>
      <c r="E60" s="77">
        <v>8790</v>
      </c>
      <c r="F60" s="77">
        <v>3330.5821000000001</v>
      </c>
      <c r="G60" s="77">
        <v>18.718599999999999</v>
      </c>
      <c r="H60" s="77">
        <v>3349.3006999999998</v>
      </c>
      <c r="I60" s="77">
        <v>41.241</v>
      </c>
      <c r="J60" s="77">
        <v>8010.08</v>
      </c>
      <c r="K60" s="77">
        <v>8051.3209999999999</v>
      </c>
      <c r="L60" s="77">
        <v>1.2382</v>
      </c>
      <c r="M60" s="77">
        <v>42792.089099999997</v>
      </c>
      <c r="N60" s="77">
        <v>240.38810000000001</v>
      </c>
      <c r="O60" s="77">
        <v>-3289.3411000000001</v>
      </c>
      <c r="P60" s="77">
        <v>7991.3613999999998</v>
      </c>
      <c r="Q60" s="77">
        <v>4702.0203000000001</v>
      </c>
      <c r="R60" s="77">
        <v>0.49149999999999999</v>
      </c>
      <c r="S60" s="77">
        <v>2002.52</v>
      </c>
      <c r="T60" s="77">
        <v>91.596299999999999</v>
      </c>
      <c r="U60" s="110"/>
    </row>
    <row r="61" spans="1:21" ht="141.75" hidden="1" x14ac:dyDescent="0.25">
      <c r="A61" s="60" t="s">
        <v>99</v>
      </c>
      <c r="B61" s="61" t="s">
        <v>100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77">
        <v>0</v>
      </c>
      <c r="P61" s="77">
        <v>0</v>
      </c>
      <c r="Q61" s="77">
        <v>0</v>
      </c>
      <c r="R61" s="77">
        <v>0</v>
      </c>
      <c r="S61" s="77">
        <v>0</v>
      </c>
      <c r="T61" s="77">
        <v>0</v>
      </c>
      <c r="U61" s="110"/>
    </row>
    <row r="62" spans="1:21" ht="63" hidden="1" x14ac:dyDescent="0.25">
      <c r="A62" s="60" t="s">
        <v>101</v>
      </c>
      <c r="B62" s="61" t="s">
        <v>102</v>
      </c>
      <c r="C62" s="77">
        <v>8000</v>
      </c>
      <c r="D62" s="77">
        <v>400</v>
      </c>
      <c r="E62" s="77">
        <v>8400</v>
      </c>
      <c r="F62" s="77">
        <v>3315.0641000000001</v>
      </c>
      <c r="G62" s="77">
        <v>18.718599999999999</v>
      </c>
      <c r="H62" s="77">
        <v>3333.7827000000002</v>
      </c>
      <c r="I62" s="77">
        <v>25.722999999999999</v>
      </c>
      <c r="J62" s="77">
        <v>8010.08</v>
      </c>
      <c r="K62" s="77">
        <v>8035.8029999999999</v>
      </c>
      <c r="L62" s="77">
        <v>0.77590000000000003</v>
      </c>
      <c r="M62" s="77">
        <v>42792.089099999997</v>
      </c>
      <c r="N62" s="77">
        <v>241.04150000000001</v>
      </c>
      <c r="O62" s="77">
        <v>-3289.3411000000001</v>
      </c>
      <c r="P62" s="77">
        <v>7991.3613999999998</v>
      </c>
      <c r="Q62" s="77">
        <v>4702.0203000000001</v>
      </c>
      <c r="R62" s="77">
        <v>0.32150000000000001</v>
      </c>
      <c r="S62" s="77">
        <v>2002.52</v>
      </c>
      <c r="T62" s="77">
        <v>95.664299999999997</v>
      </c>
      <c r="U62" s="110"/>
    </row>
    <row r="63" spans="1:21" ht="126" hidden="1" x14ac:dyDescent="0.25">
      <c r="A63" s="60" t="s">
        <v>103</v>
      </c>
      <c r="B63" s="61" t="s">
        <v>104</v>
      </c>
      <c r="C63" s="77">
        <v>390</v>
      </c>
      <c r="D63" s="77">
        <v>0</v>
      </c>
      <c r="E63" s="77">
        <v>390</v>
      </c>
      <c r="F63" s="77">
        <v>15.518000000000001</v>
      </c>
      <c r="G63" s="77">
        <v>0</v>
      </c>
      <c r="H63" s="77">
        <v>15.518000000000001</v>
      </c>
      <c r="I63" s="77">
        <v>15.518000000000001</v>
      </c>
      <c r="J63" s="77">
        <v>0</v>
      </c>
      <c r="K63" s="77">
        <v>15.518000000000001</v>
      </c>
      <c r="L63" s="77">
        <v>100</v>
      </c>
      <c r="M63" s="77">
        <v>0</v>
      </c>
      <c r="N63" s="77">
        <v>100</v>
      </c>
      <c r="O63" s="77">
        <v>0</v>
      </c>
      <c r="P63" s="77">
        <v>0</v>
      </c>
      <c r="Q63" s="77">
        <v>0</v>
      </c>
      <c r="R63" s="77">
        <v>3.9788999999999999</v>
      </c>
      <c r="S63" s="77">
        <v>0</v>
      </c>
      <c r="T63" s="77">
        <v>3.9788999999999999</v>
      </c>
      <c r="U63" s="110"/>
    </row>
    <row r="64" spans="1:21" ht="31.5" x14ac:dyDescent="0.25">
      <c r="A64" s="62" t="s">
        <v>105</v>
      </c>
      <c r="B64" s="63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110"/>
    </row>
    <row r="65" spans="1:21" ht="31.5" x14ac:dyDescent="0.25">
      <c r="A65" s="62" t="s">
        <v>107</v>
      </c>
      <c r="B65" s="63" t="s">
        <v>108</v>
      </c>
      <c r="C65" s="77">
        <v>1424.3</v>
      </c>
      <c r="D65" s="77">
        <v>15</v>
      </c>
      <c r="E65" s="77">
        <v>1439.3</v>
      </c>
      <c r="F65" s="77">
        <v>36.429200000000002</v>
      </c>
      <c r="G65" s="77">
        <v>4.5</v>
      </c>
      <c r="H65" s="77">
        <v>40.929200000000002</v>
      </c>
      <c r="I65" s="77">
        <v>9.7487999999999992</v>
      </c>
      <c r="J65" s="77">
        <v>0</v>
      </c>
      <c r="K65" s="77">
        <v>9.7487999999999992</v>
      </c>
      <c r="L65" s="77">
        <v>26.760899999999999</v>
      </c>
      <c r="M65" s="77">
        <v>0</v>
      </c>
      <c r="N65" s="77">
        <v>23.8186</v>
      </c>
      <c r="O65" s="77">
        <v>-26.680399999999999</v>
      </c>
      <c r="P65" s="77">
        <v>-4.5</v>
      </c>
      <c r="Q65" s="77">
        <v>-31.180399999999999</v>
      </c>
      <c r="R65" s="77">
        <v>0.68440000000000001</v>
      </c>
      <c r="S65" s="77">
        <v>0</v>
      </c>
      <c r="T65" s="77">
        <v>0.67730000000000001</v>
      </c>
      <c r="U65" s="110"/>
    </row>
    <row r="66" spans="1:21" ht="31.5" x14ac:dyDescent="0.25">
      <c r="A66" s="62" t="s">
        <v>109</v>
      </c>
      <c r="B66" s="63" t="s">
        <v>110</v>
      </c>
      <c r="C66" s="77">
        <v>0</v>
      </c>
      <c r="D66" s="77">
        <v>0</v>
      </c>
      <c r="E66" s="77">
        <v>0</v>
      </c>
      <c r="F66" s="77">
        <v>0</v>
      </c>
      <c r="G66" s="77">
        <v>0</v>
      </c>
      <c r="H66" s="77">
        <v>0</v>
      </c>
      <c r="I66" s="77">
        <v>0.2848</v>
      </c>
      <c r="J66" s="77">
        <v>-4.1520000000000001</v>
      </c>
      <c r="K66" s="77">
        <v>-3.8672</v>
      </c>
      <c r="L66" s="77">
        <v>0</v>
      </c>
      <c r="M66" s="77">
        <v>0</v>
      </c>
      <c r="N66" s="77">
        <v>0</v>
      </c>
      <c r="O66" s="77">
        <v>0.2848</v>
      </c>
      <c r="P66" s="77">
        <v>-4.1520000000000001</v>
      </c>
      <c r="Q66" s="77">
        <v>-3.8672</v>
      </c>
      <c r="R66" s="77">
        <v>0</v>
      </c>
      <c r="S66" s="77">
        <v>0</v>
      </c>
      <c r="T66" s="77">
        <v>0</v>
      </c>
      <c r="U66" s="110"/>
    </row>
    <row r="67" spans="1:21" hidden="1" x14ac:dyDescent="0.25">
      <c r="A67" s="64" t="s">
        <v>111</v>
      </c>
      <c r="B67" s="61" t="s">
        <v>112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0.2848</v>
      </c>
      <c r="J67" s="38">
        <v>-4.1520000000000001</v>
      </c>
      <c r="K67" s="38">
        <v>-3.8672</v>
      </c>
      <c r="L67" s="38">
        <v>0</v>
      </c>
      <c r="M67" s="38">
        <v>0</v>
      </c>
      <c r="N67" s="38">
        <v>0</v>
      </c>
      <c r="O67" s="38">
        <v>0.2848</v>
      </c>
      <c r="P67" s="38">
        <v>-4.1520000000000001</v>
      </c>
      <c r="Q67" s="38">
        <v>-3.8672</v>
      </c>
      <c r="R67" s="38">
        <v>0</v>
      </c>
      <c r="S67" s="38">
        <v>0</v>
      </c>
      <c r="T67" s="38">
        <v>0</v>
      </c>
      <c r="U67" s="110"/>
    </row>
    <row r="68" spans="1:21" hidden="1" x14ac:dyDescent="0.25">
      <c r="A68" s="64" t="s">
        <v>113</v>
      </c>
      <c r="B68" s="61" t="s">
        <v>114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110"/>
    </row>
    <row r="69" spans="1:21" hidden="1" x14ac:dyDescent="0.25">
      <c r="A69" s="64" t="s">
        <v>115</v>
      </c>
      <c r="B69" s="61" t="s">
        <v>116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110"/>
    </row>
    <row r="70" spans="1:21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11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opLeftCell="A4" zoomScaleNormal="100" zoomScaleSheetLayoutView="100" workbookViewId="0">
      <selection activeCell="E24" sqref="E24"/>
    </sheetView>
  </sheetViews>
  <sheetFormatPr defaultRowHeight="15.75" x14ac:dyDescent="0.25"/>
  <cols>
    <col min="1" max="1" width="39.85546875" style="111" customWidth="1"/>
    <col min="2" max="2" width="24.85546875" style="111" hidden="1" customWidth="1"/>
    <col min="3" max="3" width="14.5703125" style="111" customWidth="1"/>
    <col min="4" max="5" width="14" style="111" customWidth="1"/>
    <col min="6" max="20" width="12.28515625" style="111" customWidth="1"/>
    <col min="21" max="22" width="10.140625" style="111" customWidth="1"/>
    <col min="23" max="16384" width="9.140625" style="111"/>
  </cols>
  <sheetData>
    <row r="1" spans="1:9" ht="14.25" hidden="1" customHeight="1" x14ac:dyDescent="0.25">
      <c r="A1" s="1"/>
      <c r="B1" s="2"/>
      <c r="C1" s="2"/>
      <c r="D1" s="2"/>
      <c r="E1" s="2"/>
      <c r="F1" s="2"/>
      <c r="G1" s="2"/>
      <c r="H1" s="3"/>
      <c r="I1" s="110"/>
    </row>
    <row r="2" spans="1:9" ht="29.25" hidden="1" customHeight="1" x14ac:dyDescent="0.25">
      <c r="A2" s="1"/>
      <c r="B2" s="2"/>
      <c r="C2" s="2"/>
      <c r="D2" s="2"/>
      <c r="E2" s="2"/>
      <c r="F2" s="2"/>
      <c r="G2" s="2"/>
      <c r="H2" s="3"/>
      <c r="I2" s="110"/>
    </row>
    <row r="3" spans="1:9" ht="12.75" hidden="1" customHeight="1" x14ac:dyDescent="0.25">
      <c r="A3" s="1"/>
      <c r="B3" s="2"/>
      <c r="C3" s="8"/>
      <c r="D3" s="8"/>
      <c r="E3" s="8"/>
      <c r="F3" s="8"/>
      <c r="G3" s="8"/>
      <c r="H3" s="3"/>
      <c r="I3" s="110"/>
    </row>
    <row r="4" spans="1:9" ht="12.75" customHeight="1" x14ac:dyDescent="0.25">
      <c r="A4" s="1"/>
      <c r="B4" s="2"/>
      <c r="C4" s="8"/>
      <c r="D4" s="8"/>
      <c r="E4" s="8"/>
      <c r="F4" s="8"/>
      <c r="G4" s="8"/>
      <c r="H4" s="3"/>
      <c r="I4" s="110"/>
    </row>
    <row r="5" spans="1:9" ht="17.649999999999999" customHeight="1" x14ac:dyDescent="0.25">
      <c r="A5" s="10" t="s">
        <v>0</v>
      </c>
      <c r="B5" s="11"/>
      <c r="C5" s="11"/>
      <c r="D5" s="11"/>
      <c r="E5" s="11"/>
      <c r="F5" s="11"/>
      <c r="G5" s="11"/>
      <c r="H5" s="11"/>
      <c r="I5" s="110"/>
    </row>
    <row r="6" spans="1:9" ht="17.649999999999999" customHeight="1" x14ac:dyDescent="0.25">
      <c r="A6" s="10"/>
      <c r="B6" s="11"/>
      <c r="C6" s="11"/>
      <c r="D6" s="11"/>
      <c r="E6" s="11"/>
      <c r="F6" s="11"/>
      <c r="G6" s="11"/>
      <c r="H6" s="11"/>
      <c r="I6" s="110"/>
    </row>
    <row r="7" spans="1:9" ht="16.5" customHeight="1" x14ac:dyDescent="0.25">
      <c r="A7" s="13" t="s">
        <v>1</v>
      </c>
      <c r="B7" s="14"/>
      <c r="C7" s="14"/>
      <c r="D7" s="14"/>
      <c r="E7" s="14"/>
      <c r="F7" s="14"/>
      <c r="G7" s="14"/>
      <c r="H7" s="14"/>
      <c r="I7" s="110"/>
    </row>
    <row r="8" spans="1:9" ht="26.25" customHeight="1" x14ac:dyDescent="0.25">
      <c r="A8" s="16"/>
      <c r="B8" s="16"/>
      <c r="C8" s="17"/>
      <c r="D8" s="18"/>
      <c r="E8" s="18"/>
      <c r="F8" s="18"/>
      <c r="G8" s="18"/>
      <c r="H8" s="18"/>
      <c r="I8" s="110"/>
    </row>
    <row r="9" spans="1:9" ht="24" customHeight="1" x14ac:dyDescent="0.25">
      <c r="A9" s="19"/>
      <c r="B9" s="20" t="s">
        <v>129</v>
      </c>
      <c r="C9" s="21"/>
      <c r="D9" s="21"/>
      <c r="E9" s="21"/>
      <c r="F9" s="21"/>
      <c r="G9" s="21"/>
      <c r="H9" s="2"/>
      <c r="I9" s="110"/>
    </row>
    <row r="10" spans="1:9" ht="12.75" customHeight="1" x14ac:dyDescent="0.25">
      <c r="A10" s="1"/>
      <c r="B10" s="22"/>
      <c r="C10" s="2"/>
      <c r="D10" s="2"/>
      <c r="E10" s="2"/>
      <c r="F10" s="2"/>
      <c r="G10" s="2"/>
      <c r="H10" s="2"/>
      <c r="I10" s="110"/>
    </row>
    <row r="11" spans="1:9" ht="15" customHeight="1" x14ac:dyDescent="0.25">
      <c r="A11" s="23" t="s">
        <v>3</v>
      </c>
      <c r="B11" s="2"/>
      <c r="C11" s="2"/>
      <c r="D11" s="2"/>
      <c r="E11" s="2"/>
      <c r="F11" s="2"/>
      <c r="G11" s="2"/>
      <c r="H11" s="2"/>
      <c r="I11" s="110"/>
    </row>
    <row r="12" spans="1:9" ht="12.75" customHeight="1" x14ac:dyDescent="0.25">
      <c r="A12" s="24"/>
      <c r="B12" s="24"/>
      <c r="C12" s="25"/>
      <c r="D12" s="25"/>
      <c r="E12" s="25"/>
      <c r="F12" s="25"/>
      <c r="G12" s="25"/>
      <c r="H12" s="25"/>
      <c r="I12" s="110"/>
    </row>
    <row r="13" spans="1:9" s="113" customFormat="1" ht="21" customHeight="1" x14ac:dyDescent="0.25">
      <c r="A13" s="26" t="s">
        <v>4</v>
      </c>
      <c r="B13" s="27" t="s">
        <v>5</v>
      </c>
      <c r="C13" s="26" t="s">
        <v>6</v>
      </c>
      <c r="D13" s="26" t="s">
        <v>130</v>
      </c>
      <c r="E13" s="26" t="s">
        <v>8</v>
      </c>
      <c r="F13" s="26" t="s">
        <v>9</v>
      </c>
      <c r="G13" s="26" t="s">
        <v>10</v>
      </c>
      <c r="H13" s="26" t="s">
        <v>11</v>
      </c>
      <c r="I13" s="112"/>
    </row>
    <row r="14" spans="1:9" s="113" customFormat="1" ht="26.25" customHeight="1" x14ac:dyDescent="0.25">
      <c r="A14" s="28"/>
      <c r="B14" s="30"/>
      <c r="C14" s="28"/>
      <c r="D14" s="28"/>
      <c r="E14" s="28"/>
      <c r="F14" s="28"/>
      <c r="G14" s="28"/>
      <c r="H14" s="28"/>
      <c r="I14" s="112"/>
    </row>
    <row r="15" spans="1:9" ht="31.5" customHeight="1" x14ac:dyDescent="0.25">
      <c r="A15" s="28"/>
      <c r="B15" s="30"/>
      <c r="C15" s="28"/>
      <c r="D15" s="28"/>
      <c r="E15" s="28"/>
      <c r="F15" s="28"/>
      <c r="G15" s="28"/>
      <c r="H15" s="28"/>
      <c r="I15" s="110"/>
    </row>
    <row r="16" spans="1:9" ht="22.5" hidden="1" customHeight="1" x14ac:dyDescent="0.25">
      <c r="A16" s="28"/>
      <c r="B16" s="30"/>
      <c r="C16" s="31" t="s">
        <v>131</v>
      </c>
      <c r="D16" s="31" t="s">
        <v>131</v>
      </c>
      <c r="E16" s="31" t="s">
        <v>131</v>
      </c>
      <c r="F16" s="31" t="s">
        <v>131</v>
      </c>
      <c r="G16" s="31" t="s">
        <v>131</v>
      </c>
      <c r="H16" s="31" t="s">
        <v>131</v>
      </c>
      <c r="I16" s="110"/>
    </row>
    <row r="17" spans="1:20" ht="10.7" customHeight="1" x14ac:dyDescent="0.25">
      <c r="A17" s="31">
        <v>1</v>
      </c>
      <c r="B17" s="32" t="s">
        <v>16</v>
      </c>
      <c r="C17" s="31">
        <v>3</v>
      </c>
      <c r="D17" s="31">
        <v>4</v>
      </c>
      <c r="E17" s="31">
        <v>5</v>
      </c>
      <c r="F17" s="31">
        <v>6</v>
      </c>
      <c r="G17" s="31">
        <v>7</v>
      </c>
      <c r="H17" s="31">
        <v>8</v>
      </c>
      <c r="I17" s="110"/>
    </row>
    <row r="18" spans="1:20" s="115" customFormat="1" ht="31.5" x14ac:dyDescent="0.25">
      <c r="A18" s="33" t="s">
        <v>17</v>
      </c>
      <c r="B18" s="74" t="s">
        <v>18</v>
      </c>
      <c r="C18" s="76">
        <v>2195800</v>
      </c>
      <c r="D18" s="76">
        <v>60336.5988</v>
      </c>
      <c r="E18" s="76">
        <v>53771.381200000003</v>
      </c>
      <c r="F18" s="76">
        <v>89.119</v>
      </c>
      <c r="G18" s="76">
        <v>-6565.2175999999999</v>
      </c>
      <c r="H18" s="76">
        <v>2.4487999999999999</v>
      </c>
      <c r="I18" s="118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</row>
    <row r="19" spans="1:20" s="115" customFormat="1" ht="47.25" hidden="1" x14ac:dyDescent="0.25">
      <c r="A19" s="34" t="s">
        <v>19</v>
      </c>
      <c r="B19" s="75"/>
      <c r="C19" s="76">
        <v>2195800</v>
      </c>
      <c r="D19" s="76">
        <v>60336.9588</v>
      </c>
      <c r="E19" s="76">
        <v>53379.398200000003</v>
      </c>
      <c r="F19" s="76">
        <v>88.468800000000002</v>
      </c>
      <c r="G19" s="76">
        <v>-6957.5605999999998</v>
      </c>
      <c r="H19" s="76">
        <v>2.4308999999999998</v>
      </c>
      <c r="I19" s="118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</row>
    <row r="20" spans="1:20" s="115" customFormat="1" ht="18.75" x14ac:dyDescent="0.25">
      <c r="A20" s="33" t="s">
        <v>20</v>
      </c>
      <c r="B20" s="35"/>
      <c r="C20" s="76">
        <v>2140976.6</v>
      </c>
      <c r="D20" s="76">
        <v>57848.9274</v>
      </c>
      <c r="E20" s="76">
        <v>50333.625899999999</v>
      </c>
      <c r="F20" s="76">
        <v>87.008700000000005</v>
      </c>
      <c r="G20" s="76">
        <v>-7515.3014999999996</v>
      </c>
      <c r="H20" s="76">
        <v>2.3509000000000002</v>
      </c>
      <c r="I20" s="118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</row>
    <row r="21" spans="1:20" ht="31.5" x14ac:dyDescent="0.25">
      <c r="A21" s="36" t="s">
        <v>21</v>
      </c>
      <c r="B21" s="37" t="s">
        <v>22</v>
      </c>
      <c r="C21" s="77">
        <v>1473185.1</v>
      </c>
      <c r="D21" s="77">
        <v>40329.323400000001</v>
      </c>
      <c r="E21" s="77">
        <v>40351.83</v>
      </c>
      <c r="F21" s="77">
        <v>100.0558</v>
      </c>
      <c r="G21" s="77">
        <v>22.506599999999999</v>
      </c>
      <c r="H21" s="77">
        <v>2.7389999999999999</v>
      </c>
      <c r="I21" s="116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</row>
    <row r="22" spans="1:20" ht="31.5" x14ac:dyDescent="0.25">
      <c r="A22" s="36" t="s">
        <v>23</v>
      </c>
      <c r="B22" s="37" t="s">
        <v>120</v>
      </c>
      <c r="C22" s="77">
        <v>19758.5</v>
      </c>
      <c r="D22" s="77">
        <v>1494.5932</v>
      </c>
      <c r="E22" s="77">
        <v>1496.2856999999999</v>
      </c>
      <c r="F22" s="77">
        <v>100.11320000000001</v>
      </c>
      <c r="G22" s="77">
        <v>1.6924999999999999</v>
      </c>
      <c r="H22" s="77">
        <v>7.5728</v>
      </c>
      <c r="I22" s="116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</row>
    <row r="23" spans="1:20" ht="18.75" x14ac:dyDescent="0.25">
      <c r="A23" s="36" t="s">
        <v>25</v>
      </c>
      <c r="B23" s="37" t="s">
        <v>26</v>
      </c>
      <c r="C23" s="77">
        <v>9499.2000000000007</v>
      </c>
      <c r="D23" s="77">
        <v>0</v>
      </c>
      <c r="E23" s="77">
        <v>1028.7909999999999</v>
      </c>
      <c r="F23" s="77">
        <v>0</v>
      </c>
      <c r="G23" s="77">
        <v>1028.7909999999999</v>
      </c>
      <c r="H23" s="77">
        <v>10.8302</v>
      </c>
      <c r="I23" s="116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</row>
    <row r="24" spans="1:20" ht="31.5" x14ac:dyDescent="0.25">
      <c r="A24" s="39" t="s">
        <v>27</v>
      </c>
      <c r="B24" s="40" t="s">
        <v>28</v>
      </c>
      <c r="C24" s="78">
        <v>339488.3</v>
      </c>
      <c r="D24" s="78">
        <v>11488.156000000001</v>
      </c>
      <c r="E24" s="78">
        <v>1563.288</v>
      </c>
      <c r="F24" s="78">
        <v>13.607799999999999</v>
      </c>
      <c r="G24" s="78">
        <v>-9924.8680000000004</v>
      </c>
      <c r="H24" s="78">
        <v>0.46039999999999998</v>
      </c>
      <c r="I24" s="116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</row>
    <row r="25" spans="1:20" ht="47.25" x14ac:dyDescent="0.25">
      <c r="A25" s="41" t="s">
        <v>29</v>
      </c>
      <c r="B25" s="37" t="s">
        <v>30</v>
      </c>
      <c r="C25" s="77">
        <v>310096.3</v>
      </c>
      <c r="D25" s="77">
        <v>-2963.7064999999998</v>
      </c>
      <c r="E25" s="77">
        <v>1518.7307000000001</v>
      </c>
      <c r="F25" s="77">
        <v>-51.244300000000003</v>
      </c>
      <c r="G25" s="77">
        <v>4482.4372000000003</v>
      </c>
      <c r="H25" s="77">
        <v>0.48970000000000002</v>
      </c>
      <c r="I25" s="116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</row>
    <row r="26" spans="1:20" ht="18.75" x14ac:dyDescent="0.25">
      <c r="A26" s="41" t="s">
        <v>31</v>
      </c>
      <c r="B26" s="37" t="s">
        <v>32</v>
      </c>
      <c r="C26" s="77">
        <v>0</v>
      </c>
      <c r="D26" s="77">
        <v>9.5431000000000008</v>
      </c>
      <c r="E26" s="77">
        <v>0.6925</v>
      </c>
      <c r="F26" s="77">
        <v>7.2565</v>
      </c>
      <c r="G26" s="77">
        <v>-8.8506</v>
      </c>
      <c r="H26" s="77">
        <v>0</v>
      </c>
      <c r="I26" s="116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</row>
    <row r="27" spans="1:20" ht="18.75" x14ac:dyDescent="0.25">
      <c r="A27" s="41" t="s">
        <v>33</v>
      </c>
      <c r="B27" s="37" t="s">
        <v>34</v>
      </c>
      <c r="C27" s="77">
        <v>270.8</v>
      </c>
      <c r="D27" s="77">
        <v>0.75129999999999997</v>
      </c>
      <c r="E27" s="77">
        <v>0</v>
      </c>
      <c r="F27" s="77">
        <v>0</v>
      </c>
      <c r="G27" s="77">
        <v>-0.75129999999999997</v>
      </c>
      <c r="H27" s="77">
        <v>0</v>
      </c>
      <c r="I27" s="116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</row>
    <row r="28" spans="1:20" ht="47.25" x14ac:dyDescent="0.25">
      <c r="A28" s="41" t="s">
        <v>35</v>
      </c>
      <c r="B28" s="37" t="s">
        <v>36</v>
      </c>
      <c r="C28" s="77">
        <v>29121.200000000001</v>
      </c>
      <c r="D28" s="77">
        <v>14441.5681</v>
      </c>
      <c r="E28" s="77">
        <v>43.864800000000002</v>
      </c>
      <c r="F28" s="77">
        <v>0.30370000000000003</v>
      </c>
      <c r="G28" s="77">
        <v>-14397.703299999999</v>
      </c>
      <c r="H28" s="77">
        <v>0.15060000000000001</v>
      </c>
      <c r="I28" s="116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</row>
    <row r="29" spans="1:20" ht="18.75" x14ac:dyDescent="0.25">
      <c r="A29" s="39" t="s">
        <v>37</v>
      </c>
      <c r="B29" s="40" t="s">
        <v>38</v>
      </c>
      <c r="C29" s="78">
        <v>242227.1</v>
      </c>
      <c r="D29" s="78">
        <v>1054.0816</v>
      </c>
      <c r="E29" s="78">
        <v>1782.9921999999999</v>
      </c>
      <c r="F29" s="78">
        <v>169.15119999999999</v>
      </c>
      <c r="G29" s="78">
        <v>728.91060000000004</v>
      </c>
      <c r="H29" s="78">
        <v>0.73599999999999999</v>
      </c>
      <c r="I29" s="116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</row>
    <row r="30" spans="1:20" ht="18.75" x14ac:dyDescent="0.25">
      <c r="A30" s="41" t="s">
        <v>39</v>
      </c>
      <c r="B30" s="37" t="s">
        <v>40</v>
      </c>
      <c r="C30" s="77">
        <v>44287.4</v>
      </c>
      <c r="D30" s="77">
        <v>573.21259999999995</v>
      </c>
      <c r="E30" s="77">
        <v>912.72389999999996</v>
      </c>
      <c r="F30" s="77">
        <v>159.2295</v>
      </c>
      <c r="G30" s="77">
        <v>339.51130000000001</v>
      </c>
      <c r="H30" s="77">
        <v>2.0609000000000002</v>
      </c>
      <c r="I30" s="116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</row>
    <row r="31" spans="1:20" ht="18.75" x14ac:dyDescent="0.25">
      <c r="A31" s="41" t="s">
        <v>41</v>
      </c>
      <c r="B31" s="37" t="s">
        <v>42</v>
      </c>
      <c r="C31" s="77">
        <v>153074.70000000001</v>
      </c>
      <c r="D31" s="77">
        <v>295.31990000000002</v>
      </c>
      <c r="E31" s="77">
        <v>493.46449999999999</v>
      </c>
      <c r="F31" s="77">
        <v>167.0949</v>
      </c>
      <c r="G31" s="77">
        <v>198.1446</v>
      </c>
      <c r="H31" s="77">
        <v>0.32229999999999998</v>
      </c>
      <c r="I31" s="116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</row>
    <row r="32" spans="1:20" ht="18.75" x14ac:dyDescent="0.25">
      <c r="A32" s="41" t="s">
        <v>43</v>
      </c>
      <c r="B32" s="37" t="s">
        <v>44</v>
      </c>
      <c r="C32" s="77">
        <v>44865</v>
      </c>
      <c r="D32" s="77">
        <v>185.54910000000001</v>
      </c>
      <c r="E32" s="77">
        <v>376.80380000000002</v>
      </c>
      <c r="F32" s="77">
        <v>203.07490000000001</v>
      </c>
      <c r="G32" s="77">
        <v>191.25470000000001</v>
      </c>
      <c r="H32" s="77">
        <v>0.83979999999999999</v>
      </c>
      <c r="I32" s="116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</row>
    <row r="33" spans="1:20" ht="18.75" x14ac:dyDescent="0.25">
      <c r="A33" s="41" t="s">
        <v>45</v>
      </c>
      <c r="B33" s="37" t="s">
        <v>46</v>
      </c>
      <c r="C33" s="77">
        <v>31267.4</v>
      </c>
      <c r="D33" s="77">
        <v>-86.608999999999995</v>
      </c>
      <c r="E33" s="77">
        <v>41.381700000000002</v>
      </c>
      <c r="F33" s="77">
        <v>-47.779899999999998</v>
      </c>
      <c r="G33" s="77">
        <v>127.9907</v>
      </c>
      <c r="H33" s="77">
        <v>0.1323</v>
      </c>
      <c r="I33" s="116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</row>
    <row r="34" spans="1:20" ht="18.75" x14ac:dyDescent="0.25">
      <c r="A34" s="41" t="s">
        <v>47</v>
      </c>
      <c r="B34" s="37" t="s">
        <v>48</v>
      </c>
      <c r="C34" s="77">
        <v>13597.6</v>
      </c>
      <c r="D34" s="77">
        <v>272.15809999999999</v>
      </c>
      <c r="E34" s="77">
        <v>335.4221</v>
      </c>
      <c r="F34" s="77">
        <v>123.2453</v>
      </c>
      <c r="G34" s="77">
        <v>63.264000000000003</v>
      </c>
      <c r="H34" s="77">
        <v>2.4666999999999999</v>
      </c>
      <c r="I34" s="116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</row>
    <row r="35" spans="1:20" ht="63" x14ac:dyDescent="0.25">
      <c r="A35" s="39" t="s">
        <v>49</v>
      </c>
      <c r="B35" s="40" t="s">
        <v>50</v>
      </c>
      <c r="C35" s="77">
        <v>4336.8</v>
      </c>
      <c r="D35" s="77">
        <v>28.452500000000001</v>
      </c>
      <c r="E35" s="77">
        <v>16.716000000000001</v>
      </c>
      <c r="F35" s="77">
        <v>58.750500000000002</v>
      </c>
      <c r="G35" s="77">
        <v>-11.736499999999999</v>
      </c>
      <c r="H35" s="77">
        <v>0.38540000000000002</v>
      </c>
      <c r="I35" s="116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</row>
    <row r="36" spans="1:20" ht="31.5" hidden="1" x14ac:dyDescent="0.25">
      <c r="A36" s="41" t="s">
        <v>51</v>
      </c>
      <c r="B36" s="37" t="s">
        <v>52</v>
      </c>
      <c r="C36" s="77">
        <v>0</v>
      </c>
      <c r="D36" s="77">
        <v>25.0124</v>
      </c>
      <c r="E36" s="77">
        <v>0</v>
      </c>
      <c r="F36" s="77">
        <v>0</v>
      </c>
      <c r="G36" s="77">
        <v>-25.0124</v>
      </c>
      <c r="H36" s="77">
        <v>0</v>
      </c>
      <c r="I36" s="116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</row>
    <row r="37" spans="1:20" ht="47.25" hidden="1" x14ac:dyDescent="0.25">
      <c r="A37" s="41" t="s">
        <v>53</v>
      </c>
      <c r="B37" s="37" t="s">
        <v>54</v>
      </c>
      <c r="C37" s="77">
        <v>0</v>
      </c>
      <c r="D37" s="77">
        <v>25.0124</v>
      </c>
      <c r="E37" s="77">
        <v>0</v>
      </c>
      <c r="F37" s="77">
        <v>0</v>
      </c>
      <c r="G37" s="77">
        <v>-25.0124</v>
      </c>
      <c r="H37" s="77">
        <v>0</v>
      </c>
      <c r="I37" s="116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</row>
    <row r="38" spans="1:20" ht="31.5" hidden="1" x14ac:dyDescent="0.25">
      <c r="A38" s="41" t="s">
        <v>55</v>
      </c>
      <c r="B38" s="37" t="s">
        <v>56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116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</row>
    <row r="39" spans="1:20" ht="63" hidden="1" x14ac:dyDescent="0.25">
      <c r="A39" s="41" t="s">
        <v>57</v>
      </c>
      <c r="B39" s="37" t="s">
        <v>58</v>
      </c>
      <c r="C39" s="77">
        <v>4336.8</v>
      </c>
      <c r="D39" s="77">
        <v>3.4401000000000002</v>
      </c>
      <c r="E39" s="77">
        <v>16.716000000000001</v>
      </c>
      <c r="F39" s="77">
        <v>485.91609999999997</v>
      </c>
      <c r="G39" s="77">
        <v>13.2759</v>
      </c>
      <c r="H39" s="77">
        <v>0.38540000000000002</v>
      </c>
      <c r="I39" s="116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</row>
    <row r="40" spans="1:20" ht="31.5" x14ac:dyDescent="0.25">
      <c r="A40" s="39" t="s">
        <v>59</v>
      </c>
      <c r="B40" s="37" t="s">
        <v>60</v>
      </c>
      <c r="C40" s="78">
        <v>52481.599999999999</v>
      </c>
      <c r="D40" s="78">
        <v>3454.3207000000002</v>
      </c>
      <c r="E40" s="78">
        <v>4093.723</v>
      </c>
      <c r="F40" s="78">
        <v>118.5102</v>
      </c>
      <c r="G40" s="78">
        <v>639.40229999999997</v>
      </c>
      <c r="H40" s="78">
        <v>7.8003</v>
      </c>
      <c r="I40" s="116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</row>
    <row r="41" spans="1:20" ht="47.25" hidden="1" x14ac:dyDescent="0.25">
      <c r="A41" s="41" t="s">
        <v>61</v>
      </c>
      <c r="B41" s="37" t="s">
        <v>62</v>
      </c>
      <c r="C41" s="77">
        <v>52481.599999999999</v>
      </c>
      <c r="D41" s="77">
        <v>3454.3207000000002</v>
      </c>
      <c r="E41" s="77">
        <v>4105.723</v>
      </c>
      <c r="F41" s="77">
        <v>118.85760000000001</v>
      </c>
      <c r="G41" s="77">
        <v>651.40229999999997</v>
      </c>
      <c r="H41" s="77">
        <v>7.8231000000000002</v>
      </c>
      <c r="I41" s="116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</row>
    <row r="42" spans="1:20" ht="63" hidden="1" x14ac:dyDescent="0.25">
      <c r="A42" s="41" t="s">
        <v>63</v>
      </c>
      <c r="B42" s="37" t="s">
        <v>64</v>
      </c>
      <c r="C42" s="77">
        <v>0</v>
      </c>
      <c r="D42" s="77">
        <v>0</v>
      </c>
      <c r="E42" s="77">
        <v>0</v>
      </c>
      <c r="F42" s="77">
        <v>0</v>
      </c>
      <c r="G42" s="77">
        <v>0</v>
      </c>
      <c r="H42" s="77">
        <v>0</v>
      </c>
      <c r="I42" s="116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</row>
    <row r="43" spans="1:20" ht="63" hidden="1" x14ac:dyDescent="0.25">
      <c r="A43" s="41" t="s">
        <v>65</v>
      </c>
      <c r="B43" s="37" t="s">
        <v>66</v>
      </c>
      <c r="C43" s="77">
        <v>0</v>
      </c>
      <c r="D43" s="77">
        <v>0</v>
      </c>
      <c r="E43" s="77">
        <v>-12</v>
      </c>
      <c r="F43" s="77">
        <v>0</v>
      </c>
      <c r="G43" s="77">
        <v>-12</v>
      </c>
      <c r="H43" s="77">
        <v>0</v>
      </c>
      <c r="I43" s="116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</row>
    <row r="44" spans="1:20" ht="63" x14ac:dyDescent="0.25">
      <c r="A44" s="36" t="s">
        <v>67</v>
      </c>
      <c r="B44" s="37" t="s">
        <v>68</v>
      </c>
      <c r="C44" s="77">
        <v>0</v>
      </c>
      <c r="D44" s="77">
        <v>0</v>
      </c>
      <c r="E44" s="77">
        <v>0</v>
      </c>
      <c r="F44" s="77">
        <v>0</v>
      </c>
      <c r="G44" s="77">
        <v>0</v>
      </c>
      <c r="H44" s="77">
        <v>0</v>
      </c>
      <c r="I44" s="116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</row>
    <row r="45" spans="1:20" s="115" customFormat="1" ht="18.75" x14ac:dyDescent="0.25">
      <c r="A45" s="33" t="s">
        <v>69</v>
      </c>
      <c r="B45" s="35"/>
      <c r="C45" s="76">
        <v>54823.4</v>
      </c>
      <c r="D45" s="76">
        <v>2487.6714000000002</v>
      </c>
      <c r="E45" s="76">
        <v>3437.7552000000001</v>
      </c>
      <c r="F45" s="76">
        <v>138.19159999999999</v>
      </c>
      <c r="G45" s="76">
        <v>950.0838</v>
      </c>
      <c r="H45" s="76">
        <v>6.2705000000000002</v>
      </c>
      <c r="I45" s="118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</row>
    <row r="46" spans="1:20" s="115" customFormat="1" ht="31.5" x14ac:dyDescent="0.25">
      <c r="A46" s="33" t="s">
        <v>70</v>
      </c>
      <c r="B46" s="35"/>
      <c r="C46" s="76">
        <v>54823.4</v>
      </c>
      <c r="D46" s="76">
        <v>2488.0313999999998</v>
      </c>
      <c r="E46" s="76">
        <v>3045.7721999999999</v>
      </c>
      <c r="F46" s="76">
        <v>122.4169</v>
      </c>
      <c r="G46" s="76">
        <v>557.74080000000004</v>
      </c>
      <c r="H46" s="76">
        <v>5.5556000000000001</v>
      </c>
      <c r="I46" s="118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</row>
    <row r="47" spans="1:20" ht="78.75" x14ac:dyDescent="0.25">
      <c r="A47" s="39" t="s">
        <v>71</v>
      </c>
      <c r="B47" s="40" t="s">
        <v>72</v>
      </c>
      <c r="C47" s="77">
        <v>23792.9</v>
      </c>
      <c r="D47" s="77">
        <v>637.98990000000003</v>
      </c>
      <c r="E47" s="77">
        <v>1756.4997000000001</v>
      </c>
      <c r="F47" s="77">
        <v>275.3177</v>
      </c>
      <c r="G47" s="77">
        <v>1118.5098</v>
      </c>
      <c r="H47" s="77">
        <v>7.3823999999999996</v>
      </c>
      <c r="I47" s="116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</row>
    <row r="48" spans="1:20" ht="110.25" hidden="1" x14ac:dyDescent="0.25">
      <c r="A48" s="36" t="s">
        <v>73</v>
      </c>
      <c r="B48" s="37" t="s">
        <v>74</v>
      </c>
      <c r="C48" s="77">
        <v>10120.4</v>
      </c>
      <c r="D48" s="77">
        <v>367.8974</v>
      </c>
      <c r="E48" s="77">
        <v>166.8817</v>
      </c>
      <c r="F48" s="77">
        <v>45.360900000000001</v>
      </c>
      <c r="G48" s="77">
        <v>-201.01570000000001</v>
      </c>
      <c r="H48" s="77">
        <v>1.6489</v>
      </c>
      <c r="I48" s="116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</row>
    <row r="49" spans="1:20" ht="141.75" hidden="1" x14ac:dyDescent="0.25">
      <c r="A49" s="42" t="s">
        <v>75</v>
      </c>
      <c r="B49" s="37" t="s">
        <v>76</v>
      </c>
      <c r="C49" s="77">
        <v>5408.5</v>
      </c>
      <c r="D49" s="77">
        <v>35.719499999999996</v>
      </c>
      <c r="E49" s="77">
        <v>576.54489999999998</v>
      </c>
      <c r="F49" s="77">
        <v>1614.09</v>
      </c>
      <c r="G49" s="77">
        <v>540.82539999999995</v>
      </c>
      <c r="H49" s="77">
        <v>10.6599</v>
      </c>
      <c r="I49" s="116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</row>
    <row r="50" spans="1:20" ht="173.25" hidden="1" x14ac:dyDescent="0.25">
      <c r="A50" s="36" t="s">
        <v>77</v>
      </c>
      <c r="B50" s="37" t="s">
        <v>78</v>
      </c>
      <c r="C50" s="77">
        <v>0</v>
      </c>
      <c r="D50" s="77">
        <v>0</v>
      </c>
      <c r="E50" s="77">
        <v>0</v>
      </c>
      <c r="F50" s="77">
        <v>0</v>
      </c>
      <c r="G50" s="77">
        <v>0</v>
      </c>
      <c r="H50" s="77">
        <v>0</v>
      </c>
      <c r="I50" s="116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</row>
    <row r="51" spans="1:20" ht="141.75" hidden="1" x14ac:dyDescent="0.25">
      <c r="A51" s="36" t="s">
        <v>79</v>
      </c>
      <c r="B51" s="37" t="s">
        <v>80</v>
      </c>
      <c r="C51" s="77">
        <v>0</v>
      </c>
      <c r="D51" s="77">
        <v>0</v>
      </c>
      <c r="E51" s="77">
        <v>0</v>
      </c>
      <c r="F51" s="77">
        <v>0</v>
      </c>
      <c r="G51" s="77">
        <v>0</v>
      </c>
      <c r="H51" s="77">
        <v>0</v>
      </c>
      <c r="I51" s="116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</row>
    <row r="52" spans="1:20" ht="63" hidden="1" x14ac:dyDescent="0.25">
      <c r="A52" s="36" t="s">
        <v>81</v>
      </c>
      <c r="B52" s="37" t="s">
        <v>82</v>
      </c>
      <c r="C52" s="77">
        <v>3420</v>
      </c>
      <c r="D52" s="77">
        <v>190.08920000000001</v>
      </c>
      <c r="E52" s="77">
        <v>192.61420000000001</v>
      </c>
      <c r="F52" s="77">
        <v>101.3283</v>
      </c>
      <c r="G52" s="77">
        <v>2.5249999999999999</v>
      </c>
      <c r="H52" s="77">
        <v>5.6318999999999999</v>
      </c>
      <c r="I52" s="116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</row>
    <row r="53" spans="1:20" ht="47.25" hidden="1" x14ac:dyDescent="0.25">
      <c r="A53" s="36" t="s">
        <v>83</v>
      </c>
      <c r="B53" s="37" t="s">
        <v>84</v>
      </c>
      <c r="C53" s="77">
        <v>1050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  <c r="I53" s="116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</row>
    <row r="54" spans="1:20" ht="157.5" hidden="1" x14ac:dyDescent="0.25">
      <c r="A54" s="36" t="s">
        <v>85</v>
      </c>
      <c r="B54" s="37" t="s">
        <v>86</v>
      </c>
      <c r="C54" s="77">
        <v>0</v>
      </c>
      <c r="D54" s="77">
        <v>0</v>
      </c>
      <c r="E54" s="77">
        <v>0</v>
      </c>
      <c r="F54" s="77">
        <v>0</v>
      </c>
      <c r="G54" s="77">
        <v>0</v>
      </c>
      <c r="H54" s="77">
        <v>0</v>
      </c>
      <c r="I54" s="116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</row>
    <row r="55" spans="1:20" ht="141.75" hidden="1" x14ac:dyDescent="0.25">
      <c r="A55" s="43" t="s">
        <v>87</v>
      </c>
      <c r="B55" s="37" t="s">
        <v>88</v>
      </c>
      <c r="C55" s="77">
        <v>3794</v>
      </c>
      <c r="D55" s="77">
        <v>44.283900000000003</v>
      </c>
      <c r="E55" s="77">
        <v>820.45889999999997</v>
      </c>
      <c r="F55" s="77">
        <v>1852.7249999999999</v>
      </c>
      <c r="G55" s="77">
        <v>776.17499999999995</v>
      </c>
      <c r="H55" s="77">
        <v>21.6251</v>
      </c>
      <c r="I55" s="116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</row>
    <row r="56" spans="1:20" ht="31.5" x14ac:dyDescent="0.25">
      <c r="A56" s="39" t="s">
        <v>89</v>
      </c>
      <c r="B56" s="40" t="s">
        <v>90</v>
      </c>
      <c r="C56" s="77">
        <v>1399.8</v>
      </c>
      <c r="D56" s="77">
        <v>5.6272000000000002</v>
      </c>
      <c r="E56" s="77">
        <v>0</v>
      </c>
      <c r="F56" s="77">
        <v>0</v>
      </c>
      <c r="G56" s="77">
        <v>-5.6272000000000002</v>
      </c>
      <c r="H56" s="77">
        <v>0</v>
      </c>
      <c r="I56" s="116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</row>
    <row r="57" spans="1:20" ht="63" x14ac:dyDescent="0.25">
      <c r="A57" s="44" t="s">
        <v>91</v>
      </c>
      <c r="B57" s="40" t="s">
        <v>92</v>
      </c>
      <c r="C57" s="77">
        <v>7145.2</v>
      </c>
      <c r="D57" s="77">
        <v>58.453400000000002</v>
      </c>
      <c r="E57" s="77">
        <v>427.25</v>
      </c>
      <c r="F57" s="77">
        <v>730.92409999999995</v>
      </c>
      <c r="G57" s="77">
        <v>368.79660000000001</v>
      </c>
      <c r="H57" s="77">
        <v>5.9794999999999998</v>
      </c>
      <c r="I57" s="116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</row>
    <row r="58" spans="1:20" ht="31.5" hidden="1" x14ac:dyDescent="0.25">
      <c r="A58" s="45" t="s">
        <v>93</v>
      </c>
      <c r="B58" s="37" t="s">
        <v>94</v>
      </c>
      <c r="C58" s="77">
        <v>7135.2</v>
      </c>
      <c r="D58" s="77">
        <v>11.9</v>
      </c>
      <c r="E58" s="77">
        <v>417.25</v>
      </c>
      <c r="F58" s="77">
        <v>3506.3024999999998</v>
      </c>
      <c r="G58" s="77">
        <v>405.35</v>
      </c>
      <c r="H58" s="77">
        <v>5.8476999999999997</v>
      </c>
      <c r="I58" s="116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</row>
    <row r="59" spans="1:20" ht="31.5" hidden="1" x14ac:dyDescent="0.25">
      <c r="A59" s="45" t="s">
        <v>95</v>
      </c>
      <c r="B59" s="37" t="s">
        <v>96</v>
      </c>
      <c r="C59" s="77">
        <v>10</v>
      </c>
      <c r="D59" s="77">
        <v>46.553400000000003</v>
      </c>
      <c r="E59" s="77">
        <v>10</v>
      </c>
      <c r="F59" s="77">
        <v>21.480699999999999</v>
      </c>
      <c r="G59" s="77">
        <v>-36.553400000000003</v>
      </c>
      <c r="H59" s="77">
        <v>100</v>
      </c>
      <c r="I59" s="116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</row>
    <row r="60" spans="1:20" ht="47.25" x14ac:dyDescent="0.25">
      <c r="A60" s="39" t="s">
        <v>97</v>
      </c>
      <c r="B60" s="40" t="s">
        <v>98</v>
      </c>
      <c r="C60" s="77">
        <v>9255.5</v>
      </c>
      <c r="D60" s="77">
        <v>1687.7315000000001</v>
      </c>
      <c r="E60" s="77">
        <v>123.2962</v>
      </c>
      <c r="F60" s="77">
        <v>7.3053999999999997</v>
      </c>
      <c r="G60" s="77">
        <v>-1564.4353000000001</v>
      </c>
      <c r="H60" s="77">
        <v>1.3321000000000001</v>
      </c>
      <c r="I60" s="116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</row>
    <row r="61" spans="1:20" ht="141.75" hidden="1" x14ac:dyDescent="0.25">
      <c r="A61" s="36" t="s">
        <v>99</v>
      </c>
      <c r="B61" s="37" t="s">
        <v>100</v>
      </c>
      <c r="C61" s="77">
        <v>484.1</v>
      </c>
      <c r="D61" s="77">
        <v>1239.0952</v>
      </c>
      <c r="E61" s="77">
        <v>0</v>
      </c>
      <c r="F61" s="77">
        <v>0</v>
      </c>
      <c r="G61" s="77">
        <v>-1239.0952</v>
      </c>
      <c r="H61" s="77">
        <v>0</v>
      </c>
      <c r="I61" s="116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</row>
    <row r="62" spans="1:20" ht="63" hidden="1" x14ac:dyDescent="0.25">
      <c r="A62" s="36" t="s">
        <v>101</v>
      </c>
      <c r="B62" s="37" t="s">
        <v>102</v>
      </c>
      <c r="C62" s="77">
        <v>8201.7999999999993</v>
      </c>
      <c r="D62" s="77">
        <v>439.8811</v>
      </c>
      <c r="E62" s="77">
        <v>107.8801</v>
      </c>
      <c r="F62" s="77">
        <v>24.524799999999999</v>
      </c>
      <c r="G62" s="77">
        <v>-332.00099999999998</v>
      </c>
      <c r="H62" s="77">
        <v>1.3152999999999999</v>
      </c>
      <c r="I62" s="116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</row>
    <row r="63" spans="1:20" ht="126" hidden="1" x14ac:dyDescent="0.25">
      <c r="A63" s="36" t="s">
        <v>103</v>
      </c>
      <c r="B63" s="37" t="s">
        <v>104</v>
      </c>
      <c r="C63" s="77">
        <v>569.6</v>
      </c>
      <c r="D63" s="77">
        <v>8.7552000000000003</v>
      </c>
      <c r="E63" s="77">
        <v>15.4161</v>
      </c>
      <c r="F63" s="77">
        <v>176.07929999999999</v>
      </c>
      <c r="G63" s="77">
        <v>6.6608999999999998</v>
      </c>
      <c r="H63" s="77">
        <v>2.7063999999999999</v>
      </c>
      <c r="I63" s="116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</row>
    <row r="64" spans="1:20" ht="31.5" x14ac:dyDescent="0.25">
      <c r="A64" s="39" t="s">
        <v>105</v>
      </c>
      <c r="B64" s="40" t="s">
        <v>106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116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</row>
    <row r="65" spans="1:20" ht="31.5" x14ac:dyDescent="0.25">
      <c r="A65" s="39" t="s">
        <v>107</v>
      </c>
      <c r="B65" s="40" t="s">
        <v>108</v>
      </c>
      <c r="C65" s="77">
        <v>13172.7</v>
      </c>
      <c r="D65" s="77">
        <v>95.901700000000005</v>
      </c>
      <c r="E65" s="77">
        <v>678.25429999999994</v>
      </c>
      <c r="F65" s="77">
        <v>707.23900000000003</v>
      </c>
      <c r="G65" s="77">
        <v>582.35260000000005</v>
      </c>
      <c r="H65" s="77">
        <v>5.1489000000000003</v>
      </c>
      <c r="I65" s="116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</row>
    <row r="66" spans="1:20" ht="31.5" x14ac:dyDescent="0.25">
      <c r="A66" s="39" t="s">
        <v>109</v>
      </c>
      <c r="B66" s="40" t="s">
        <v>110</v>
      </c>
      <c r="C66" s="77">
        <v>57.3</v>
      </c>
      <c r="D66" s="77">
        <v>1.9677</v>
      </c>
      <c r="E66" s="77">
        <v>452.45499999999998</v>
      </c>
      <c r="F66" s="77">
        <v>22994.1047</v>
      </c>
      <c r="G66" s="77">
        <v>450.4873</v>
      </c>
      <c r="H66" s="77">
        <v>789.62469999999996</v>
      </c>
      <c r="I66" s="116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</row>
    <row r="67" spans="1:20" hidden="1" x14ac:dyDescent="0.25">
      <c r="A67" s="41" t="s">
        <v>111</v>
      </c>
      <c r="B67" s="46" t="s">
        <v>112</v>
      </c>
      <c r="C67" s="38">
        <v>0</v>
      </c>
      <c r="D67" s="38">
        <v>-0.36</v>
      </c>
      <c r="E67" s="38">
        <v>391.983</v>
      </c>
      <c r="F67" s="38">
        <v>-108884.1666</v>
      </c>
      <c r="G67" s="38">
        <v>392.34300000000002</v>
      </c>
      <c r="H67" s="38">
        <v>0</v>
      </c>
      <c r="I67" s="110"/>
    </row>
    <row r="68" spans="1:20" hidden="1" x14ac:dyDescent="0.25">
      <c r="A68" s="41" t="s">
        <v>113</v>
      </c>
      <c r="B68" s="46" t="s">
        <v>114</v>
      </c>
      <c r="C68" s="38">
        <v>57.3</v>
      </c>
      <c r="D68" s="38">
        <v>2.3277000000000001</v>
      </c>
      <c r="E68" s="38">
        <v>60.472000000000001</v>
      </c>
      <c r="F68" s="38">
        <v>2597.9292</v>
      </c>
      <c r="G68" s="38">
        <v>58.144300000000001</v>
      </c>
      <c r="H68" s="38">
        <v>105.53570000000001</v>
      </c>
      <c r="I68" s="110"/>
    </row>
    <row r="69" spans="1:20" hidden="1" x14ac:dyDescent="0.25">
      <c r="A69" s="47" t="s">
        <v>115</v>
      </c>
      <c r="B69" s="48" t="s">
        <v>116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110"/>
    </row>
    <row r="70" spans="1:20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110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3"/>
  <sheetViews>
    <sheetView tabSelected="1" topLeftCell="A9" zoomScaleNormal="100" zoomScaleSheetLayoutView="100" workbookViewId="0">
      <selection activeCell="E24" sqref="E24"/>
    </sheetView>
  </sheetViews>
  <sheetFormatPr defaultRowHeight="18.75" x14ac:dyDescent="0.25"/>
  <cols>
    <col min="1" max="1" width="39.85546875" style="111" customWidth="1"/>
    <col min="2" max="2" width="30.28515625" style="111" hidden="1" customWidth="1"/>
    <col min="3" max="3" width="14.42578125" style="111" customWidth="1"/>
    <col min="4" max="4" width="14.7109375" style="111" customWidth="1"/>
    <col min="5" max="5" width="15" style="111" customWidth="1"/>
    <col min="6" max="6" width="13.85546875" style="111" customWidth="1"/>
    <col min="7" max="18" width="12.28515625" style="111" customWidth="1"/>
    <col min="19" max="28" width="13.140625" style="121" customWidth="1"/>
    <col min="29" max="16384" width="9.140625" style="111"/>
  </cols>
  <sheetData>
    <row r="1" spans="1:28" ht="14.25" hidden="1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81"/>
      <c r="T1" s="81"/>
      <c r="U1" s="82"/>
      <c r="V1" s="82"/>
      <c r="W1" s="82"/>
      <c r="X1" s="82"/>
      <c r="Y1" s="83"/>
      <c r="Z1" s="84"/>
      <c r="AA1" s="81"/>
      <c r="AB1" s="116"/>
    </row>
    <row r="2" spans="1:28" ht="29.25" hidden="1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81"/>
      <c r="T2" s="81"/>
      <c r="U2" s="82"/>
      <c r="V2" s="82"/>
      <c r="W2" s="82"/>
      <c r="X2" s="82"/>
      <c r="Y2" s="85"/>
      <c r="Z2" s="86"/>
      <c r="AA2" s="81"/>
      <c r="AB2" s="116"/>
    </row>
    <row r="3" spans="1:28" ht="12.75" hidden="1" customHeight="1" x14ac:dyDescent="0.25">
      <c r="A3" s="1"/>
      <c r="B3" s="2"/>
      <c r="C3" s="2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7"/>
      <c r="T3" s="87"/>
      <c r="U3" s="82"/>
      <c r="V3" s="82"/>
      <c r="W3" s="82"/>
      <c r="X3" s="82"/>
      <c r="Y3" s="83"/>
      <c r="Z3" s="84"/>
      <c r="AA3" s="81"/>
      <c r="AB3" s="116"/>
    </row>
    <row r="4" spans="1:28" ht="12.75" customHeight="1" x14ac:dyDescent="0.25">
      <c r="A4" s="1"/>
      <c r="B4" s="2"/>
      <c r="C4" s="2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7"/>
      <c r="T4" s="87"/>
      <c r="U4" s="82"/>
      <c r="V4" s="82"/>
      <c r="W4" s="82"/>
      <c r="X4" s="82"/>
      <c r="Y4" s="82"/>
      <c r="Z4" s="88"/>
      <c r="AA4" s="81"/>
      <c r="AB4" s="116"/>
    </row>
    <row r="5" spans="1:28" ht="17.649999999999999" customHeight="1" x14ac:dyDescent="0.25">
      <c r="A5" s="10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89"/>
      <c r="AB5" s="116"/>
    </row>
    <row r="6" spans="1:28" ht="17.649999999999999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89"/>
      <c r="AB6" s="116"/>
    </row>
    <row r="7" spans="1:28" ht="16.5" customHeight="1" x14ac:dyDescent="0.25">
      <c r="A7" s="13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90"/>
      <c r="AB7" s="116"/>
    </row>
    <row r="8" spans="1:28" ht="26.25" customHeight="1" x14ac:dyDescent="0.25">
      <c r="A8" s="16"/>
      <c r="B8" s="16"/>
      <c r="C8" s="16"/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16"/>
    </row>
    <row r="9" spans="1:28" ht="24" customHeight="1" x14ac:dyDescent="0.25">
      <c r="A9" s="19"/>
      <c r="B9" s="19"/>
      <c r="C9" s="19"/>
      <c r="D9" s="2"/>
      <c r="E9" s="2"/>
      <c r="F9" s="2"/>
      <c r="G9" s="2"/>
      <c r="H9" s="20" t="s">
        <v>132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91"/>
      <c r="X9" s="81"/>
      <c r="Y9" s="81"/>
      <c r="Z9" s="81"/>
      <c r="AA9" s="81"/>
      <c r="AB9" s="116"/>
    </row>
    <row r="10" spans="1:28" ht="12.75" customHeight="1" x14ac:dyDescent="0.25">
      <c r="A10" s="1"/>
      <c r="B10" s="22"/>
      <c r="C10" s="2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81"/>
      <c r="T10" s="81"/>
      <c r="U10" s="81"/>
      <c r="V10" s="81"/>
      <c r="W10" s="81"/>
      <c r="X10" s="81"/>
      <c r="Y10" s="81"/>
      <c r="Z10" s="81"/>
      <c r="AA10" s="81"/>
      <c r="AB10" s="116"/>
    </row>
    <row r="11" spans="1:28" ht="15" customHeight="1" x14ac:dyDescent="0.25">
      <c r="A11" s="23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81"/>
      <c r="T11" s="81"/>
      <c r="U11" s="81"/>
      <c r="V11" s="81"/>
      <c r="W11" s="81"/>
      <c r="X11" s="81"/>
      <c r="Y11" s="81"/>
      <c r="Z11" s="81"/>
      <c r="AA11" s="81"/>
      <c r="AB11" s="116"/>
    </row>
    <row r="12" spans="1:28" ht="12.75" customHeight="1" x14ac:dyDescent="0.25">
      <c r="A12" s="24"/>
      <c r="B12" s="24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92"/>
      <c r="T12" s="92"/>
      <c r="U12" s="92"/>
      <c r="V12" s="92"/>
      <c r="W12" s="92"/>
      <c r="X12" s="92"/>
      <c r="Y12" s="92"/>
      <c r="Z12" s="92"/>
      <c r="AA12" s="81"/>
      <c r="AB12" s="116"/>
    </row>
    <row r="13" spans="1:28" s="113" customFormat="1" ht="21" customHeight="1" x14ac:dyDescent="0.25">
      <c r="A13" s="26" t="s">
        <v>4</v>
      </c>
      <c r="B13" s="27" t="s">
        <v>5</v>
      </c>
      <c r="C13" s="79" t="s">
        <v>6</v>
      </c>
      <c r="D13" s="80"/>
      <c r="E13" s="80"/>
      <c r="F13" s="80"/>
      <c r="G13" s="79" t="s">
        <v>7</v>
      </c>
      <c r="H13" s="80"/>
      <c r="I13" s="80"/>
      <c r="J13" s="80"/>
      <c r="K13" s="79" t="s">
        <v>8</v>
      </c>
      <c r="L13" s="80"/>
      <c r="M13" s="80"/>
      <c r="N13" s="80"/>
      <c r="O13" s="79" t="s">
        <v>9</v>
      </c>
      <c r="P13" s="80"/>
      <c r="Q13" s="80"/>
      <c r="R13" s="80"/>
      <c r="S13" s="93" t="s">
        <v>10</v>
      </c>
      <c r="T13" s="94"/>
      <c r="U13" s="94"/>
      <c r="V13" s="94"/>
      <c r="W13" s="93" t="s">
        <v>11</v>
      </c>
      <c r="X13" s="94"/>
      <c r="Y13" s="94"/>
      <c r="Z13" s="94"/>
      <c r="AA13" s="106"/>
      <c r="AB13" s="117"/>
    </row>
    <row r="14" spans="1:28" s="113" customFormat="1" ht="23.25" customHeight="1" x14ac:dyDescent="0.25">
      <c r="A14" s="28"/>
      <c r="B14" s="3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94"/>
      <c r="T14" s="94"/>
      <c r="U14" s="94"/>
      <c r="V14" s="94"/>
      <c r="W14" s="94"/>
      <c r="X14" s="94"/>
      <c r="Y14" s="94"/>
      <c r="Z14" s="94"/>
      <c r="AA14" s="106"/>
      <c r="AB14" s="117"/>
    </row>
    <row r="15" spans="1:28" ht="31.5" customHeight="1" x14ac:dyDescent="0.25">
      <c r="A15" s="28"/>
      <c r="B15" s="30"/>
      <c r="C15" s="27" t="s">
        <v>131</v>
      </c>
      <c r="D15" s="26" t="s">
        <v>12</v>
      </c>
      <c r="E15" s="26" t="s">
        <v>13</v>
      </c>
      <c r="F15" s="26" t="s">
        <v>133</v>
      </c>
      <c r="G15" s="26" t="s">
        <v>131</v>
      </c>
      <c r="H15" s="26" t="s">
        <v>12</v>
      </c>
      <c r="I15" s="26" t="s">
        <v>13</v>
      </c>
      <c r="J15" s="26" t="s">
        <v>133</v>
      </c>
      <c r="K15" s="26" t="s">
        <v>131</v>
      </c>
      <c r="L15" s="26" t="s">
        <v>12</v>
      </c>
      <c r="M15" s="26" t="s">
        <v>13</v>
      </c>
      <c r="N15" s="26" t="s">
        <v>134</v>
      </c>
      <c r="O15" s="26" t="s">
        <v>131</v>
      </c>
      <c r="P15" s="26" t="s">
        <v>12</v>
      </c>
      <c r="Q15" s="26" t="s">
        <v>13</v>
      </c>
      <c r="R15" s="26" t="s">
        <v>133</v>
      </c>
      <c r="S15" s="93" t="s">
        <v>131</v>
      </c>
      <c r="T15" s="93" t="s">
        <v>12</v>
      </c>
      <c r="U15" s="93" t="s">
        <v>13</v>
      </c>
      <c r="V15" s="93" t="s">
        <v>133</v>
      </c>
      <c r="W15" s="93" t="s">
        <v>131</v>
      </c>
      <c r="X15" s="93" t="s">
        <v>12</v>
      </c>
      <c r="Y15" s="93" t="s">
        <v>13</v>
      </c>
      <c r="Z15" s="93" t="s">
        <v>14</v>
      </c>
      <c r="AA15" s="95"/>
      <c r="AB15" s="116"/>
    </row>
    <row r="16" spans="1:28" ht="32.25" hidden="1" customHeight="1" x14ac:dyDescent="0.25">
      <c r="A16" s="28"/>
      <c r="B16" s="30"/>
      <c r="C16" s="30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94"/>
      <c r="T16" s="94"/>
      <c r="U16" s="94"/>
      <c r="V16" s="94"/>
      <c r="W16" s="94"/>
      <c r="X16" s="94"/>
      <c r="Y16" s="94"/>
      <c r="Z16" s="94"/>
      <c r="AA16" s="95"/>
      <c r="AB16" s="116"/>
    </row>
    <row r="17" spans="1:28" ht="10.7" hidden="1" customHeight="1" x14ac:dyDescent="0.25">
      <c r="A17" s="31">
        <v>1</v>
      </c>
      <c r="B17" s="32" t="s">
        <v>16</v>
      </c>
      <c r="C17" s="32" t="s">
        <v>135</v>
      </c>
      <c r="D17" s="31">
        <v>4</v>
      </c>
      <c r="E17" s="31">
        <v>5</v>
      </c>
      <c r="F17" s="31">
        <v>6</v>
      </c>
      <c r="G17" s="31">
        <v>7</v>
      </c>
      <c r="H17" s="31">
        <v>8</v>
      </c>
      <c r="I17" s="31">
        <v>9</v>
      </c>
      <c r="J17" s="31">
        <v>10</v>
      </c>
      <c r="K17" s="31">
        <v>11</v>
      </c>
      <c r="L17" s="31">
        <v>12</v>
      </c>
      <c r="M17" s="31">
        <v>13</v>
      </c>
      <c r="N17" s="31">
        <v>14</v>
      </c>
      <c r="O17" s="31">
        <v>15</v>
      </c>
      <c r="P17" s="31">
        <v>16</v>
      </c>
      <c r="Q17" s="31">
        <v>17</v>
      </c>
      <c r="R17" s="31">
        <v>18</v>
      </c>
      <c r="S17" s="96">
        <v>19</v>
      </c>
      <c r="T17" s="96">
        <v>20</v>
      </c>
      <c r="U17" s="96">
        <v>21</v>
      </c>
      <c r="V17" s="96">
        <v>22</v>
      </c>
      <c r="W17" s="96">
        <v>23</v>
      </c>
      <c r="X17" s="96">
        <v>24</v>
      </c>
      <c r="Y17" s="96">
        <v>25</v>
      </c>
      <c r="Z17" s="96">
        <v>26</v>
      </c>
      <c r="AA17" s="95"/>
      <c r="AB17" s="116"/>
    </row>
    <row r="18" spans="1:28" s="115" customFormat="1" ht="31.5" x14ac:dyDescent="0.25">
      <c r="A18" s="33" t="s">
        <v>17</v>
      </c>
      <c r="B18" s="74" t="s">
        <v>18</v>
      </c>
      <c r="C18" s="76">
        <v>2195800</v>
      </c>
      <c r="D18" s="76">
        <v>3153145.1721999999</v>
      </c>
      <c r="E18" s="76">
        <v>543357.87120000005</v>
      </c>
      <c r="F18" s="76">
        <f>C18+D18+E18+'Турочакский р-он'!E18+'Чойский р-он'!E18</f>
        <v>6629488.1134000001</v>
      </c>
      <c r="G18" s="76">
        <v>60336.5988</v>
      </c>
      <c r="H18" s="76">
        <v>190881.9333</v>
      </c>
      <c r="I18" s="76">
        <v>16090.3395</v>
      </c>
      <c r="J18" s="76">
        <v>267308.87160000001</v>
      </c>
      <c r="K18" s="76">
        <v>53771.381200000003</v>
      </c>
      <c r="L18" s="76">
        <v>100065.2402</v>
      </c>
      <c r="M18" s="76">
        <v>30328.201499999999</v>
      </c>
      <c r="N18" s="76">
        <f>M18+K18+L18+'Турочакский р-он'!K18+'Чойский р-он'!K18</f>
        <v>231079.96919999999</v>
      </c>
      <c r="O18" s="76">
        <v>89.119</v>
      </c>
      <c r="P18" s="76">
        <v>52.422499999999999</v>
      </c>
      <c r="Q18" s="76">
        <v>188.48699999999999</v>
      </c>
      <c r="R18" s="76">
        <f>N18/J18%</f>
        <v>86.446801341403727</v>
      </c>
      <c r="S18" s="76">
        <v>-6565.2175999999999</v>
      </c>
      <c r="T18" s="76">
        <v>-90816.693100000004</v>
      </c>
      <c r="U18" s="76">
        <v>14237.861999999999</v>
      </c>
      <c r="V18" s="76">
        <f>N18-J18</f>
        <v>-36228.902400000021</v>
      </c>
      <c r="W18" s="76">
        <v>2.4487999999999999</v>
      </c>
      <c r="X18" s="76">
        <v>3.1735000000000002</v>
      </c>
      <c r="Y18" s="76">
        <v>5.5815999999999999</v>
      </c>
      <c r="Z18" s="76">
        <v>3.1255000000000002</v>
      </c>
      <c r="AA18" s="97"/>
      <c r="AB18" s="118"/>
    </row>
    <row r="19" spans="1:28" s="115" customFormat="1" ht="47.25" hidden="1" x14ac:dyDescent="0.25">
      <c r="A19" s="34" t="s">
        <v>19</v>
      </c>
      <c r="B19" s="75"/>
      <c r="C19" s="76">
        <v>2195800</v>
      </c>
      <c r="D19" s="76">
        <v>3153145.1721999999</v>
      </c>
      <c r="E19" s="76">
        <v>543357.87120000005</v>
      </c>
      <c r="F19" s="76">
        <f>C19+D19+E19+'Турочакский р-он'!E19+'Чойский р-он'!E19</f>
        <v>6629488.1134000001</v>
      </c>
      <c r="G19" s="76">
        <v>60336.9588</v>
      </c>
      <c r="H19" s="76">
        <v>190828.94620000001</v>
      </c>
      <c r="I19" s="76">
        <v>15922.959800000001</v>
      </c>
      <c r="J19" s="76">
        <v>267088.86479999998</v>
      </c>
      <c r="K19" s="76">
        <v>53379.398200000003</v>
      </c>
      <c r="L19" s="76">
        <v>100042.83130000001</v>
      </c>
      <c r="M19" s="76">
        <v>30328.0566</v>
      </c>
      <c r="N19" s="76">
        <f>M19+K19+L19+'Турочакский р-он'!K19+'Чойский р-он'!K19</f>
        <v>230665.43240000002</v>
      </c>
      <c r="O19" s="76">
        <v>88.468800000000002</v>
      </c>
      <c r="P19" s="76">
        <v>52.4253</v>
      </c>
      <c r="Q19" s="76">
        <v>190.4674</v>
      </c>
      <c r="R19" s="76">
        <f t="shared" ref="R19:R66" si="0">N19/J19%</f>
        <v>86.362803845351493</v>
      </c>
      <c r="S19" s="76">
        <v>-6957.5605999999998</v>
      </c>
      <c r="T19" s="76">
        <v>-90786.1149</v>
      </c>
      <c r="U19" s="76">
        <v>14405.096799999999</v>
      </c>
      <c r="V19" s="76">
        <f t="shared" ref="V19:V66" si="1">N19-J19</f>
        <v>-36423.432399999961</v>
      </c>
      <c r="W19" s="76">
        <v>2.4308999999999998</v>
      </c>
      <c r="X19" s="76">
        <v>3.1726999999999999</v>
      </c>
      <c r="Y19" s="76">
        <v>5.5815000000000001</v>
      </c>
      <c r="Z19" s="76">
        <v>3.1183999999999998</v>
      </c>
      <c r="AA19" s="97"/>
      <c r="AB19" s="118"/>
    </row>
    <row r="20" spans="1:28" s="115" customFormat="1" x14ac:dyDescent="0.25">
      <c r="A20" s="33" t="s">
        <v>20</v>
      </c>
      <c r="B20" s="35"/>
      <c r="C20" s="76">
        <v>2140976.6</v>
      </c>
      <c r="D20" s="76">
        <v>2872109.9726</v>
      </c>
      <c r="E20" s="76">
        <v>494641.24920000002</v>
      </c>
      <c r="F20" s="76">
        <f>C20+D20+E20+'Турочакский р-он'!E20+'Чойский р-он'!E20</f>
        <v>6202471.8918000003</v>
      </c>
      <c r="G20" s="76">
        <v>57848.9274</v>
      </c>
      <c r="H20" s="76">
        <v>152425.15460000001</v>
      </c>
      <c r="I20" s="76">
        <v>12582.3879</v>
      </c>
      <c r="J20" s="76">
        <v>222856.4699</v>
      </c>
      <c r="K20" s="76">
        <v>50333.625899999999</v>
      </c>
      <c r="L20" s="76">
        <v>89581.168399999995</v>
      </c>
      <c r="M20" s="76">
        <v>19213.723099999999</v>
      </c>
      <c r="N20" s="76">
        <f>M20+K20+L20+'Турочакский р-он'!K20+'Чойский р-он'!K20</f>
        <v>204275.43290000001</v>
      </c>
      <c r="O20" s="76">
        <v>87.008700000000005</v>
      </c>
      <c r="P20" s="76">
        <v>58.770499999999998</v>
      </c>
      <c r="Q20" s="76">
        <v>152.70330000000001</v>
      </c>
      <c r="R20" s="76">
        <f t="shared" si="0"/>
        <v>91.662330015216668</v>
      </c>
      <c r="S20" s="76">
        <v>-7515.3014999999996</v>
      </c>
      <c r="T20" s="76">
        <v>-62843.986199999999</v>
      </c>
      <c r="U20" s="76">
        <v>6631.3352000000004</v>
      </c>
      <c r="V20" s="76">
        <f t="shared" si="1"/>
        <v>-18581.036999999982</v>
      </c>
      <c r="W20" s="76">
        <v>2.3509000000000002</v>
      </c>
      <c r="X20" s="76">
        <v>3.1190000000000002</v>
      </c>
      <c r="Y20" s="76">
        <v>3.8843000000000001</v>
      </c>
      <c r="Z20" s="76">
        <v>2.8891</v>
      </c>
      <c r="AA20" s="97"/>
      <c r="AB20" s="118"/>
    </row>
    <row r="21" spans="1:28" ht="31.5" x14ac:dyDescent="0.25">
      <c r="A21" s="36" t="s">
        <v>21</v>
      </c>
      <c r="B21" s="37" t="s">
        <v>22</v>
      </c>
      <c r="C21" s="77">
        <v>1473185.1</v>
      </c>
      <c r="D21" s="101">
        <v>2235836.79</v>
      </c>
      <c r="E21" s="101">
        <v>88529.93</v>
      </c>
      <c r="F21" s="100">
        <f>C21+D21+E21+'Турочакский р-он'!E21+'Чойский р-он'!E21</f>
        <v>4085505.7100000004</v>
      </c>
      <c r="G21" s="101">
        <v>40329.323400000001</v>
      </c>
      <c r="H21" s="101">
        <v>73358.048500000004</v>
      </c>
      <c r="I21" s="101">
        <v>2771.6768000000002</v>
      </c>
      <c r="J21" s="101">
        <v>116459.0487</v>
      </c>
      <c r="K21" s="101">
        <v>40351.83</v>
      </c>
      <c r="L21" s="101">
        <v>72481.740600000005</v>
      </c>
      <c r="M21" s="101">
        <v>2757.0075000000002</v>
      </c>
      <c r="N21" s="100">
        <f>M21+K21+L21+'Турочакский р-он'!K21+'Чойский р-он'!K21</f>
        <v>127395.32370000001</v>
      </c>
      <c r="O21" s="101">
        <v>100.0558</v>
      </c>
      <c r="P21" s="101">
        <v>98.805400000000006</v>
      </c>
      <c r="Q21" s="101">
        <v>99.470699999999994</v>
      </c>
      <c r="R21" s="104">
        <f t="shared" si="0"/>
        <v>109.39066145746391</v>
      </c>
      <c r="S21" s="101">
        <v>22.506599999999999</v>
      </c>
      <c r="T21" s="77">
        <v>-876.30790000000002</v>
      </c>
      <c r="U21" s="101">
        <v>-14.6693</v>
      </c>
      <c r="V21" s="104">
        <f t="shared" si="1"/>
        <v>10936.275000000009</v>
      </c>
      <c r="W21" s="101">
        <v>2.7389999999999999</v>
      </c>
      <c r="X21" s="101">
        <v>3.2418</v>
      </c>
      <c r="Y21" s="77">
        <v>3.1141999999999999</v>
      </c>
      <c r="Z21" s="77">
        <v>3.0438000000000001</v>
      </c>
      <c r="AA21" s="95"/>
      <c r="AB21" s="116"/>
    </row>
    <row r="22" spans="1:28" ht="31.5" x14ac:dyDescent="0.25">
      <c r="A22" s="36" t="s">
        <v>23</v>
      </c>
      <c r="B22" s="37" t="s">
        <v>120</v>
      </c>
      <c r="C22" s="77">
        <v>19758.5</v>
      </c>
      <c r="D22" s="101">
        <v>160942.9926</v>
      </c>
      <c r="E22" s="101">
        <v>0</v>
      </c>
      <c r="F22" s="100">
        <f>C22+D22+E22+'Турочакский р-он'!E22+'Чойский р-он'!E22</f>
        <v>217380.7726</v>
      </c>
      <c r="G22" s="101">
        <v>1494.5932</v>
      </c>
      <c r="H22" s="101">
        <v>17010.902399999999</v>
      </c>
      <c r="I22" s="101">
        <v>0</v>
      </c>
      <c r="J22" s="101">
        <v>18505.495599999998</v>
      </c>
      <c r="K22" s="101">
        <v>1496.2856999999999</v>
      </c>
      <c r="L22" s="101">
        <v>12588.1505</v>
      </c>
      <c r="M22" s="101">
        <v>0</v>
      </c>
      <c r="N22" s="100">
        <f>M22+K22+L22+'Турочакский р-он'!K22+'Чойский р-он'!K22</f>
        <v>16933.9722</v>
      </c>
      <c r="O22" s="101">
        <v>100.11320000000001</v>
      </c>
      <c r="P22" s="101">
        <v>74.000399999999999</v>
      </c>
      <c r="Q22" s="101">
        <v>0</v>
      </c>
      <c r="R22" s="104">
        <f t="shared" si="0"/>
        <v>91.507801606783246</v>
      </c>
      <c r="S22" s="101">
        <v>1.6924999999999999</v>
      </c>
      <c r="T22" s="77">
        <v>-4422.7519000000002</v>
      </c>
      <c r="U22" s="101">
        <v>0</v>
      </c>
      <c r="V22" s="104">
        <f t="shared" si="1"/>
        <v>-1571.5233999999982</v>
      </c>
      <c r="W22" s="101">
        <v>7.5728</v>
      </c>
      <c r="X22" s="101">
        <v>7.8213999999999997</v>
      </c>
      <c r="Y22" s="77">
        <v>0</v>
      </c>
      <c r="Z22" s="77">
        <v>7.7942999999999998</v>
      </c>
      <c r="AA22" s="95"/>
      <c r="AB22" s="116"/>
    </row>
    <row r="23" spans="1:28" x14ac:dyDescent="0.25">
      <c r="A23" s="36" t="s">
        <v>25</v>
      </c>
      <c r="B23" s="37" t="s">
        <v>26</v>
      </c>
      <c r="C23" s="77">
        <v>9499.2000000000007</v>
      </c>
      <c r="D23" s="101">
        <v>0</v>
      </c>
      <c r="E23" s="101">
        <v>164813.64369999999</v>
      </c>
      <c r="F23" s="100">
        <f>C23+D23+E23+'Турочакский р-он'!E23+'Чойский р-он'!E23</f>
        <v>184130.04370000001</v>
      </c>
      <c r="G23" s="101">
        <v>0</v>
      </c>
      <c r="H23" s="101">
        <v>0</v>
      </c>
      <c r="I23" s="101">
        <v>0</v>
      </c>
      <c r="J23" s="101">
        <v>0</v>
      </c>
      <c r="K23" s="101">
        <v>1028.7909999999999</v>
      </c>
      <c r="L23" s="101">
        <v>0</v>
      </c>
      <c r="M23" s="101">
        <v>13995.5669</v>
      </c>
      <c r="N23" s="100">
        <f>M23+K23+L23+'Турочакский р-он'!K23+'Чойский р-он'!K23</f>
        <v>15462.944699999998</v>
      </c>
      <c r="O23" s="101">
        <v>0</v>
      </c>
      <c r="P23" s="101">
        <v>0</v>
      </c>
      <c r="Q23" s="101">
        <v>0</v>
      </c>
      <c r="R23" s="104" t="e">
        <f t="shared" si="0"/>
        <v>#DIV/0!</v>
      </c>
      <c r="S23" s="101">
        <v>1028.7909999999999</v>
      </c>
      <c r="T23" s="77">
        <v>0</v>
      </c>
      <c r="U23" s="101">
        <v>13995.5669</v>
      </c>
      <c r="V23" s="104">
        <f t="shared" si="1"/>
        <v>15462.944699999998</v>
      </c>
      <c r="W23" s="101">
        <v>10.8302</v>
      </c>
      <c r="X23" s="101">
        <v>0</v>
      </c>
      <c r="Y23" s="77">
        <v>8.4916999999999998</v>
      </c>
      <c r="Z23" s="77">
        <v>8.6190999999999995</v>
      </c>
      <c r="AA23" s="95"/>
      <c r="AB23" s="116"/>
    </row>
    <row r="24" spans="1:28" ht="31.5" x14ac:dyDescent="0.25">
      <c r="A24" s="39" t="s">
        <v>27</v>
      </c>
      <c r="B24" s="40" t="s">
        <v>28</v>
      </c>
      <c r="C24" s="78">
        <v>339488.3</v>
      </c>
      <c r="D24" s="102">
        <v>58378.19</v>
      </c>
      <c r="E24" s="102">
        <v>3009.4</v>
      </c>
      <c r="F24" s="100">
        <f>C24+D24+E24+'Турочакский р-он'!E24+'Чойский р-он'!E24</f>
        <v>411922.09</v>
      </c>
      <c r="G24" s="102">
        <v>11488.156000000001</v>
      </c>
      <c r="H24" s="102">
        <v>27904.154299999998</v>
      </c>
      <c r="I24" s="102">
        <v>4678.1625999999997</v>
      </c>
      <c r="J24" s="102">
        <v>44070.472900000001</v>
      </c>
      <c r="K24" s="102">
        <v>1563.288</v>
      </c>
      <c r="L24" s="102">
        <v>-925.33219999999994</v>
      </c>
      <c r="M24" s="102">
        <v>0.69620000000000004</v>
      </c>
      <c r="N24" s="100">
        <f>M24+K24+L24+'Турочакский р-он'!K24+'Чойский р-он'!K24</f>
        <v>602.16620000000023</v>
      </c>
      <c r="O24" s="102">
        <v>13.607799999999999</v>
      </c>
      <c r="P24" s="102">
        <v>-3.3161</v>
      </c>
      <c r="Q24" s="105">
        <v>1.4800000000000001E-2</v>
      </c>
      <c r="R24" s="104">
        <f t="shared" si="0"/>
        <v>1.3663710878854678</v>
      </c>
      <c r="S24" s="105">
        <v>-9924.8680000000004</v>
      </c>
      <c r="T24" s="78">
        <v>-28829.486499999999</v>
      </c>
      <c r="U24" s="105">
        <v>-4677.4664000000002</v>
      </c>
      <c r="V24" s="104">
        <f t="shared" si="1"/>
        <v>-43468.306700000001</v>
      </c>
      <c r="W24" s="105">
        <v>0.46039999999999998</v>
      </c>
      <c r="X24" s="105">
        <v>-1.585</v>
      </c>
      <c r="Y24" s="78">
        <v>2.3099999999999999E-2</v>
      </c>
      <c r="Z24" s="78">
        <v>0.1593</v>
      </c>
      <c r="AA24" s="95"/>
      <c r="AB24" s="116"/>
    </row>
    <row r="25" spans="1:28" ht="47.25" x14ac:dyDescent="0.25">
      <c r="A25" s="41" t="s">
        <v>29</v>
      </c>
      <c r="B25" s="37" t="s">
        <v>30</v>
      </c>
      <c r="C25" s="77">
        <v>310096.3</v>
      </c>
      <c r="D25" s="101">
        <v>0</v>
      </c>
      <c r="E25" s="101">
        <v>0</v>
      </c>
      <c r="F25" s="100">
        <f>C25+D25+E25+'Турочакский р-он'!E25+'Чойский р-он'!E25</f>
        <v>310096.3</v>
      </c>
      <c r="G25" s="101">
        <v>-2963.7064999999998</v>
      </c>
      <c r="H25" s="101">
        <v>0</v>
      </c>
      <c r="I25" s="101">
        <v>0</v>
      </c>
      <c r="J25" s="101">
        <v>-2963.7064999999998</v>
      </c>
      <c r="K25" s="101">
        <v>1518.7307000000001</v>
      </c>
      <c r="L25" s="101">
        <v>0</v>
      </c>
      <c r="M25" s="101">
        <v>0</v>
      </c>
      <c r="N25" s="100">
        <f>M25+K25+L25+'Турочакский р-он'!K25+'Чойский р-он'!K25</f>
        <v>1543.7302</v>
      </c>
      <c r="O25" s="101">
        <v>-51.244300000000003</v>
      </c>
      <c r="P25" s="101">
        <v>0</v>
      </c>
      <c r="Q25" s="101">
        <v>0</v>
      </c>
      <c r="R25" s="104">
        <f t="shared" si="0"/>
        <v>-52.087823136332837</v>
      </c>
      <c r="S25" s="101">
        <v>4482.4372000000003</v>
      </c>
      <c r="T25" s="77">
        <v>0</v>
      </c>
      <c r="U25" s="101">
        <v>0</v>
      </c>
      <c r="V25" s="104">
        <f t="shared" si="1"/>
        <v>4507.4367000000002</v>
      </c>
      <c r="W25" s="101">
        <v>0.48970000000000002</v>
      </c>
      <c r="X25" s="101">
        <v>0</v>
      </c>
      <c r="Y25" s="77">
        <v>0</v>
      </c>
      <c r="Z25" s="77">
        <v>0.48970000000000002</v>
      </c>
      <c r="AA25" s="95"/>
      <c r="AB25" s="116"/>
    </row>
    <row r="26" spans="1:28" x14ac:dyDescent="0.25">
      <c r="A26" s="41" t="s">
        <v>31</v>
      </c>
      <c r="B26" s="37" t="s">
        <v>32</v>
      </c>
      <c r="C26" s="77">
        <v>0</v>
      </c>
      <c r="D26" s="101">
        <v>30</v>
      </c>
      <c r="E26" s="101">
        <v>0</v>
      </c>
      <c r="F26" s="100">
        <f>C26+D26+E26+'Турочакский р-он'!E26+'Чойский р-он'!E26</f>
        <v>40</v>
      </c>
      <c r="G26" s="101">
        <v>9.5431000000000008</v>
      </c>
      <c r="H26" s="101">
        <v>8.1264000000000003</v>
      </c>
      <c r="I26" s="101">
        <v>7.4999999999999997E-2</v>
      </c>
      <c r="J26" s="101">
        <v>17.744499999999999</v>
      </c>
      <c r="K26" s="101">
        <v>0.6925</v>
      </c>
      <c r="L26" s="101">
        <v>24.478200000000001</v>
      </c>
      <c r="M26" s="101">
        <v>2.0000000000000001E-4</v>
      </c>
      <c r="N26" s="100">
        <f>M26+K26+L26+'Турочакский р-он'!K26+'Чойский р-он'!K26</f>
        <v>25.1709</v>
      </c>
      <c r="O26" s="101">
        <v>7.2565</v>
      </c>
      <c r="P26" s="101">
        <v>301.21820000000002</v>
      </c>
      <c r="Q26" s="101">
        <v>0.2666</v>
      </c>
      <c r="R26" s="104">
        <f t="shared" si="0"/>
        <v>141.85184141564991</v>
      </c>
      <c r="S26" s="101">
        <v>-8.8506</v>
      </c>
      <c r="T26" s="77">
        <v>16.351800000000001</v>
      </c>
      <c r="U26" s="101">
        <v>-7.4800000000000005E-2</v>
      </c>
      <c r="V26" s="104">
        <f t="shared" si="1"/>
        <v>7.426400000000001</v>
      </c>
      <c r="W26" s="101">
        <v>0</v>
      </c>
      <c r="X26" s="101">
        <v>81.593999999999994</v>
      </c>
      <c r="Y26" s="77">
        <v>0</v>
      </c>
      <c r="Z26" s="77">
        <v>83.903000000000006</v>
      </c>
      <c r="AA26" s="95"/>
      <c r="AB26" s="116"/>
    </row>
    <row r="27" spans="1:28" x14ac:dyDescent="0.25">
      <c r="A27" s="41" t="s">
        <v>33</v>
      </c>
      <c r="B27" s="37" t="s">
        <v>34</v>
      </c>
      <c r="C27" s="77">
        <v>270.8</v>
      </c>
      <c r="D27" s="101">
        <v>6673.38</v>
      </c>
      <c r="E27" s="101">
        <v>3009.4</v>
      </c>
      <c r="F27" s="100">
        <f>C27+D27+E27+'Турочакский р-он'!E27+'Чойский р-он'!E27</f>
        <v>10100.780000000001</v>
      </c>
      <c r="G27" s="101">
        <v>0.75129999999999997</v>
      </c>
      <c r="H27" s="101">
        <v>11.2174</v>
      </c>
      <c r="I27" s="101">
        <v>4.8074000000000003</v>
      </c>
      <c r="J27" s="101">
        <v>16.7761</v>
      </c>
      <c r="K27" s="101">
        <v>0</v>
      </c>
      <c r="L27" s="101">
        <v>1.6242000000000001</v>
      </c>
      <c r="M27" s="101">
        <v>0.69610000000000005</v>
      </c>
      <c r="N27" s="100">
        <f>M27+K27+L27+'Турочакский р-он'!K27+'Чойский р-он'!K27</f>
        <v>2.3203</v>
      </c>
      <c r="O27" s="101">
        <v>0</v>
      </c>
      <c r="P27" s="101">
        <v>14.479200000000001</v>
      </c>
      <c r="Q27" s="101">
        <v>14.479699999999999</v>
      </c>
      <c r="R27" s="104">
        <f t="shared" si="0"/>
        <v>13.830985747581382</v>
      </c>
      <c r="S27" s="101">
        <v>-0.75129999999999997</v>
      </c>
      <c r="T27" s="77">
        <v>-9.5931999999999995</v>
      </c>
      <c r="U27" s="101">
        <v>-4.1113</v>
      </c>
      <c r="V27" s="104">
        <f t="shared" si="1"/>
        <v>-14.4558</v>
      </c>
      <c r="W27" s="101">
        <v>0</v>
      </c>
      <c r="X27" s="101">
        <v>2.4299999999999999E-2</v>
      </c>
      <c r="Y27" s="77">
        <v>2.3099999999999999E-2</v>
      </c>
      <c r="Z27" s="77">
        <v>2.3300000000000001E-2</v>
      </c>
      <c r="AA27" s="95"/>
      <c r="AB27" s="116"/>
    </row>
    <row r="28" spans="1:28" ht="47.25" x14ac:dyDescent="0.25">
      <c r="A28" s="41" t="s">
        <v>35</v>
      </c>
      <c r="B28" s="37" t="s">
        <v>36</v>
      </c>
      <c r="C28" s="77">
        <v>29121.200000000001</v>
      </c>
      <c r="D28" s="101">
        <v>51674.81</v>
      </c>
      <c r="E28" s="101">
        <v>0</v>
      </c>
      <c r="F28" s="100">
        <f>C28+D28+E28+'Турочакский р-он'!E28+'Чойский р-он'!E28</f>
        <v>91685.01</v>
      </c>
      <c r="G28" s="101">
        <v>14441.5681</v>
      </c>
      <c r="H28" s="101">
        <v>27884.810300000001</v>
      </c>
      <c r="I28" s="101">
        <v>4673.2802000000001</v>
      </c>
      <c r="J28" s="101">
        <v>46999.658600000002</v>
      </c>
      <c r="K28" s="101">
        <v>43.864800000000002</v>
      </c>
      <c r="L28" s="101">
        <v>-951.43460000000005</v>
      </c>
      <c r="M28" s="101">
        <v>0</v>
      </c>
      <c r="N28" s="100">
        <f>M28+K28+L28+'Турочакский р-он'!K28+'Чойский р-он'!K28</f>
        <v>-969.05510000000004</v>
      </c>
      <c r="O28" s="101">
        <v>0.30370000000000003</v>
      </c>
      <c r="P28" s="101">
        <v>-3.4119999999999999</v>
      </c>
      <c r="Q28" s="101">
        <v>0</v>
      </c>
      <c r="R28" s="104">
        <f t="shared" si="0"/>
        <v>-2.061834338515812</v>
      </c>
      <c r="S28" s="101">
        <v>-14397.703299999999</v>
      </c>
      <c r="T28" s="77">
        <v>-28836.244900000002</v>
      </c>
      <c r="U28" s="101">
        <v>-4673.2802000000001</v>
      </c>
      <c r="V28" s="104">
        <f t="shared" si="1"/>
        <v>-47968.7137</v>
      </c>
      <c r="W28" s="101">
        <v>0.15060000000000001</v>
      </c>
      <c r="X28" s="101">
        <v>-1.8411</v>
      </c>
      <c r="Y28" s="77">
        <v>0</v>
      </c>
      <c r="Z28" s="77">
        <v>-1.1232</v>
      </c>
      <c r="AA28" s="95"/>
      <c r="AB28" s="116"/>
    </row>
    <row r="29" spans="1:28" x14ac:dyDescent="0.25">
      <c r="A29" s="39" t="s">
        <v>37</v>
      </c>
      <c r="B29" s="40" t="s">
        <v>38</v>
      </c>
      <c r="C29" s="78">
        <v>242227.1</v>
      </c>
      <c r="D29" s="102">
        <v>294759.8</v>
      </c>
      <c r="E29" s="102">
        <v>238236.27549999999</v>
      </c>
      <c r="F29" s="100">
        <f>C29+D29+E29+'Турочакский р-он'!E29+'Чойский р-он'!E29</f>
        <v>839075.67550000001</v>
      </c>
      <c r="G29" s="102">
        <v>1054.0816</v>
      </c>
      <c r="H29" s="102">
        <v>1843.7362000000001</v>
      </c>
      <c r="I29" s="102">
        <v>5128.9803000000002</v>
      </c>
      <c r="J29" s="102">
        <v>8026.7981</v>
      </c>
      <c r="K29" s="102">
        <v>1782.9921999999999</v>
      </c>
      <c r="L29" s="102">
        <v>-2343.4697999999999</v>
      </c>
      <c r="M29" s="102">
        <v>2458.9524999999999</v>
      </c>
      <c r="N29" s="100">
        <f>M29+K29+L29+'Турочакский р-он'!K29+'Чойский р-он'!K29</f>
        <v>2770.2443000000003</v>
      </c>
      <c r="O29" s="102">
        <v>169.15119999999999</v>
      </c>
      <c r="P29" s="102">
        <v>-127.10429999999999</v>
      </c>
      <c r="Q29" s="105">
        <v>47.942300000000003</v>
      </c>
      <c r="R29" s="104">
        <f t="shared" si="0"/>
        <v>34.512445255101163</v>
      </c>
      <c r="S29" s="105">
        <v>728.91060000000004</v>
      </c>
      <c r="T29" s="78">
        <v>-4187.2060000000001</v>
      </c>
      <c r="U29" s="105">
        <v>-2670.0277999999998</v>
      </c>
      <c r="V29" s="104">
        <f t="shared" si="1"/>
        <v>-5256.5537999999997</v>
      </c>
      <c r="W29" s="105">
        <v>0.73599999999999999</v>
      </c>
      <c r="X29" s="105">
        <v>-0.79500000000000004</v>
      </c>
      <c r="Y29" s="78">
        <v>1.0321</v>
      </c>
      <c r="Z29" s="78">
        <v>0.24479999999999999</v>
      </c>
      <c r="AA29" s="95"/>
      <c r="AB29" s="116"/>
    </row>
    <row r="30" spans="1:28" x14ac:dyDescent="0.25">
      <c r="A30" s="41" t="s">
        <v>39</v>
      </c>
      <c r="B30" s="37" t="s">
        <v>40</v>
      </c>
      <c r="C30" s="77">
        <v>44287.4</v>
      </c>
      <c r="D30" s="101">
        <v>0</v>
      </c>
      <c r="E30" s="101">
        <v>73346.509999999995</v>
      </c>
      <c r="F30" s="100">
        <f>C30+D30+E30+'Турочакский р-он'!E30+'Чойский р-он'!E30</f>
        <v>126806.41</v>
      </c>
      <c r="G30" s="101">
        <v>573.21259999999995</v>
      </c>
      <c r="H30" s="101">
        <v>0</v>
      </c>
      <c r="I30" s="101">
        <v>1577.7411999999999</v>
      </c>
      <c r="J30" s="101">
        <v>2150.9537999999998</v>
      </c>
      <c r="K30" s="101">
        <v>912.72389999999996</v>
      </c>
      <c r="L30" s="101">
        <v>0</v>
      </c>
      <c r="M30" s="101">
        <v>785.08669999999995</v>
      </c>
      <c r="N30" s="100">
        <f>M30+K30+L30+'Турочакский р-он'!K30+'Чойский р-он'!K30</f>
        <v>2081.2929999999997</v>
      </c>
      <c r="O30" s="101">
        <v>159.2295</v>
      </c>
      <c r="P30" s="101">
        <v>0</v>
      </c>
      <c r="Q30" s="101">
        <v>49.760100000000001</v>
      </c>
      <c r="R30" s="104">
        <f t="shared" si="0"/>
        <v>96.761399524248247</v>
      </c>
      <c r="S30" s="101">
        <v>339.51130000000001</v>
      </c>
      <c r="T30" s="77">
        <v>0</v>
      </c>
      <c r="U30" s="101">
        <v>-792.65449999999998</v>
      </c>
      <c r="V30" s="104">
        <f t="shared" si="1"/>
        <v>-69.660800000000108</v>
      </c>
      <c r="W30" s="101">
        <v>2.0609000000000002</v>
      </c>
      <c r="X30" s="101">
        <v>0</v>
      </c>
      <c r="Y30" s="77">
        <v>1.0703</v>
      </c>
      <c r="Z30" s="77">
        <v>1.4433</v>
      </c>
      <c r="AA30" s="95"/>
      <c r="AB30" s="116"/>
    </row>
    <row r="31" spans="1:28" x14ac:dyDescent="0.25">
      <c r="A31" s="41" t="s">
        <v>41</v>
      </c>
      <c r="B31" s="37" t="s">
        <v>42</v>
      </c>
      <c r="C31" s="77">
        <v>153074.70000000001</v>
      </c>
      <c r="D31" s="101">
        <v>294759.8</v>
      </c>
      <c r="E31" s="101">
        <v>0</v>
      </c>
      <c r="F31" s="100">
        <f>C31+D31+E31+'Турочакский р-он'!E31+'Чойский р-он'!E31</f>
        <v>482044.5</v>
      </c>
      <c r="G31" s="101">
        <v>295.31990000000002</v>
      </c>
      <c r="H31" s="101">
        <v>1843.7362000000001</v>
      </c>
      <c r="I31" s="101">
        <v>0</v>
      </c>
      <c r="J31" s="101">
        <v>2139.0560999999998</v>
      </c>
      <c r="K31" s="101">
        <v>493.46449999999999</v>
      </c>
      <c r="L31" s="101">
        <v>-2343.4697999999999</v>
      </c>
      <c r="M31" s="101">
        <v>0</v>
      </c>
      <c r="N31" s="100">
        <f>M31+K31+L31+'Турочакский р-он'!K31+'Чойский р-он'!K31</f>
        <v>-1685.2688999999998</v>
      </c>
      <c r="O31" s="101">
        <v>167.0949</v>
      </c>
      <c r="P31" s="101">
        <v>-127.10429999999999</v>
      </c>
      <c r="Q31" s="101">
        <v>0</v>
      </c>
      <c r="R31" s="104">
        <f t="shared" si="0"/>
        <v>-78.785633532472573</v>
      </c>
      <c r="S31" s="101">
        <v>198.1446</v>
      </c>
      <c r="T31" s="77">
        <v>-4187.2060000000001</v>
      </c>
      <c r="U31" s="101">
        <v>0</v>
      </c>
      <c r="V31" s="104">
        <f t="shared" si="1"/>
        <v>-3824.3249999999998</v>
      </c>
      <c r="W31" s="101">
        <v>0.32229999999999998</v>
      </c>
      <c r="X31" s="101">
        <v>-0.79500000000000004</v>
      </c>
      <c r="Y31" s="77">
        <v>0</v>
      </c>
      <c r="Z31" s="77">
        <v>-0.41310000000000002</v>
      </c>
      <c r="AA31" s="95"/>
      <c r="AB31" s="116"/>
    </row>
    <row r="32" spans="1:28" x14ac:dyDescent="0.25">
      <c r="A32" s="41" t="s">
        <v>43</v>
      </c>
      <c r="B32" s="37" t="s">
        <v>44</v>
      </c>
      <c r="C32" s="77">
        <v>44865</v>
      </c>
      <c r="D32" s="101">
        <v>0</v>
      </c>
      <c r="E32" s="101">
        <v>164889.76550000001</v>
      </c>
      <c r="F32" s="100">
        <f>C32+D32+E32+'Турочакский р-он'!E32+'Чойский р-он'!E32</f>
        <v>230224.76550000001</v>
      </c>
      <c r="G32" s="101">
        <v>185.54910000000001</v>
      </c>
      <c r="H32" s="101">
        <v>0</v>
      </c>
      <c r="I32" s="101">
        <v>3551.2390999999998</v>
      </c>
      <c r="J32" s="101">
        <v>3736.7882</v>
      </c>
      <c r="K32" s="101">
        <v>376.80380000000002</v>
      </c>
      <c r="L32" s="101">
        <v>0</v>
      </c>
      <c r="M32" s="101">
        <v>1673.8658</v>
      </c>
      <c r="N32" s="100">
        <f>M32+K32+L32+'Турочакский р-он'!K32+'Чойский р-он'!K32</f>
        <v>2374.2204000000002</v>
      </c>
      <c r="O32" s="101">
        <v>203.07490000000001</v>
      </c>
      <c r="P32" s="101">
        <v>0</v>
      </c>
      <c r="Q32" s="101">
        <v>47.134599999999999</v>
      </c>
      <c r="R32" s="104">
        <f t="shared" si="0"/>
        <v>63.536392027784714</v>
      </c>
      <c r="S32" s="101">
        <v>191.25470000000001</v>
      </c>
      <c r="T32" s="77">
        <v>0</v>
      </c>
      <c r="U32" s="101">
        <v>-1877.3733</v>
      </c>
      <c r="V32" s="104">
        <f t="shared" si="1"/>
        <v>-1362.5677999999998</v>
      </c>
      <c r="W32" s="101">
        <v>0.83979999999999999</v>
      </c>
      <c r="X32" s="101">
        <v>0</v>
      </c>
      <c r="Y32" s="77">
        <v>1.0150999999999999</v>
      </c>
      <c r="Z32" s="77">
        <v>0.97760000000000002</v>
      </c>
      <c r="AA32" s="95"/>
      <c r="AB32" s="116"/>
    </row>
    <row r="33" spans="1:28" x14ac:dyDescent="0.25">
      <c r="A33" s="41" t="s">
        <v>45</v>
      </c>
      <c r="B33" s="37" t="s">
        <v>46</v>
      </c>
      <c r="C33" s="77">
        <v>31267.4</v>
      </c>
      <c r="D33" s="101">
        <v>0</v>
      </c>
      <c r="E33" s="101">
        <v>92669.832999999999</v>
      </c>
      <c r="F33" s="100">
        <f>C33+D33+E33+'Турочакский р-он'!E33+'Чойский р-он'!E33</f>
        <v>130242.23300000001</v>
      </c>
      <c r="G33" s="101">
        <v>-86.608999999999995</v>
      </c>
      <c r="H33" s="101">
        <v>0</v>
      </c>
      <c r="I33" s="101">
        <v>1588.7430999999999</v>
      </c>
      <c r="J33" s="101">
        <v>1502.1341</v>
      </c>
      <c r="K33" s="101">
        <v>41.381700000000002</v>
      </c>
      <c r="L33" s="101">
        <v>0</v>
      </c>
      <c r="M33" s="101">
        <v>7.4637000000000002</v>
      </c>
      <c r="N33" s="100">
        <f>M33+K33+L33+'Турочакский р-он'!K33+'Чойский р-он'!K33</f>
        <v>61.780000000000008</v>
      </c>
      <c r="O33" s="101">
        <v>-47.779899999999998</v>
      </c>
      <c r="P33" s="101">
        <v>0</v>
      </c>
      <c r="Q33" s="101">
        <v>0.46970000000000001</v>
      </c>
      <c r="R33" s="104">
        <f t="shared" si="0"/>
        <v>4.1128152273488769</v>
      </c>
      <c r="S33" s="101">
        <v>127.9907</v>
      </c>
      <c r="T33" s="77">
        <v>0</v>
      </c>
      <c r="U33" s="101">
        <v>-1581.2793999999999</v>
      </c>
      <c r="V33" s="104">
        <f t="shared" si="1"/>
        <v>-1440.3541</v>
      </c>
      <c r="W33" s="101">
        <v>0.1323</v>
      </c>
      <c r="X33" s="101">
        <v>0</v>
      </c>
      <c r="Y33" s="77">
        <v>8.0000000000000002E-3</v>
      </c>
      <c r="Z33" s="77">
        <v>3.9399999999999998E-2</v>
      </c>
      <c r="AA33" s="95"/>
      <c r="AB33" s="116"/>
    </row>
    <row r="34" spans="1:28" x14ac:dyDescent="0.25">
      <c r="A34" s="41" t="s">
        <v>47</v>
      </c>
      <c r="B34" s="37" t="s">
        <v>48</v>
      </c>
      <c r="C34" s="77">
        <v>13597.6</v>
      </c>
      <c r="D34" s="101">
        <v>0</v>
      </c>
      <c r="E34" s="101">
        <v>72219.932499999995</v>
      </c>
      <c r="F34" s="100">
        <f>C34+D34+E34+'Турочакский р-он'!E34+'Чойский р-он'!E34</f>
        <v>99982.532500000001</v>
      </c>
      <c r="G34" s="101">
        <v>272.15809999999999</v>
      </c>
      <c r="H34" s="101">
        <v>0</v>
      </c>
      <c r="I34" s="101">
        <v>1962.4962</v>
      </c>
      <c r="J34" s="101">
        <v>2234.6543000000001</v>
      </c>
      <c r="K34" s="101">
        <v>335.4221</v>
      </c>
      <c r="L34" s="101">
        <v>0</v>
      </c>
      <c r="M34" s="101">
        <v>1666.402</v>
      </c>
      <c r="N34" s="100">
        <f>M34+K34+L34+'Турочакский р-он'!K34+'Чойский р-он'!K34</f>
        <v>2312.4403000000002</v>
      </c>
      <c r="O34" s="101">
        <v>123.2453</v>
      </c>
      <c r="P34" s="101">
        <v>0</v>
      </c>
      <c r="Q34" s="101">
        <v>84.912300000000002</v>
      </c>
      <c r="R34" s="104">
        <f t="shared" si="0"/>
        <v>103.48089635161914</v>
      </c>
      <c r="S34" s="101">
        <v>63.264000000000003</v>
      </c>
      <c r="T34" s="77">
        <v>0</v>
      </c>
      <c r="U34" s="101">
        <v>-296.0942</v>
      </c>
      <c r="V34" s="104">
        <f t="shared" si="1"/>
        <v>77.786000000000058</v>
      </c>
      <c r="W34" s="101">
        <v>2.4666999999999999</v>
      </c>
      <c r="X34" s="101">
        <v>0</v>
      </c>
      <c r="Y34" s="77">
        <v>2.3073000000000001</v>
      </c>
      <c r="Z34" s="77">
        <v>2.3325999999999998</v>
      </c>
      <c r="AA34" s="95"/>
      <c r="AB34" s="116"/>
    </row>
    <row r="35" spans="1:28" ht="63" x14ac:dyDescent="0.25">
      <c r="A35" s="39" t="s">
        <v>49</v>
      </c>
      <c r="B35" s="40" t="s">
        <v>50</v>
      </c>
      <c r="C35" s="77">
        <v>4336.8</v>
      </c>
      <c r="D35" s="101">
        <v>35811.199999999997</v>
      </c>
      <c r="E35" s="101">
        <v>0</v>
      </c>
      <c r="F35" s="100">
        <f>C35+D35+E35+'Турочакский р-он'!E35+'Чойский р-он'!E35</f>
        <v>316193</v>
      </c>
      <c r="G35" s="101">
        <v>28.452500000000001</v>
      </c>
      <c r="H35" s="101">
        <v>25364.7814</v>
      </c>
      <c r="I35" s="101">
        <v>0</v>
      </c>
      <c r="J35" s="101">
        <v>25393.233899999999</v>
      </c>
      <c r="K35" s="101">
        <v>16.716000000000001</v>
      </c>
      <c r="L35" s="101">
        <v>2292.3283999999999</v>
      </c>
      <c r="M35" s="101">
        <v>0</v>
      </c>
      <c r="N35" s="100">
        <f>M35+K35+L35+'Турочакский р-он'!K35+'Чойский р-он'!K35</f>
        <v>30965.957999999999</v>
      </c>
      <c r="O35" s="101">
        <v>58.750500000000002</v>
      </c>
      <c r="P35" s="101">
        <v>9.0373999999999999</v>
      </c>
      <c r="Q35" s="101">
        <v>0</v>
      </c>
      <c r="R35" s="104">
        <f t="shared" si="0"/>
        <v>121.94570459968078</v>
      </c>
      <c r="S35" s="101">
        <v>-11.736499999999999</v>
      </c>
      <c r="T35" s="77">
        <v>-23072.453000000001</v>
      </c>
      <c r="U35" s="101">
        <v>0</v>
      </c>
      <c r="V35" s="104">
        <f t="shared" si="1"/>
        <v>5572.7240999999995</v>
      </c>
      <c r="W35" s="101">
        <v>0.38540000000000002</v>
      </c>
      <c r="X35" s="101">
        <v>6.4010999999999996</v>
      </c>
      <c r="Y35" s="77">
        <v>0</v>
      </c>
      <c r="Z35" s="77">
        <v>5.7512999999999996</v>
      </c>
      <c r="AA35" s="95"/>
      <c r="AB35" s="116"/>
    </row>
    <row r="36" spans="1:28" ht="31.5" hidden="1" x14ac:dyDescent="0.25">
      <c r="A36" s="41" t="s">
        <v>51</v>
      </c>
      <c r="B36" s="37" t="s">
        <v>52</v>
      </c>
      <c r="C36" s="77">
        <v>0</v>
      </c>
      <c r="D36" s="101">
        <v>35811.199999999997</v>
      </c>
      <c r="E36" s="101">
        <v>0</v>
      </c>
      <c r="F36" s="100">
        <f>C36+D36+E36+'Турочакский р-он'!E36+'Чойский р-он'!E36</f>
        <v>311852.2</v>
      </c>
      <c r="G36" s="101">
        <v>25.0124</v>
      </c>
      <c r="H36" s="101">
        <v>25364.7814</v>
      </c>
      <c r="I36" s="101">
        <v>0</v>
      </c>
      <c r="J36" s="101">
        <v>25389.793799999999</v>
      </c>
      <c r="K36" s="101">
        <v>0</v>
      </c>
      <c r="L36" s="101">
        <v>2292.7883999999999</v>
      </c>
      <c r="M36" s="101">
        <v>0</v>
      </c>
      <c r="N36" s="100">
        <f>M36+K36+L36+'Турочакский р-он'!K36+'Чойский р-он'!K36</f>
        <v>30949.702000000001</v>
      </c>
      <c r="O36" s="101">
        <v>0</v>
      </c>
      <c r="P36" s="101">
        <v>9.0391999999999992</v>
      </c>
      <c r="Q36" s="101">
        <v>0</v>
      </c>
      <c r="R36" s="104">
        <f t="shared" si="0"/>
        <v>121.89820147338102</v>
      </c>
      <c r="S36" s="101">
        <v>-25.0124</v>
      </c>
      <c r="T36" s="77">
        <v>-23071.992999999999</v>
      </c>
      <c r="U36" s="101">
        <v>0</v>
      </c>
      <c r="V36" s="104">
        <f t="shared" si="1"/>
        <v>5559.9082000000017</v>
      </c>
      <c r="W36" s="101">
        <v>0</v>
      </c>
      <c r="X36" s="101">
        <v>6.4024000000000001</v>
      </c>
      <c r="Y36" s="77">
        <v>0</v>
      </c>
      <c r="Z36" s="77">
        <v>6.4024000000000001</v>
      </c>
      <c r="AA36" s="95"/>
      <c r="AB36" s="116"/>
    </row>
    <row r="37" spans="1:28" ht="47.25" hidden="1" x14ac:dyDescent="0.25">
      <c r="A37" s="41" t="s">
        <v>53</v>
      </c>
      <c r="B37" s="37" t="s">
        <v>54</v>
      </c>
      <c r="C37" s="77">
        <v>0</v>
      </c>
      <c r="D37" s="101">
        <v>35811.199999999997</v>
      </c>
      <c r="E37" s="101">
        <v>0</v>
      </c>
      <c r="F37" s="100">
        <f>C37+D37+E37+'Турочакский р-он'!E37+'Чойский р-он'!E37</f>
        <v>39011.199999999997</v>
      </c>
      <c r="G37" s="101">
        <v>25.0124</v>
      </c>
      <c r="H37" s="101">
        <v>2086.4403000000002</v>
      </c>
      <c r="I37" s="101">
        <v>0</v>
      </c>
      <c r="J37" s="101">
        <v>2111.4526999999998</v>
      </c>
      <c r="K37" s="101">
        <v>0</v>
      </c>
      <c r="L37" s="101">
        <v>2292.7883999999999</v>
      </c>
      <c r="M37" s="101">
        <v>0</v>
      </c>
      <c r="N37" s="100">
        <f>M37+K37+L37+'Турочакский р-он'!K37+'Чойский р-он'!K37</f>
        <v>2391.0212000000001</v>
      </c>
      <c r="O37" s="101">
        <v>0</v>
      </c>
      <c r="P37" s="101">
        <v>109.8899</v>
      </c>
      <c r="Q37" s="101">
        <v>0</v>
      </c>
      <c r="R37" s="104">
        <f t="shared" si="0"/>
        <v>113.24057602616436</v>
      </c>
      <c r="S37" s="101">
        <v>-25.0124</v>
      </c>
      <c r="T37" s="77">
        <v>206.34809999999999</v>
      </c>
      <c r="U37" s="101">
        <v>0</v>
      </c>
      <c r="V37" s="104">
        <f t="shared" si="1"/>
        <v>279.56850000000031</v>
      </c>
      <c r="W37" s="101">
        <v>0</v>
      </c>
      <c r="X37" s="101">
        <v>6.4024000000000001</v>
      </c>
      <c r="Y37" s="77">
        <v>0</v>
      </c>
      <c r="Z37" s="77">
        <v>6.4024000000000001</v>
      </c>
      <c r="AA37" s="95"/>
      <c r="AB37" s="116"/>
    </row>
    <row r="38" spans="1:28" ht="31.5" hidden="1" x14ac:dyDescent="0.25">
      <c r="A38" s="41" t="s">
        <v>55</v>
      </c>
      <c r="B38" s="37" t="s">
        <v>56</v>
      </c>
      <c r="C38" s="77">
        <v>0</v>
      </c>
      <c r="D38" s="101">
        <v>0</v>
      </c>
      <c r="E38" s="101">
        <v>0</v>
      </c>
      <c r="F38" s="100">
        <f>C38+D38+E38+'Турочакский р-он'!E38+'Чойский р-он'!E38</f>
        <v>272841</v>
      </c>
      <c r="G38" s="101">
        <v>0</v>
      </c>
      <c r="H38" s="101">
        <v>23278.341100000001</v>
      </c>
      <c r="I38" s="101">
        <v>0</v>
      </c>
      <c r="J38" s="101">
        <v>23278.341100000001</v>
      </c>
      <c r="K38" s="101">
        <v>0</v>
      </c>
      <c r="L38" s="101">
        <v>0</v>
      </c>
      <c r="M38" s="101">
        <v>0</v>
      </c>
      <c r="N38" s="100">
        <f>M38+K38+L38+'Турочакский р-он'!K38+'Чойский р-он'!K38</f>
        <v>28558.680899999999</v>
      </c>
      <c r="O38" s="101">
        <v>0</v>
      </c>
      <c r="P38" s="101">
        <v>0</v>
      </c>
      <c r="Q38" s="101">
        <v>0</v>
      </c>
      <c r="R38" s="104">
        <f t="shared" si="0"/>
        <v>122.68348838655001</v>
      </c>
      <c r="S38" s="101">
        <v>0</v>
      </c>
      <c r="T38" s="77">
        <v>-23278.341100000001</v>
      </c>
      <c r="U38" s="101">
        <v>0</v>
      </c>
      <c r="V38" s="104">
        <f t="shared" si="1"/>
        <v>5280.3397999999979</v>
      </c>
      <c r="W38" s="101">
        <v>0</v>
      </c>
      <c r="X38" s="101">
        <v>0</v>
      </c>
      <c r="Y38" s="77">
        <v>0</v>
      </c>
      <c r="Z38" s="77">
        <v>0</v>
      </c>
      <c r="AA38" s="95"/>
      <c r="AB38" s="116"/>
    </row>
    <row r="39" spans="1:28" ht="63" hidden="1" x14ac:dyDescent="0.25">
      <c r="A39" s="41" t="s">
        <v>57</v>
      </c>
      <c r="B39" s="37" t="s">
        <v>58</v>
      </c>
      <c r="C39" s="77">
        <v>4336.8</v>
      </c>
      <c r="D39" s="101">
        <v>0</v>
      </c>
      <c r="E39" s="101">
        <v>0</v>
      </c>
      <c r="F39" s="100">
        <f>C39+D39+E39+'Турочакский р-он'!E39+'Чойский р-он'!E39</f>
        <v>4340.8</v>
      </c>
      <c r="G39" s="101">
        <v>3.4401000000000002</v>
      </c>
      <c r="H39" s="101">
        <v>0</v>
      </c>
      <c r="I39" s="101">
        <v>0</v>
      </c>
      <c r="J39" s="101">
        <v>3.4401000000000002</v>
      </c>
      <c r="K39" s="101">
        <v>16.716000000000001</v>
      </c>
      <c r="L39" s="101">
        <v>-0.46</v>
      </c>
      <c r="M39" s="101">
        <v>0</v>
      </c>
      <c r="N39" s="100">
        <f>M39+K39+L39+'Турочакский р-он'!K39+'Чойский р-он'!K39</f>
        <v>16.256</v>
      </c>
      <c r="O39" s="101">
        <v>485.91609999999997</v>
      </c>
      <c r="P39" s="101">
        <v>0</v>
      </c>
      <c r="Q39" s="101">
        <v>0</v>
      </c>
      <c r="R39" s="104">
        <f t="shared" si="0"/>
        <v>472.54440277898897</v>
      </c>
      <c r="S39" s="101">
        <v>13.2759</v>
      </c>
      <c r="T39" s="77">
        <v>-0.46</v>
      </c>
      <c r="U39" s="101">
        <v>0</v>
      </c>
      <c r="V39" s="104">
        <f t="shared" si="1"/>
        <v>12.815899999999999</v>
      </c>
      <c r="W39" s="101">
        <v>0.38540000000000002</v>
      </c>
      <c r="X39" s="101">
        <v>0</v>
      </c>
      <c r="Y39" s="77">
        <v>0</v>
      </c>
      <c r="Z39" s="77">
        <v>0.37480000000000002</v>
      </c>
      <c r="AA39" s="95"/>
      <c r="AB39" s="116"/>
    </row>
    <row r="40" spans="1:28" ht="31.5" x14ac:dyDescent="0.25">
      <c r="A40" s="39" t="s">
        <v>59</v>
      </c>
      <c r="B40" s="37" t="s">
        <v>60</v>
      </c>
      <c r="C40" s="78">
        <v>52481.599999999999</v>
      </c>
      <c r="D40" s="102">
        <v>86381</v>
      </c>
      <c r="E40" s="102">
        <v>52</v>
      </c>
      <c r="F40" s="100">
        <f>C40+D40+E40+'Турочакский р-он'!E40+'Чойский р-он'!E40</f>
        <v>148264.6</v>
      </c>
      <c r="G40" s="102">
        <v>3454.3207000000002</v>
      </c>
      <c r="H40" s="102">
        <v>6943.5317999999997</v>
      </c>
      <c r="I40" s="102">
        <v>4.2</v>
      </c>
      <c r="J40" s="102">
        <v>10402.0525</v>
      </c>
      <c r="K40" s="102">
        <v>4093.723</v>
      </c>
      <c r="L40" s="102">
        <v>5487.7509</v>
      </c>
      <c r="M40" s="102">
        <v>1.5</v>
      </c>
      <c r="N40" s="100">
        <f>M40+K40+L40+'Турочакский р-он'!K40+'Чойский р-он'!K40</f>
        <v>10144.8238</v>
      </c>
      <c r="O40" s="102">
        <v>118.5102</v>
      </c>
      <c r="P40" s="102">
        <v>79.033900000000003</v>
      </c>
      <c r="Q40" s="105">
        <v>35.714199999999998</v>
      </c>
      <c r="R40" s="104">
        <f t="shared" si="0"/>
        <v>97.527135149529386</v>
      </c>
      <c r="S40" s="105">
        <v>639.40229999999997</v>
      </c>
      <c r="T40" s="78">
        <v>-1455.7809</v>
      </c>
      <c r="U40" s="105">
        <v>-2.7</v>
      </c>
      <c r="V40" s="104">
        <f t="shared" si="1"/>
        <v>-257.22869999999966</v>
      </c>
      <c r="W40" s="105">
        <v>7.8003</v>
      </c>
      <c r="X40" s="105">
        <v>6.3529</v>
      </c>
      <c r="Y40" s="78">
        <v>2.8845999999999998</v>
      </c>
      <c r="Z40" s="78">
        <v>6.8983999999999996</v>
      </c>
      <c r="AA40" s="95"/>
      <c r="AB40" s="116"/>
    </row>
    <row r="41" spans="1:28" ht="47.25" hidden="1" x14ac:dyDescent="0.25">
      <c r="A41" s="41" t="s">
        <v>61</v>
      </c>
      <c r="B41" s="37" t="s">
        <v>62</v>
      </c>
      <c r="C41" s="77">
        <v>52481.599999999999</v>
      </c>
      <c r="D41" s="101">
        <v>86331</v>
      </c>
      <c r="E41" s="101">
        <v>0</v>
      </c>
      <c r="F41" s="100">
        <f>C41+D41+E41+'Турочакский р-он'!E41+'Чойский р-он'!E41</f>
        <v>148142.6</v>
      </c>
      <c r="G41" s="101">
        <v>3454.3207000000002</v>
      </c>
      <c r="H41" s="101">
        <v>6943.5317999999997</v>
      </c>
      <c r="I41" s="101">
        <v>0</v>
      </c>
      <c r="J41" s="101">
        <v>10397.852500000001</v>
      </c>
      <c r="K41" s="101">
        <v>4105.723</v>
      </c>
      <c r="L41" s="101">
        <v>5477.7509</v>
      </c>
      <c r="M41" s="101">
        <v>0</v>
      </c>
      <c r="N41" s="100">
        <f>M41+K41+L41+'Турочакский р-он'!K41+'Чойский р-он'!K41</f>
        <v>10145.3238</v>
      </c>
      <c r="O41" s="101">
        <v>118.85760000000001</v>
      </c>
      <c r="P41" s="101">
        <v>78.889899999999997</v>
      </c>
      <c r="Q41" s="101">
        <v>0</v>
      </c>
      <c r="R41" s="104">
        <f t="shared" si="0"/>
        <v>97.571337927711511</v>
      </c>
      <c r="S41" s="101">
        <v>651.40229999999997</v>
      </c>
      <c r="T41" s="77">
        <v>-1465.7809</v>
      </c>
      <c r="U41" s="101">
        <v>0</v>
      </c>
      <c r="V41" s="104">
        <f t="shared" si="1"/>
        <v>-252.52870000000075</v>
      </c>
      <c r="W41" s="101">
        <v>7.8231000000000002</v>
      </c>
      <c r="X41" s="101">
        <v>6.3449999999999998</v>
      </c>
      <c r="Y41" s="77">
        <v>0</v>
      </c>
      <c r="Z41" s="77">
        <v>6.9038000000000004</v>
      </c>
      <c r="AA41" s="95"/>
      <c r="AB41" s="116"/>
    </row>
    <row r="42" spans="1:28" ht="63" hidden="1" x14ac:dyDescent="0.25">
      <c r="A42" s="41" t="s">
        <v>63</v>
      </c>
      <c r="B42" s="37" t="s">
        <v>64</v>
      </c>
      <c r="C42" s="77">
        <v>0</v>
      </c>
      <c r="D42" s="101">
        <v>0</v>
      </c>
      <c r="E42" s="101">
        <v>52</v>
      </c>
      <c r="F42" s="100">
        <f>C42+D42+E42+'Турочакский р-он'!E42+'Чойский р-он'!E42</f>
        <v>52</v>
      </c>
      <c r="G42" s="101">
        <v>0</v>
      </c>
      <c r="H42" s="101">
        <v>0</v>
      </c>
      <c r="I42" s="101">
        <v>4.2</v>
      </c>
      <c r="J42" s="101">
        <v>4.2</v>
      </c>
      <c r="K42" s="101">
        <v>0</v>
      </c>
      <c r="L42" s="101">
        <v>0</v>
      </c>
      <c r="M42" s="101">
        <v>1.5</v>
      </c>
      <c r="N42" s="100">
        <f>M42+K42+L42+'Турочакский р-он'!K42+'Чойский р-он'!K42</f>
        <v>1.5</v>
      </c>
      <c r="O42" s="101">
        <v>0</v>
      </c>
      <c r="P42" s="101">
        <v>0</v>
      </c>
      <c r="Q42" s="101">
        <v>35.714199999999998</v>
      </c>
      <c r="R42" s="104">
        <f t="shared" si="0"/>
        <v>35.714285714285715</v>
      </c>
      <c r="S42" s="101">
        <v>0</v>
      </c>
      <c r="T42" s="77">
        <v>0</v>
      </c>
      <c r="U42" s="101">
        <v>-2.7</v>
      </c>
      <c r="V42" s="104">
        <f t="shared" si="1"/>
        <v>-2.7</v>
      </c>
      <c r="W42" s="101">
        <v>0</v>
      </c>
      <c r="X42" s="101">
        <v>0</v>
      </c>
      <c r="Y42" s="77">
        <v>2.8845999999999998</v>
      </c>
      <c r="Z42" s="77">
        <v>2.8845999999999998</v>
      </c>
      <c r="AA42" s="95"/>
      <c r="AB42" s="116"/>
    </row>
    <row r="43" spans="1:28" ht="63" hidden="1" x14ac:dyDescent="0.25">
      <c r="A43" s="41" t="s">
        <v>65</v>
      </c>
      <c r="B43" s="37" t="s">
        <v>66</v>
      </c>
      <c r="C43" s="77">
        <v>0</v>
      </c>
      <c r="D43" s="101">
        <v>50</v>
      </c>
      <c r="E43" s="101">
        <v>0</v>
      </c>
      <c r="F43" s="100">
        <f>C43+D43+E43+'Турочакский р-он'!E43+'Чойский р-он'!E43</f>
        <v>70</v>
      </c>
      <c r="G43" s="101">
        <v>0</v>
      </c>
      <c r="H43" s="101">
        <v>0</v>
      </c>
      <c r="I43" s="101">
        <v>0</v>
      </c>
      <c r="J43" s="101">
        <v>0</v>
      </c>
      <c r="K43" s="101">
        <v>-12</v>
      </c>
      <c r="L43" s="101">
        <v>10</v>
      </c>
      <c r="M43" s="101">
        <v>0</v>
      </c>
      <c r="N43" s="100">
        <f>M43+K43+L43+'Турочакский р-он'!K43+'Чойский р-он'!K43</f>
        <v>-2</v>
      </c>
      <c r="O43" s="101">
        <v>0</v>
      </c>
      <c r="P43" s="101">
        <v>0</v>
      </c>
      <c r="Q43" s="101">
        <v>0</v>
      </c>
      <c r="R43" s="104" t="e">
        <f t="shared" si="0"/>
        <v>#DIV/0!</v>
      </c>
      <c r="S43" s="101">
        <v>-12</v>
      </c>
      <c r="T43" s="77">
        <v>10</v>
      </c>
      <c r="U43" s="101">
        <v>0</v>
      </c>
      <c r="V43" s="104">
        <f t="shared" si="1"/>
        <v>-2</v>
      </c>
      <c r="W43" s="101">
        <v>0</v>
      </c>
      <c r="X43" s="101">
        <v>20</v>
      </c>
      <c r="Y43" s="77">
        <v>0</v>
      </c>
      <c r="Z43" s="77">
        <v>-4</v>
      </c>
      <c r="AA43" s="95"/>
      <c r="AB43" s="116"/>
    </row>
    <row r="44" spans="1:28" ht="63" x14ac:dyDescent="0.25">
      <c r="A44" s="36" t="s">
        <v>67</v>
      </c>
      <c r="B44" s="37" t="s">
        <v>68</v>
      </c>
      <c r="C44" s="77">
        <v>0</v>
      </c>
      <c r="D44" s="101">
        <v>0</v>
      </c>
      <c r="E44" s="101">
        <v>0</v>
      </c>
      <c r="F44" s="100">
        <f>C44+D44+E44+'Турочакский р-он'!E44+'Чойский р-он'!E44</f>
        <v>0</v>
      </c>
      <c r="G44" s="101">
        <v>0</v>
      </c>
      <c r="H44" s="101">
        <v>0</v>
      </c>
      <c r="I44" s="101">
        <v>-0.63180000000000003</v>
      </c>
      <c r="J44" s="101">
        <v>-0.63180000000000003</v>
      </c>
      <c r="K44" s="101">
        <v>0</v>
      </c>
      <c r="L44" s="101">
        <v>0</v>
      </c>
      <c r="M44" s="101">
        <v>0</v>
      </c>
      <c r="N44" s="100">
        <f>M44+K44+L44+'Турочакский р-он'!K44+'Чойский р-он'!K44</f>
        <v>0</v>
      </c>
      <c r="O44" s="101">
        <v>0</v>
      </c>
      <c r="P44" s="101">
        <v>0</v>
      </c>
      <c r="Q44" s="101">
        <v>0</v>
      </c>
      <c r="R44" s="104">
        <f t="shared" si="0"/>
        <v>0</v>
      </c>
      <c r="S44" s="101">
        <v>0</v>
      </c>
      <c r="T44" s="77">
        <v>0</v>
      </c>
      <c r="U44" s="101">
        <v>0.63180000000000003</v>
      </c>
      <c r="V44" s="104">
        <f t="shared" si="1"/>
        <v>0.63180000000000003</v>
      </c>
      <c r="W44" s="101">
        <v>0</v>
      </c>
      <c r="X44" s="101">
        <v>0</v>
      </c>
      <c r="Y44" s="77">
        <v>0</v>
      </c>
      <c r="Z44" s="77">
        <v>0</v>
      </c>
      <c r="AA44" s="95"/>
      <c r="AB44" s="116"/>
    </row>
    <row r="45" spans="1:28" s="115" customFormat="1" x14ac:dyDescent="0.25">
      <c r="A45" s="33" t="s">
        <v>69</v>
      </c>
      <c r="B45" s="35"/>
      <c r="C45" s="76">
        <v>54823.4</v>
      </c>
      <c r="D45" s="76">
        <v>281035.19959999999</v>
      </c>
      <c r="E45" s="76">
        <v>48716.622000000003</v>
      </c>
      <c r="F45" s="76">
        <f>C45+D45+E45+'Турочакский р-он'!E45+'Чойский р-он'!E45</f>
        <v>427016.22160000005</v>
      </c>
      <c r="G45" s="76">
        <v>2487.6714000000002</v>
      </c>
      <c r="H45" s="76">
        <v>38456.779399999999</v>
      </c>
      <c r="I45" s="76">
        <v>3507.9521</v>
      </c>
      <c r="J45" s="76">
        <v>44452.402900000001</v>
      </c>
      <c r="K45" s="76">
        <v>3437.7552000000001</v>
      </c>
      <c r="L45" s="76">
        <v>10484.072200000001</v>
      </c>
      <c r="M45" s="76">
        <v>11114.478499999999</v>
      </c>
      <c r="N45" s="76">
        <f>M45+K45+L45+'Турочакский р-он'!K45+'Чойский р-он'!K45</f>
        <v>26804.536800000002</v>
      </c>
      <c r="O45" s="76">
        <v>138.19159999999999</v>
      </c>
      <c r="P45" s="76">
        <v>27.261900000000001</v>
      </c>
      <c r="Q45" s="76">
        <v>316.83659999999998</v>
      </c>
      <c r="R45" s="76">
        <f t="shared" si="0"/>
        <v>60.299410271024975</v>
      </c>
      <c r="S45" s="76">
        <v>950.0838</v>
      </c>
      <c r="T45" s="76">
        <v>-27972.707200000001</v>
      </c>
      <c r="U45" s="76">
        <v>7606.5263999999997</v>
      </c>
      <c r="V45" s="76">
        <f t="shared" si="1"/>
        <v>-17647.866099999999</v>
      </c>
      <c r="W45" s="76">
        <v>6.2705000000000002</v>
      </c>
      <c r="X45" s="76">
        <v>3.7305000000000001</v>
      </c>
      <c r="Y45" s="76">
        <v>22.814499999999999</v>
      </c>
      <c r="Z45" s="76">
        <v>6.5101000000000004</v>
      </c>
      <c r="AA45" s="97"/>
      <c r="AB45" s="118"/>
    </row>
    <row r="46" spans="1:28" s="115" customFormat="1" ht="31.5" x14ac:dyDescent="0.25">
      <c r="A46" s="33" t="s">
        <v>70</v>
      </c>
      <c r="B46" s="35"/>
      <c r="C46" s="76">
        <v>54823.4</v>
      </c>
      <c r="D46" s="76">
        <v>281035.19959999999</v>
      </c>
      <c r="E46" s="76">
        <v>48716.622000000003</v>
      </c>
      <c r="F46" s="76">
        <f>C46+D46+E46+'Турочакский р-он'!E46+'Чойский р-он'!E46</f>
        <v>427016.22160000005</v>
      </c>
      <c r="G46" s="76">
        <v>2488.0313999999998</v>
      </c>
      <c r="H46" s="76">
        <v>38403.792300000001</v>
      </c>
      <c r="I46" s="76">
        <v>3340.5724</v>
      </c>
      <c r="J46" s="76">
        <v>44232.396099999998</v>
      </c>
      <c r="K46" s="76">
        <v>3045.7721999999999</v>
      </c>
      <c r="L46" s="76">
        <v>10461.6633</v>
      </c>
      <c r="M46" s="76">
        <v>11114.3336</v>
      </c>
      <c r="N46" s="76">
        <f>M46+K46+L46+'Турочакский р-он'!K46+'Чойский р-он'!K46</f>
        <v>26390</v>
      </c>
      <c r="O46" s="76">
        <v>122.4169</v>
      </c>
      <c r="P46" s="76">
        <v>27.241199999999999</v>
      </c>
      <c r="Q46" s="76">
        <v>332.70740000000001</v>
      </c>
      <c r="R46" s="76">
        <f t="shared" si="0"/>
        <v>59.662153369077828</v>
      </c>
      <c r="S46" s="76">
        <v>557.74080000000004</v>
      </c>
      <c r="T46" s="76">
        <v>-27942.129000000001</v>
      </c>
      <c r="U46" s="76">
        <v>7773.7611999999999</v>
      </c>
      <c r="V46" s="76">
        <f t="shared" si="1"/>
        <v>-17842.396099999998</v>
      </c>
      <c r="W46" s="76">
        <v>5.5556000000000001</v>
      </c>
      <c r="X46" s="76">
        <v>3.7225000000000001</v>
      </c>
      <c r="Y46" s="76">
        <v>22.8142</v>
      </c>
      <c r="Z46" s="76">
        <v>6.4023000000000003</v>
      </c>
      <c r="AA46" s="97"/>
      <c r="AB46" s="118"/>
    </row>
    <row r="47" spans="1:28" ht="78.75" x14ac:dyDescent="0.25">
      <c r="A47" s="39" t="s">
        <v>71</v>
      </c>
      <c r="B47" s="40" t="s">
        <v>72</v>
      </c>
      <c r="C47" s="77">
        <v>23792.9</v>
      </c>
      <c r="D47" s="77">
        <v>136999.62</v>
      </c>
      <c r="E47" s="101">
        <v>31887.882000000001</v>
      </c>
      <c r="F47" s="100">
        <f>C47+D47+E47+'Турочакский р-он'!E47+'Чойский р-он'!E47</f>
        <v>215650.902</v>
      </c>
      <c r="G47" s="101">
        <v>637.98990000000003</v>
      </c>
      <c r="H47" s="101">
        <v>1510.4875999999999</v>
      </c>
      <c r="I47" s="101">
        <v>1803.6612</v>
      </c>
      <c r="J47" s="101">
        <v>3952.1387</v>
      </c>
      <c r="K47" s="101">
        <v>1756.4997000000001</v>
      </c>
      <c r="L47" s="101">
        <v>4987.5774000000001</v>
      </c>
      <c r="M47" s="101">
        <v>2139.5171999999998</v>
      </c>
      <c r="N47" s="100">
        <f>M47+K47+L47+'Турочакский р-он'!K47+'Чойский р-он'!K47</f>
        <v>9528.4717000000019</v>
      </c>
      <c r="O47" s="101">
        <v>275.3177</v>
      </c>
      <c r="P47" s="101">
        <v>330.19650000000001</v>
      </c>
      <c r="Q47" s="101">
        <v>118.6207</v>
      </c>
      <c r="R47" s="104">
        <f t="shared" si="0"/>
        <v>241.09659157458219</v>
      </c>
      <c r="S47" s="101">
        <v>1118.5098</v>
      </c>
      <c r="T47" s="77">
        <v>3477.0898000000002</v>
      </c>
      <c r="U47" s="101">
        <v>335.85599999999999</v>
      </c>
      <c r="V47" s="104">
        <f t="shared" si="1"/>
        <v>5576.3330000000024</v>
      </c>
      <c r="W47" s="101">
        <v>7.3823999999999996</v>
      </c>
      <c r="X47" s="101">
        <v>3.6404999999999998</v>
      </c>
      <c r="Y47" s="77">
        <v>6.7093999999999996</v>
      </c>
      <c r="Z47" s="77">
        <v>4.6105</v>
      </c>
      <c r="AA47" s="95"/>
      <c r="AB47" s="116"/>
    </row>
    <row r="48" spans="1:28" ht="110.25" hidden="1" x14ac:dyDescent="0.25">
      <c r="A48" s="36" t="s">
        <v>73</v>
      </c>
      <c r="B48" s="37" t="s">
        <v>74</v>
      </c>
      <c r="C48" s="77">
        <v>10120.4</v>
      </c>
      <c r="D48" s="77">
        <v>106720.948</v>
      </c>
      <c r="E48" s="101">
        <v>0</v>
      </c>
      <c r="F48" s="100">
        <f>C48+D48+E48+'Турочакский р-он'!E48+'Чойский р-он'!E48</f>
        <v>131251.06769999999</v>
      </c>
      <c r="G48" s="101">
        <v>367.8974</v>
      </c>
      <c r="H48" s="101">
        <v>4697.2789000000002</v>
      </c>
      <c r="I48" s="101">
        <v>0</v>
      </c>
      <c r="J48" s="101">
        <v>5065.1763000000001</v>
      </c>
      <c r="K48" s="101">
        <v>166.8817</v>
      </c>
      <c r="L48" s="101">
        <v>4513.6170000000002</v>
      </c>
      <c r="M48" s="101">
        <v>0</v>
      </c>
      <c r="N48" s="100">
        <f>M48+K48+L48+'Турочакский р-он'!K48+'Чойский р-он'!K48</f>
        <v>5415.7281000000003</v>
      </c>
      <c r="O48" s="101">
        <v>45.360900000000001</v>
      </c>
      <c r="P48" s="101">
        <v>96.09</v>
      </c>
      <c r="Q48" s="101">
        <v>0</v>
      </c>
      <c r="R48" s="104">
        <f t="shared" si="0"/>
        <v>106.92082129500606</v>
      </c>
      <c r="S48" s="101">
        <v>-201.01570000000001</v>
      </c>
      <c r="T48" s="77">
        <v>-183.6619</v>
      </c>
      <c r="U48" s="101">
        <v>0</v>
      </c>
      <c r="V48" s="104">
        <f t="shared" si="1"/>
        <v>350.55180000000018</v>
      </c>
      <c r="W48" s="101">
        <v>1.6489</v>
      </c>
      <c r="X48" s="101">
        <v>4.2293000000000003</v>
      </c>
      <c r="Y48" s="77">
        <v>0</v>
      </c>
      <c r="Z48" s="77">
        <v>4.0057999999999998</v>
      </c>
      <c r="AA48" s="95"/>
      <c r="AB48" s="116"/>
    </row>
    <row r="49" spans="1:28" ht="141.75" hidden="1" x14ac:dyDescent="0.25">
      <c r="A49" s="42" t="s">
        <v>75</v>
      </c>
      <c r="B49" s="37" t="s">
        <v>76</v>
      </c>
      <c r="C49" s="77">
        <v>5408.5</v>
      </c>
      <c r="D49" s="77">
        <v>22460.6</v>
      </c>
      <c r="E49" s="101">
        <v>28288.39</v>
      </c>
      <c r="F49" s="100">
        <f>C49+D49+E49+'Турочакский р-он'!E49+'Чойский р-он'!E49</f>
        <v>64269.970299999994</v>
      </c>
      <c r="G49" s="101">
        <v>35.719499999999996</v>
      </c>
      <c r="H49" s="101">
        <v>-4150.3950999999997</v>
      </c>
      <c r="I49" s="101">
        <v>1545.5707</v>
      </c>
      <c r="J49" s="101">
        <v>-2569.1048999999998</v>
      </c>
      <c r="K49" s="101">
        <v>576.54489999999998</v>
      </c>
      <c r="L49" s="101">
        <v>271.18349999999998</v>
      </c>
      <c r="M49" s="101">
        <v>1722.9881</v>
      </c>
      <c r="N49" s="100">
        <f>M49+K49+L49+'Турочакский р-он'!K49+'Чойский р-он'!K49</f>
        <v>2714.0567999999998</v>
      </c>
      <c r="O49" s="101">
        <v>1614.09</v>
      </c>
      <c r="P49" s="101">
        <v>-6.5339</v>
      </c>
      <c r="Q49" s="101">
        <v>111.479</v>
      </c>
      <c r="R49" s="104">
        <f t="shared" si="0"/>
        <v>-105.64211683220876</v>
      </c>
      <c r="S49" s="101">
        <v>540.82539999999995</v>
      </c>
      <c r="T49" s="77">
        <v>4421.5785999999998</v>
      </c>
      <c r="U49" s="101">
        <v>177.41739999999999</v>
      </c>
      <c r="V49" s="104">
        <f t="shared" si="1"/>
        <v>5283.1616999999997</v>
      </c>
      <c r="W49" s="101">
        <v>10.6599</v>
      </c>
      <c r="X49" s="101">
        <v>1.2073</v>
      </c>
      <c r="Y49" s="77">
        <v>6.0907</v>
      </c>
      <c r="Z49" s="77">
        <v>4.5776000000000003</v>
      </c>
      <c r="AA49" s="95"/>
      <c r="AB49" s="116"/>
    </row>
    <row r="50" spans="1:28" ht="173.25" hidden="1" x14ac:dyDescent="0.25">
      <c r="A50" s="36" t="s">
        <v>77</v>
      </c>
      <c r="B50" s="37" t="s">
        <v>78</v>
      </c>
      <c r="C50" s="77">
        <v>0</v>
      </c>
      <c r="D50" s="77">
        <v>0</v>
      </c>
      <c r="E50" s="101">
        <v>0</v>
      </c>
      <c r="F50" s="100">
        <f>C50+D50+E50+'Турочакский р-он'!E50+'Чойский р-он'!E50</f>
        <v>0</v>
      </c>
      <c r="G50" s="101">
        <v>0</v>
      </c>
      <c r="H50" s="101">
        <v>0</v>
      </c>
      <c r="I50" s="101">
        <v>0</v>
      </c>
      <c r="J50" s="101">
        <v>0</v>
      </c>
      <c r="K50" s="101">
        <v>0</v>
      </c>
      <c r="L50" s="101">
        <v>0</v>
      </c>
      <c r="M50" s="101">
        <v>9.1430000000000007</v>
      </c>
      <c r="N50" s="100">
        <f>M50+K50+L50+'Турочакский р-он'!K50+'Чойский р-он'!K50</f>
        <v>9.1430000000000007</v>
      </c>
      <c r="O50" s="101">
        <v>0</v>
      </c>
      <c r="P50" s="101">
        <v>0</v>
      </c>
      <c r="Q50" s="101">
        <v>0</v>
      </c>
      <c r="R50" s="104" t="e">
        <f t="shared" si="0"/>
        <v>#DIV/0!</v>
      </c>
      <c r="S50" s="101">
        <v>0</v>
      </c>
      <c r="T50" s="77">
        <v>0</v>
      </c>
      <c r="U50" s="101">
        <v>9.1430000000000007</v>
      </c>
      <c r="V50" s="104">
        <f t="shared" si="1"/>
        <v>9.1430000000000007</v>
      </c>
      <c r="W50" s="101">
        <v>0</v>
      </c>
      <c r="X50" s="101">
        <v>0</v>
      </c>
      <c r="Y50" s="77">
        <v>0</v>
      </c>
      <c r="Z50" s="77">
        <v>0</v>
      </c>
      <c r="AA50" s="95"/>
      <c r="AB50" s="116"/>
    </row>
    <row r="51" spans="1:28" ht="141.75" hidden="1" x14ac:dyDescent="0.25">
      <c r="A51" s="36" t="s">
        <v>79</v>
      </c>
      <c r="B51" s="37" t="s">
        <v>80</v>
      </c>
      <c r="C51" s="77">
        <v>0</v>
      </c>
      <c r="D51" s="77">
        <v>4478.1220000000003</v>
      </c>
      <c r="E51" s="101">
        <v>1001.312</v>
      </c>
      <c r="F51" s="100">
        <f>C51+D51+E51+'Турочакский р-он'!E51+'Чойский р-он'!E51</f>
        <v>5825.7340000000004</v>
      </c>
      <c r="G51" s="101">
        <v>0</v>
      </c>
      <c r="H51" s="101">
        <v>923.53689999999995</v>
      </c>
      <c r="I51" s="101">
        <v>56.044800000000002</v>
      </c>
      <c r="J51" s="101">
        <v>979.58169999999996</v>
      </c>
      <c r="K51" s="101">
        <v>0</v>
      </c>
      <c r="L51" s="101">
        <v>26.184699999999999</v>
      </c>
      <c r="M51" s="101">
        <v>58.711599999999997</v>
      </c>
      <c r="N51" s="100">
        <f>M51+K51+L51+'Турочакский р-он'!K51+'Чойский р-он'!K51</f>
        <v>-148.79599999999999</v>
      </c>
      <c r="O51" s="101">
        <v>0</v>
      </c>
      <c r="P51" s="101">
        <v>2.8351999999999999</v>
      </c>
      <c r="Q51" s="101">
        <v>104.75830000000001</v>
      </c>
      <c r="R51" s="104">
        <f t="shared" si="0"/>
        <v>-15.189748848921942</v>
      </c>
      <c r="S51" s="101">
        <v>0</v>
      </c>
      <c r="T51" s="77">
        <v>-897.35220000000004</v>
      </c>
      <c r="U51" s="101">
        <v>2.6667999999999998</v>
      </c>
      <c r="V51" s="104">
        <f t="shared" si="1"/>
        <v>-1128.3777</v>
      </c>
      <c r="W51" s="101">
        <v>0</v>
      </c>
      <c r="X51" s="101">
        <v>0.5847</v>
      </c>
      <c r="Y51" s="77">
        <v>5.8634000000000004</v>
      </c>
      <c r="Z51" s="77">
        <v>1.5492999999999999</v>
      </c>
      <c r="AA51" s="95"/>
      <c r="AB51" s="116"/>
    </row>
    <row r="52" spans="1:28" ht="63" hidden="1" x14ac:dyDescent="0.25">
      <c r="A52" s="36" t="s">
        <v>81</v>
      </c>
      <c r="B52" s="37" t="s">
        <v>82</v>
      </c>
      <c r="C52" s="77">
        <v>3420</v>
      </c>
      <c r="D52" s="77">
        <v>719.5</v>
      </c>
      <c r="E52" s="101">
        <v>0</v>
      </c>
      <c r="F52" s="100">
        <f>C52+D52+E52+'Турочакский р-он'!E52+'Чойский р-он'!E52</f>
        <v>4139.5</v>
      </c>
      <c r="G52" s="101">
        <v>190.08920000000001</v>
      </c>
      <c r="H52" s="101">
        <v>5.7049000000000003</v>
      </c>
      <c r="I52" s="101">
        <v>0</v>
      </c>
      <c r="J52" s="101">
        <v>195.79409999999999</v>
      </c>
      <c r="K52" s="101">
        <v>192.61420000000001</v>
      </c>
      <c r="L52" s="101">
        <v>8.2346000000000004</v>
      </c>
      <c r="M52" s="101">
        <v>0</v>
      </c>
      <c r="N52" s="100">
        <f>M52+K52+L52+'Турочакский р-он'!K52+'Чойский р-он'!K52</f>
        <v>200.84880000000001</v>
      </c>
      <c r="O52" s="101">
        <v>101.3283</v>
      </c>
      <c r="P52" s="101">
        <v>144.3425</v>
      </c>
      <c r="Q52" s="101">
        <v>0</v>
      </c>
      <c r="R52" s="104">
        <f t="shared" si="0"/>
        <v>102.58164061123395</v>
      </c>
      <c r="S52" s="101">
        <v>2.5249999999999999</v>
      </c>
      <c r="T52" s="77">
        <v>2.5297000000000001</v>
      </c>
      <c r="U52" s="101">
        <v>0</v>
      </c>
      <c r="V52" s="104">
        <f t="shared" si="1"/>
        <v>5.0547000000000253</v>
      </c>
      <c r="W52" s="101">
        <v>5.6318999999999999</v>
      </c>
      <c r="X52" s="101">
        <v>1.1444000000000001</v>
      </c>
      <c r="Y52" s="77">
        <v>0</v>
      </c>
      <c r="Z52" s="77">
        <v>4.8520000000000003</v>
      </c>
      <c r="AA52" s="95"/>
      <c r="AB52" s="116"/>
    </row>
    <row r="53" spans="1:28" ht="47.25" hidden="1" x14ac:dyDescent="0.25">
      <c r="A53" s="36" t="s">
        <v>83</v>
      </c>
      <c r="B53" s="37" t="s">
        <v>84</v>
      </c>
      <c r="C53" s="77">
        <v>1050</v>
      </c>
      <c r="D53" s="77">
        <v>0</v>
      </c>
      <c r="E53" s="101">
        <v>0</v>
      </c>
      <c r="F53" s="100">
        <f>C53+D53+E53+'Турочакский р-он'!E53+'Чойский р-он'!E53</f>
        <v>1050</v>
      </c>
      <c r="G53" s="101">
        <v>0</v>
      </c>
      <c r="H53" s="101">
        <v>0</v>
      </c>
      <c r="I53" s="101">
        <v>0</v>
      </c>
      <c r="J53" s="101">
        <v>0</v>
      </c>
      <c r="K53" s="101">
        <v>0</v>
      </c>
      <c r="L53" s="101">
        <v>50</v>
      </c>
      <c r="M53" s="101">
        <v>0</v>
      </c>
      <c r="N53" s="100">
        <f>M53+K53+L53+'Турочакский р-он'!K53+'Чойский р-он'!K53</f>
        <v>50</v>
      </c>
      <c r="O53" s="101">
        <v>0</v>
      </c>
      <c r="P53" s="101">
        <v>0</v>
      </c>
      <c r="Q53" s="101">
        <v>0</v>
      </c>
      <c r="R53" s="104" t="e">
        <f t="shared" si="0"/>
        <v>#DIV/0!</v>
      </c>
      <c r="S53" s="101">
        <v>0</v>
      </c>
      <c r="T53" s="77">
        <v>50</v>
      </c>
      <c r="U53" s="101">
        <v>0</v>
      </c>
      <c r="V53" s="104">
        <f t="shared" si="1"/>
        <v>50</v>
      </c>
      <c r="W53" s="101">
        <v>0</v>
      </c>
      <c r="X53" s="101">
        <v>0</v>
      </c>
      <c r="Y53" s="77">
        <v>0</v>
      </c>
      <c r="Z53" s="77">
        <v>4.7618999999999998</v>
      </c>
      <c r="AA53" s="95"/>
      <c r="AB53" s="116"/>
    </row>
    <row r="54" spans="1:28" ht="157.5" hidden="1" x14ac:dyDescent="0.25">
      <c r="A54" s="36" t="s">
        <v>85</v>
      </c>
      <c r="B54" s="37" t="s">
        <v>86</v>
      </c>
      <c r="C54" s="77">
        <v>0</v>
      </c>
      <c r="D54" s="77">
        <v>0</v>
      </c>
      <c r="E54" s="101">
        <v>0</v>
      </c>
      <c r="F54" s="100">
        <f>C54+D54+E54+'Турочакский р-он'!E54+'Чойский р-он'!E54</f>
        <v>102</v>
      </c>
      <c r="G54" s="101">
        <v>0</v>
      </c>
      <c r="H54" s="101">
        <v>4.7771999999999997</v>
      </c>
      <c r="I54" s="101">
        <v>0</v>
      </c>
      <c r="J54" s="101">
        <v>4.7771999999999997</v>
      </c>
      <c r="K54" s="101">
        <v>0</v>
      </c>
      <c r="L54" s="101">
        <v>0</v>
      </c>
      <c r="M54" s="101">
        <v>0</v>
      </c>
      <c r="N54" s="100">
        <f>M54+K54+L54+'Турочакский р-он'!K54+'Чойский р-он'!K54</f>
        <v>0</v>
      </c>
      <c r="O54" s="101">
        <v>0</v>
      </c>
      <c r="P54" s="101">
        <v>0</v>
      </c>
      <c r="Q54" s="101">
        <v>0</v>
      </c>
      <c r="R54" s="104">
        <f t="shared" si="0"/>
        <v>0</v>
      </c>
      <c r="S54" s="101">
        <v>0</v>
      </c>
      <c r="T54" s="77">
        <v>-4.7771999999999997</v>
      </c>
      <c r="U54" s="101">
        <v>0</v>
      </c>
      <c r="V54" s="104">
        <f t="shared" si="1"/>
        <v>-4.7771999999999997</v>
      </c>
      <c r="W54" s="101">
        <v>0</v>
      </c>
      <c r="X54" s="101">
        <v>0</v>
      </c>
      <c r="Y54" s="77">
        <v>0</v>
      </c>
      <c r="Z54" s="77">
        <v>0</v>
      </c>
      <c r="AA54" s="95"/>
      <c r="AB54" s="116"/>
    </row>
    <row r="55" spans="1:28" ht="141.75" hidden="1" x14ac:dyDescent="0.25">
      <c r="A55" s="43" t="s">
        <v>87</v>
      </c>
      <c r="B55" s="37" t="s">
        <v>88</v>
      </c>
      <c r="C55" s="77">
        <v>3794</v>
      </c>
      <c r="D55" s="77">
        <v>2557.15</v>
      </c>
      <c r="E55" s="101">
        <v>2574.1799999999998</v>
      </c>
      <c r="F55" s="100">
        <f>C55+D55+E55+'Турочакский р-он'!E55+'Чойский р-он'!E55</f>
        <v>8925.33</v>
      </c>
      <c r="G55" s="101">
        <v>44.283900000000003</v>
      </c>
      <c r="H55" s="101">
        <v>29.584900000000001</v>
      </c>
      <c r="I55" s="101">
        <v>202.04570000000001</v>
      </c>
      <c r="J55" s="101">
        <v>275.91449999999998</v>
      </c>
      <c r="K55" s="101">
        <v>820.45889999999997</v>
      </c>
      <c r="L55" s="101">
        <v>87.171499999999995</v>
      </c>
      <c r="M55" s="101">
        <v>348.67439999999999</v>
      </c>
      <c r="N55" s="100">
        <f>M55+K55+L55+'Турочакский р-он'!K55+'Чойский р-он'!K55</f>
        <v>1256.3047999999999</v>
      </c>
      <c r="O55" s="101">
        <v>1852.7249999999999</v>
      </c>
      <c r="P55" s="101">
        <v>294.64859999999999</v>
      </c>
      <c r="Q55" s="101">
        <v>172.572</v>
      </c>
      <c r="R55" s="104">
        <f t="shared" si="0"/>
        <v>455.32394999175472</v>
      </c>
      <c r="S55" s="101">
        <v>776.17499999999995</v>
      </c>
      <c r="T55" s="77">
        <v>57.586599999999997</v>
      </c>
      <c r="U55" s="101">
        <v>146.62870000000001</v>
      </c>
      <c r="V55" s="104">
        <f t="shared" si="1"/>
        <v>980.39029999999991</v>
      </c>
      <c r="W55" s="101">
        <v>21.6251</v>
      </c>
      <c r="X55" s="101">
        <v>3.4089</v>
      </c>
      <c r="Y55" s="77">
        <v>13.545</v>
      </c>
      <c r="Z55" s="77">
        <v>14.075699999999999</v>
      </c>
      <c r="AA55" s="95"/>
      <c r="AB55" s="116"/>
    </row>
    <row r="56" spans="1:28" ht="31.5" x14ac:dyDescent="0.25">
      <c r="A56" s="39" t="s">
        <v>89</v>
      </c>
      <c r="B56" s="40" t="s">
        <v>90</v>
      </c>
      <c r="C56" s="77">
        <v>1399.8</v>
      </c>
      <c r="D56" s="77">
        <v>3065.33</v>
      </c>
      <c r="E56" s="101">
        <v>0</v>
      </c>
      <c r="F56" s="100">
        <f>C56+D56+E56+'Турочакский р-он'!E56+'Чойский р-он'!E56</f>
        <v>7155.13</v>
      </c>
      <c r="G56" s="101">
        <v>5.6272000000000002</v>
      </c>
      <c r="H56" s="101">
        <v>227.26740000000001</v>
      </c>
      <c r="I56" s="101">
        <v>0</v>
      </c>
      <c r="J56" s="101">
        <v>232.8946</v>
      </c>
      <c r="K56" s="101">
        <v>0</v>
      </c>
      <c r="L56" s="101">
        <v>0</v>
      </c>
      <c r="M56" s="101">
        <v>0</v>
      </c>
      <c r="N56" s="100">
        <f>M56+K56+L56+'Турочакский р-он'!K56+'Чойский р-он'!K56</f>
        <v>0</v>
      </c>
      <c r="O56" s="101">
        <v>0</v>
      </c>
      <c r="P56" s="101">
        <v>0</v>
      </c>
      <c r="Q56" s="101">
        <v>0</v>
      </c>
      <c r="R56" s="104">
        <f t="shared" si="0"/>
        <v>0</v>
      </c>
      <c r="S56" s="101">
        <v>-5.6272000000000002</v>
      </c>
      <c r="T56" s="77">
        <v>-227.26740000000001</v>
      </c>
      <c r="U56" s="101">
        <v>0</v>
      </c>
      <c r="V56" s="104">
        <f t="shared" si="1"/>
        <v>-232.8946</v>
      </c>
      <c r="W56" s="101">
        <v>0</v>
      </c>
      <c r="X56" s="101">
        <v>0</v>
      </c>
      <c r="Y56" s="77">
        <v>0</v>
      </c>
      <c r="Z56" s="77">
        <v>0</v>
      </c>
      <c r="AA56" s="95"/>
      <c r="AB56" s="116"/>
    </row>
    <row r="57" spans="1:28" ht="63" x14ac:dyDescent="0.25">
      <c r="A57" s="44" t="s">
        <v>91</v>
      </c>
      <c r="B57" s="40" t="s">
        <v>92</v>
      </c>
      <c r="C57" s="77">
        <v>7145.2</v>
      </c>
      <c r="D57" s="77">
        <v>71450.389599999995</v>
      </c>
      <c r="E57" s="101">
        <v>1688.94</v>
      </c>
      <c r="F57" s="100">
        <f>C57+D57+E57+'Турочакский р-он'!E57+'Чойский р-он'!E57</f>
        <v>81808.029599999994</v>
      </c>
      <c r="G57" s="101">
        <v>58.453400000000002</v>
      </c>
      <c r="H57" s="101">
        <v>2954.0518000000002</v>
      </c>
      <c r="I57" s="101">
        <v>89.408699999999996</v>
      </c>
      <c r="J57" s="101">
        <v>3101.9139</v>
      </c>
      <c r="K57" s="101">
        <v>427.25</v>
      </c>
      <c r="L57" s="101">
        <v>2762.9675000000002</v>
      </c>
      <c r="M57" s="101">
        <v>55.258899999999997</v>
      </c>
      <c r="N57" s="100">
        <f>M57+K57+L57+'Турочакский р-он'!K57+'Чойский р-он'!K57</f>
        <v>3254.8097000000002</v>
      </c>
      <c r="O57" s="101">
        <v>730.92409999999995</v>
      </c>
      <c r="P57" s="101">
        <v>93.531400000000005</v>
      </c>
      <c r="Q57" s="101">
        <v>61.8048</v>
      </c>
      <c r="R57" s="104">
        <f t="shared" si="0"/>
        <v>104.92907943060574</v>
      </c>
      <c r="S57" s="101">
        <v>368.79660000000001</v>
      </c>
      <c r="T57" s="77">
        <v>-191.08430000000001</v>
      </c>
      <c r="U57" s="101">
        <v>-34.149799999999999</v>
      </c>
      <c r="V57" s="104">
        <f t="shared" si="1"/>
        <v>152.89580000000024</v>
      </c>
      <c r="W57" s="101">
        <v>5.9794999999999998</v>
      </c>
      <c r="X57" s="101">
        <v>3.8668999999999998</v>
      </c>
      <c r="Y57" s="77">
        <v>3.2717999999999998</v>
      </c>
      <c r="Z57" s="77">
        <v>4.0423999999999998</v>
      </c>
      <c r="AA57" s="95"/>
      <c r="AB57" s="116"/>
    </row>
    <row r="58" spans="1:28" ht="31.5" hidden="1" x14ac:dyDescent="0.25">
      <c r="A58" s="45" t="s">
        <v>93</v>
      </c>
      <c r="B58" s="37" t="s">
        <v>94</v>
      </c>
      <c r="C58" s="77">
        <v>7135.2</v>
      </c>
      <c r="D58" s="77">
        <v>68708.679600000003</v>
      </c>
      <c r="E58" s="101">
        <v>232.512</v>
      </c>
      <c r="F58" s="100">
        <f>C58+D58+E58+'Турочакский р-он'!E58+'Чойский р-он'!E58</f>
        <v>76476.106599999999</v>
      </c>
      <c r="G58" s="101">
        <v>11.9</v>
      </c>
      <c r="H58" s="101">
        <v>2753.0441000000001</v>
      </c>
      <c r="I58" s="101">
        <v>19.5</v>
      </c>
      <c r="J58" s="101">
        <v>2784.4441000000002</v>
      </c>
      <c r="K58" s="101">
        <v>417.25</v>
      </c>
      <c r="L58" s="101">
        <v>2305.1518000000001</v>
      </c>
      <c r="M58" s="101">
        <v>3</v>
      </c>
      <c r="N58" s="100">
        <f>M58+K58+L58+'Турочакский р-он'!K58+'Чойский р-он'!K58</f>
        <v>2726.9787000000001</v>
      </c>
      <c r="O58" s="101">
        <v>3506.3024999999998</v>
      </c>
      <c r="P58" s="101">
        <v>83.730999999999995</v>
      </c>
      <c r="Q58" s="101">
        <v>15.384600000000001</v>
      </c>
      <c r="R58" s="104">
        <f t="shared" si="0"/>
        <v>97.936198467765962</v>
      </c>
      <c r="S58" s="101">
        <v>405.35</v>
      </c>
      <c r="T58" s="77">
        <v>-447.89229999999998</v>
      </c>
      <c r="U58" s="101">
        <v>-16.5</v>
      </c>
      <c r="V58" s="104">
        <f t="shared" si="1"/>
        <v>-57.465400000000045</v>
      </c>
      <c r="W58" s="101">
        <v>5.8476999999999997</v>
      </c>
      <c r="X58" s="101">
        <v>3.3549000000000002</v>
      </c>
      <c r="Y58" s="77">
        <v>1.2902</v>
      </c>
      <c r="Z58" s="77">
        <v>3.5823999999999998</v>
      </c>
      <c r="AA58" s="95"/>
      <c r="AB58" s="116"/>
    </row>
    <row r="59" spans="1:28" ht="31.5" hidden="1" x14ac:dyDescent="0.25">
      <c r="A59" s="45" t="s">
        <v>95</v>
      </c>
      <c r="B59" s="37" t="s">
        <v>96</v>
      </c>
      <c r="C59" s="77">
        <v>10</v>
      </c>
      <c r="D59" s="77">
        <v>2741.71</v>
      </c>
      <c r="E59" s="101">
        <v>1456.4280000000001</v>
      </c>
      <c r="F59" s="100">
        <f>C59+D59+E59+'Турочакский р-он'!E59+'Чойский р-он'!E59</f>
        <v>5331.9229999999998</v>
      </c>
      <c r="G59" s="101">
        <v>46.553400000000003</v>
      </c>
      <c r="H59" s="101">
        <v>201.00790000000001</v>
      </c>
      <c r="I59" s="101">
        <v>69.908699999999996</v>
      </c>
      <c r="J59" s="101">
        <v>317.47000000000003</v>
      </c>
      <c r="K59" s="101">
        <v>10</v>
      </c>
      <c r="L59" s="101">
        <v>457.81580000000002</v>
      </c>
      <c r="M59" s="101">
        <v>52.258899999999997</v>
      </c>
      <c r="N59" s="100">
        <f>M59+K59+L59+'Турочакский р-он'!K59+'Чойский р-он'!K59</f>
        <v>527.83109999999999</v>
      </c>
      <c r="O59" s="101">
        <v>21.480699999999999</v>
      </c>
      <c r="P59" s="101">
        <v>227.76009999999999</v>
      </c>
      <c r="Q59" s="101">
        <v>74.753</v>
      </c>
      <c r="R59" s="104">
        <f t="shared" si="0"/>
        <v>166.2617255173717</v>
      </c>
      <c r="S59" s="101">
        <v>-36.553400000000003</v>
      </c>
      <c r="T59" s="77">
        <v>256.80790000000002</v>
      </c>
      <c r="U59" s="101">
        <v>-17.649799999999999</v>
      </c>
      <c r="V59" s="104">
        <f t="shared" si="1"/>
        <v>210.36109999999996</v>
      </c>
      <c r="W59" s="101">
        <v>100</v>
      </c>
      <c r="X59" s="101">
        <v>16.6981</v>
      </c>
      <c r="Y59" s="77">
        <v>3.5880999999999998</v>
      </c>
      <c r="Z59" s="77">
        <v>12.358700000000001</v>
      </c>
      <c r="AA59" s="95"/>
      <c r="AB59" s="116"/>
    </row>
    <row r="60" spans="1:28" ht="47.25" x14ac:dyDescent="0.25">
      <c r="A60" s="39" t="s">
        <v>97</v>
      </c>
      <c r="B60" s="40" t="s">
        <v>98</v>
      </c>
      <c r="C60" s="77">
        <v>9255.5</v>
      </c>
      <c r="D60" s="77">
        <v>54739.7</v>
      </c>
      <c r="E60" s="101">
        <v>14509.1</v>
      </c>
      <c r="F60" s="100">
        <f>C60+D60+E60+'Турочакский р-он'!E60+'Чойский р-он'!E60</f>
        <v>85840.3</v>
      </c>
      <c r="G60" s="101">
        <v>1687.7315000000001</v>
      </c>
      <c r="H60" s="101">
        <v>33056.123399999997</v>
      </c>
      <c r="I60" s="101">
        <v>1425.537</v>
      </c>
      <c r="J60" s="101">
        <v>36169.391900000002</v>
      </c>
      <c r="K60" s="101">
        <v>123.2962</v>
      </c>
      <c r="L60" s="101">
        <v>1778.3498</v>
      </c>
      <c r="M60" s="101">
        <v>8911.08</v>
      </c>
      <c r="N60" s="100">
        <f>M60+K60+L60+'Турочакский р-он'!K60+'Чойский р-он'!K60</f>
        <v>11835.368199999999</v>
      </c>
      <c r="O60" s="101">
        <v>7.3053999999999997</v>
      </c>
      <c r="P60" s="101">
        <v>5.3796999999999997</v>
      </c>
      <c r="Q60" s="101">
        <v>625.10329999999999</v>
      </c>
      <c r="R60" s="104">
        <f t="shared" si="0"/>
        <v>32.722054693985598</v>
      </c>
      <c r="S60" s="101">
        <v>-1564.4353000000001</v>
      </c>
      <c r="T60" s="77">
        <v>-31277.7736</v>
      </c>
      <c r="U60" s="101">
        <v>7485.5429999999997</v>
      </c>
      <c r="V60" s="104">
        <f t="shared" si="1"/>
        <v>-24334.023700000005</v>
      </c>
      <c r="W60" s="101">
        <v>1.3321000000000001</v>
      </c>
      <c r="X60" s="101">
        <v>3.2486999999999999</v>
      </c>
      <c r="Y60" s="77">
        <v>61.417099999999998</v>
      </c>
      <c r="Z60" s="77">
        <v>13.773400000000001</v>
      </c>
      <c r="AA60" s="95"/>
      <c r="AB60" s="116"/>
    </row>
    <row r="61" spans="1:28" ht="141.75" hidden="1" x14ac:dyDescent="0.25">
      <c r="A61" s="36" t="s">
        <v>99</v>
      </c>
      <c r="B61" s="37" t="s">
        <v>100</v>
      </c>
      <c r="C61" s="77">
        <v>484.1</v>
      </c>
      <c r="D61" s="77">
        <v>1583</v>
      </c>
      <c r="E61" s="101">
        <v>5040</v>
      </c>
      <c r="F61" s="100">
        <f>C61+D61+E61+'Турочакский р-он'!E61+'Чойский р-он'!E61</f>
        <v>7441.64</v>
      </c>
      <c r="G61" s="101">
        <v>1239.0952</v>
      </c>
      <c r="H61" s="101">
        <v>1.0245</v>
      </c>
      <c r="I61" s="101">
        <v>0</v>
      </c>
      <c r="J61" s="101">
        <v>1240.1197</v>
      </c>
      <c r="K61" s="101">
        <v>0</v>
      </c>
      <c r="L61" s="101">
        <v>0</v>
      </c>
      <c r="M61" s="101">
        <v>0</v>
      </c>
      <c r="N61" s="100">
        <f>M61+K61+L61+'Турочакский р-он'!K61+'Чойский р-он'!K61</f>
        <v>183.661</v>
      </c>
      <c r="O61" s="101">
        <v>0</v>
      </c>
      <c r="P61" s="101">
        <v>0</v>
      </c>
      <c r="Q61" s="101">
        <v>0</v>
      </c>
      <c r="R61" s="104">
        <f t="shared" si="0"/>
        <v>14.809941330663484</v>
      </c>
      <c r="S61" s="101">
        <v>-1239.0952</v>
      </c>
      <c r="T61" s="77">
        <v>-1.0245</v>
      </c>
      <c r="U61" s="101">
        <v>0</v>
      </c>
      <c r="V61" s="104">
        <f t="shared" si="1"/>
        <v>-1056.4586999999999</v>
      </c>
      <c r="W61" s="101">
        <v>0</v>
      </c>
      <c r="X61" s="101">
        <v>0</v>
      </c>
      <c r="Y61" s="77">
        <v>0</v>
      </c>
      <c r="Z61" s="77">
        <v>0</v>
      </c>
      <c r="AA61" s="95"/>
      <c r="AB61" s="116"/>
    </row>
    <row r="62" spans="1:28" ht="63" hidden="1" x14ac:dyDescent="0.25">
      <c r="A62" s="36" t="s">
        <v>101</v>
      </c>
      <c r="B62" s="37" t="s">
        <v>102</v>
      </c>
      <c r="C62" s="77">
        <v>8201.7999999999993</v>
      </c>
      <c r="D62" s="77">
        <v>51177</v>
      </c>
      <c r="E62" s="101">
        <v>9374.1</v>
      </c>
      <c r="F62" s="100">
        <f>C62+D62+E62+'Турочакский р-он'!E62+'Чойский р-он'!E62</f>
        <v>75704.360000000015</v>
      </c>
      <c r="G62" s="101">
        <v>439.8811</v>
      </c>
      <c r="H62" s="101">
        <v>32881.860500000003</v>
      </c>
      <c r="I62" s="101">
        <v>1392.9976999999999</v>
      </c>
      <c r="J62" s="101">
        <v>34714.739300000001</v>
      </c>
      <c r="K62" s="101">
        <v>107.8801</v>
      </c>
      <c r="L62" s="101">
        <v>1707.7</v>
      </c>
      <c r="M62" s="101">
        <v>8911.08</v>
      </c>
      <c r="N62" s="100">
        <f>M62+K62+L62+'Турочакский р-он'!K62+'Чойский р-он'!K62</f>
        <v>11547.3896</v>
      </c>
      <c r="O62" s="101">
        <v>24.524799999999999</v>
      </c>
      <c r="P62" s="101">
        <v>5.1933999999999996</v>
      </c>
      <c r="Q62" s="101">
        <v>639.70519999999999</v>
      </c>
      <c r="R62" s="104">
        <f t="shared" si="0"/>
        <v>33.263650636143474</v>
      </c>
      <c r="S62" s="101">
        <v>-332.00099999999998</v>
      </c>
      <c r="T62" s="77">
        <v>-31174.160500000002</v>
      </c>
      <c r="U62" s="101">
        <v>7518.0823</v>
      </c>
      <c r="V62" s="104">
        <f t="shared" si="1"/>
        <v>-23167.349699999999</v>
      </c>
      <c r="W62" s="101">
        <v>1.3152999999999999</v>
      </c>
      <c r="X62" s="101">
        <v>3.3368000000000002</v>
      </c>
      <c r="Y62" s="77">
        <v>95.060599999999994</v>
      </c>
      <c r="Z62" s="77">
        <v>15.601699999999999</v>
      </c>
      <c r="AA62" s="95"/>
      <c r="AB62" s="116"/>
    </row>
    <row r="63" spans="1:28" ht="126" hidden="1" x14ac:dyDescent="0.25">
      <c r="A63" s="36" t="s">
        <v>103</v>
      </c>
      <c r="B63" s="37" t="s">
        <v>104</v>
      </c>
      <c r="C63" s="77">
        <v>569.6</v>
      </c>
      <c r="D63" s="77">
        <v>1979.7</v>
      </c>
      <c r="E63" s="101">
        <v>95</v>
      </c>
      <c r="F63" s="100">
        <f>C63+D63+E63+'Турочакский р-он'!E63+'Чойский р-он'!E63</f>
        <v>2694.3</v>
      </c>
      <c r="G63" s="101">
        <v>8.7552000000000003</v>
      </c>
      <c r="H63" s="101">
        <v>173.23840000000001</v>
      </c>
      <c r="I63" s="101">
        <v>32.539299999999997</v>
      </c>
      <c r="J63" s="101">
        <v>214.53290000000001</v>
      </c>
      <c r="K63" s="101">
        <v>15.4161</v>
      </c>
      <c r="L63" s="101">
        <v>70.649799999999999</v>
      </c>
      <c r="M63" s="101">
        <v>0</v>
      </c>
      <c r="N63" s="100">
        <f>M63+K63+L63+'Турочакский р-он'!K63+'Чойский р-он'!K63</f>
        <v>104.3176</v>
      </c>
      <c r="O63" s="101">
        <v>176.07929999999999</v>
      </c>
      <c r="P63" s="101">
        <v>40.781799999999997</v>
      </c>
      <c r="Q63" s="101">
        <v>0</v>
      </c>
      <c r="R63" s="104">
        <f t="shared" si="0"/>
        <v>48.625455582803376</v>
      </c>
      <c r="S63" s="101">
        <v>6.6608999999999998</v>
      </c>
      <c r="T63" s="77">
        <v>-102.5886</v>
      </c>
      <c r="U63" s="101">
        <v>-32.539299999999997</v>
      </c>
      <c r="V63" s="104">
        <f t="shared" si="1"/>
        <v>-110.21530000000001</v>
      </c>
      <c r="W63" s="101">
        <v>2.7063999999999999</v>
      </c>
      <c r="X63" s="101">
        <v>3.5687000000000002</v>
      </c>
      <c r="Y63" s="77">
        <v>0</v>
      </c>
      <c r="Z63" s="77">
        <v>3.2547000000000001</v>
      </c>
      <c r="AA63" s="95"/>
      <c r="AB63" s="116"/>
    </row>
    <row r="64" spans="1:28" ht="31.5" x14ac:dyDescent="0.25">
      <c r="A64" s="39" t="s">
        <v>105</v>
      </c>
      <c r="B64" s="40" t="s">
        <v>106</v>
      </c>
      <c r="C64" s="77">
        <v>0</v>
      </c>
      <c r="D64" s="77">
        <v>0</v>
      </c>
      <c r="E64" s="101">
        <v>0</v>
      </c>
      <c r="F64" s="100">
        <f>C64+D64+E64+'Турочакский р-он'!E64+'Чойский р-он'!E64</f>
        <v>0</v>
      </c>
      <c r="G64" s="101">
        <v>0</v>
      </c>
      <c r="H64" s="101">
        <v>0</v>
      </c>
      <c r="I64" s="101">
        <v>0</v>
      </c>
      <c r="J64" s="101">
        <v>0</v>
      </c>
      <c r="K64" s="101">
        <v>0</v>
      </c>
      <c r="L64" s="101">
        <v>0</v>
      </c>
      <c r="M64" s="101">
        <v>0</v>
      </c>
      <c r="N64" s="100">
        <f>M64+K64+L64+'Турочакский р-он'!K64+'Чойский р-он'!K64</f>
        <v>0</v>
      </c>
      <c r="O64" s="101">
        <v>0</v>
      </c>
      <c r="P64" s="101">
        <v>0</v>
      </c>
      <c r="Q64" s="101">
        <v>0</v>
      </c>
      <c r="R64" s="104" t="e">
        <f t="shared" si="0"/>
        <v>#DIV/0!</v>
      </c>
      <c r="S64" s="101">
        <v>0</v>
      </c>
      <c r="T64" s="77">
        <v>0</v>
      </c>
      <c r="U64" s="101">
        <v>0</v>
      </c>
      <c r="V64" s="104">
        <f t="shared" si="1"/>
        <v>0</v>
      </c>
      <c r="W64" s="101">
        <v>0</v>
      </c>
      <c r="X64" s="101">
        <v>0</v>
      </c>
      <c r="Y64" s="77">
        <v>0</v>
      </c>
      <c r="Z64" s="77">
        <v>0</v>
      </c>
      <c r="AA64" s="95"/>
      <c r="AB64" s="116"/>
    </row>
    <row r="65" spans="1:28" ht="31.5" x14ac:dyDescent="0.25">
      <c r="A65" s="39" t="s">
        <v>107</v>
      </c>
      <c r="B65" s="40" t="s">
        <v>108</v>
      </c>
      <c r="C65" s="77">
        <v>13172.7</v>
      </c>
      <c r="D65" s="77">
        <v>14780.16</v>
      </c>
      <c r="E65" s="101">
        <v>363.3</v>
      </c>
      <c r="F65" s="100">
        <f>C65+D65+E65+'Турочакский р-он'!E65+'Чойский р-он'!E65</f>
        <v>36117.160000000003</v>
      </c>
      <c r="G65" s="101">
        <v>95.901700000000005</v>
      </c>
      <c r="H65" s="101">
        <v>655.86210000000005</v>
      </c>
      <c r="I65" s="101">
        <v>21.965499999999999</v>
      </c>
      <c r="J65" s="101">
        <v>773.72929999999997</v>
      </c>
      <c r="K65" s="101">
        <v>678.25429999999994</v>
      </c>
      <c r="L65" s="101">
        <v>932.76859999999999</v>
      </c>
      <c r="M65" s="101">
        <v>8.4774999999999991</v>
      </c>
      <c r="N65" s="100">
        <f>M65+K65+L65+'Турочакский р-он'!K65+'Чойский р-он'!K65</f>
        <v>1710.8783999999998</v>
      </c>
      <c r="O65" s="101">
        <v>707.23900000000003</v>
      </c>
      <c r="P65" s="101">
        <v>142.22020000000001</v>
      </c>
      <c r="Q65" s="101">
        <v>38.5946</v>
      </c>
      <c r="R65" s="104">
        <f t="shared" si="0"/>
        <v>221.12105616266567</v>
      </c>
      <c r="S65" s="101">
        <v>582.35260000000005</v>
      </c>
      <c r="T65" s="77">
        <v>276.90649999999999</v>
      </c>
      <c r="U65" s="101">
        <v>-13.488</v>
      </c>
      <c r="V65" s="104">
        <f t="shared" si="1"/>
        <v>937.14909999999986</v>
      </c>
      <c r="W65" s="101">
        <v>5.1489000000000003</v>
      </c>
      <c r="X65" s="101">
        <v>6.3109000000000002</v>
      </c>
      <c r="Y65" s="77">
        <v>2.3334000000000001</v>
      </c>
      <c r="Z65" s="77">
        <v>5.7192999999999996</v>
      </c>
      <c r="AA65" s="95"/>
      <c r="AB65" s="116"/>
    </row>
    <row r="66" spans="1:28" ht="31.5" x14ac:dyDescent="0.25">
      <c r="A66" s="39" t="s">
        <v>109</v>
      </c>
      <c r="B66" s="40" t="s">
        <v>110</v>
      </c>
      <c r="C66" s="77">
        <v>57.3</v>
      </c>
      <c r="D66" s="77">
        <v>0</v>
      </c>
      <c r="E66" s="101">
        <v>267.39999999999998</v>
      </c>
      <c r="F66" s="100">
        <f>C66+D66+E66+'Турочакский р-он'!E66+'Чойский р-он'!E66</f>
        <v>444.7</v>
      </c>
      <c r="G66" s="101">
        <v>1.9677</v>
      </c>
      <c r="H66" s="101">
        <v>52.987099999999998</v>
      </c>
      <c r="I66" s="101">
        <v>167.37970000000001</v>
      </c>
      <c r="J66" s="101">
        <v>222.33449999999999</v>
      </c>
      <c r="K66" s="101">
        <v>452.45499999999998</v>
      </c>
      <c r="L66" s="101">
        <v>22.408899999999999</v>
      </c>
      <c r="M66" s="101">
        <v>0.1449</v>
      </c>
      <c r="N66" s="100">
        <f>M66+K66+L66+'Турочакский р-он'!K66+'Чойский р-он'!K66</f>
        <v>475.00880000000001</v>
      </c>
      <c r="O66" s="101">
        <v>22994.1047</v>
      </c>
      <c r="P66" s="101">
        <v>42.291200000000003</v>
      </c>
      <c r="Q66" s="101">
        <v>8.6499999999999994E-2</v>
      </c>
      <c r="R66" s="104">
        <f t="shared" si="0"/>
        <v>213.64601535074402</v>
      </c>
      <c r="S66" s="101">
        <v>450.4873</v>
      </c>
      <c r="T66" s="77">
        <v>-30.578199999999999</v>
      </c>
      <c r="U66" s="101">
        <v>-167.23480000000001</v>
      </c>
      <c r="V66" s="104">
        <f t="shared" si="1"/>
        <v>252.67430000000002</v>
      </c>
      <c r="W66" s="101">
        <v>789.62469999999996</v>
      </c>
      <c r="X66" s="101">
        <v>0</v>
      </c>
      <c r="Y66" s="77">
        <v>5.4100000000000002E-2</v>
      </c>
      <c r="Z66" s="77">
        <v>146.29150000000001</v>
      </c>
      <c r="AA66" s="95"/>
      <c r="AB66" s="116"/>
    </row>
    <row r="67" spans="1:28" hidden="1" x14ac:dyDescent="0.25">
      <c r="A67" s="41" t="s">
        <v>111</v>
      </c>
      <c r="B67" s="46" t="s">
        <v>112</v>
      </c>
      <c r="C67" s="38">
        <v>0</v>
      </c>
      <c r="D67" s="38">
        <v>0</v>
      </c>
      <c r="E67" s="103">
        <v>0</v>
      </c>
      <c r="F67" s="100">
        <f>C67+D67+E67+'Турочакский р-он'!E67+'Чойский р-он'!E67</f>
        <v>0</v>
      </c>
      <c r="G67" s="103">
        <v>-0.36</v>
      </c>
      <c r="H67" s="103">
        <v>52.987099999999998</v>
      </c>
      <c r="I67" s="103">
        <v>167.37970000000001</v>
      </c>
      <c r="J67" s="103">
        <v>220.0068</v>
      </c>
      <c r="K67" s="103">
        <v>391.983</v>
      </c>
      <c r="L67" s="103">
        <v>22.408899999999999</v>
      </c>
      <c r="M67" s="103">
        <v>0.1449</v>
      </c>
      <c r="N67" s="103">
        <v>414.53680000000003</v>
      </c>
      <c r="O67" s="103">
        <v>-108884.1666</v>
      </c>
      <c r="P67" s="103">
        <v>42.291200000000003</v>
      </c>
      <c r="Q67" s="103">
        <v>8.6499999999999994E-2</v>
      </c>
      <c r="R67" s="103">
        <v>188.41990000000001</v>
      </c>
      <c r="S67" s="101">
        <v>392.34300000000002</v>
      </c>
      <c r="T67" s="77">
        <v>-30.578199999999999</v>
      </c>
      <c r="U67" s="101">
        <v>-167.23480000000001</v>
      </c>
      <c r="V67" s="101">
        <v>194.53</v>
      </c>
      <c r="W67" s="101">
        <v>0</v>
      </c>
      <c r="X67" s="101">
        <v>0</v>
      </c>
      <c r="Y67" s="77">
        <v>0</v>
      </c>
      <c r="Z67" s="77">
        <v>0</v>
      </c>
      <c r="AA67" s="95"/>
      <c r="AB67" s="116"/>
    </row>
    <row r="68" spans="1:28" hidden="1" x14ac:dyDescent="0.25">
      <c r="A68" s="41" t="s">
        <v>113</v>
      </c>
      <c r="B68" s="46" t="s">
        <v>114</v>
      </c>
      <c r="C68" s="38">
        <v>57.3</v>
      </c>
      <c r="D68" s="38">
        <v>0</v>
      </c>
      <c r="E68" s="103">
        <v>150</v>
      </c>
      <c r="F68" s="100">
        <f>C68+D68+E68+'Турочакский р-он'!E68+'Чойский р-он'!E68</f>
        <v>327.3</v>
      </c>
      <c r="G68" s="103">
        <v>2.3277000000000001</v>
      </c>
      <c r="H68" s="103">
        <v>0</v>
      </c>
      <c r="I68" s="103">
        <v>0</v>
      </c>
      <c r="J68" s="103">
        <v>2.3277000000000001</v>
      </c>
      <c r="K68" s="103">
        <v>60.472000000000001</v>
      </c>
      <c r="L68" s="103">
        <v>0</v>
      </c>
      <c r="M68" s="103">
        <v>0</v>
      </c>
      <c r="N68" s="103">
        <v>60.472000000000001</v>
      </c>
      <c r="O68" s="103">
        <v>2597.9292</v>
      </c>
      <c r="P68" s="103">
        <v>0</v>
      </c>
      <c r="Q68" s="103">
        <v>0</v>
      </c>
      <c r="R68" s="103">
        <v>2597.9292</v>
      </c>
      <c r="S68" s="101">
        <v>58.144300000000001</v>
      </c>
      <c r="T68" s="77">
        <v>0</v>
      </c>
      <c r="U68" s="101">
        <v>0</v>
      </c>
      <c r="V68" s="101">
        <v>58.144300000000001</v>
      </c>
      <c r="W68" s="101">
        <v>105.53570000000001</v>
      </c>
      <c r="X68" s="101">
        <v>0</v>
      </c>
      <c r="Y68" s="77">
        <v>0</v>
      </c>
      <c r="Z68" s="77">
        <v>29.171199999999999</v>
      </c>
      <c r="AA68" s="95"/>
      <c r="AB68" s="116"/>
    </row>
    <row r="69" spans="1:28" hidden="1" x14ac:dyDescent="0.25">
      <c r="A69" s="47" t="s">
        <v>115</v>
      </c>
      <c r="B69" s="48" t="s">
        <v>116</v>
      </c>
      <c r="C69" s="38">
        <v>0</v>
      </c>
      <c r="D69" s="38">
        <v>0</v>
      </c>
      <c r="E69" s="103">
        <v>117.4</v>
      </c>
      <c r="F69" s="100">
        <f>C69+D69+E69+'Турочакский р-он'!E69+'Чойский р-он'!E69</f>
        <v>117.4</v>
      </c>
      <c r="G69" s="103">
        <v>0</v>
      </c>
      <c r="H69" s="103">
        <v>0</v>
      </c>
      <c r="I69" s="103">
        <v>0</v>
      </c>
      <c r="J69" s="103">
        <v>0</v>
      </c>
      <c r="K69" s="103">
        <v>0</v>
      </c>
      <c r="L69" s="103">
        <v>0</v>
      </c>
      <c r="M69" s="103">
        <v>0</v>
      </c>
      <c r="N69" s="103">
        <v>0</v>
      </c>
      <c r="O69" s="103">
        <v>0</v>
      </c>
      <c r="P69" s="103">
        <v>0</v>
      </c>
      <c r="Q69" s="103">
        <v>0</v>
      </c>
      <c r="R69" s="103">
        <v>0</v>
      </c>
      <c r="S69" s="101">
        <v>0</v>
      </c>
      <c r="T69" s="77">
        <v>0</v>
      </c>
      <c r="U69" s="101">
        <v>0</v>
      </c>
      <c r="V69" s="101">
        <v>0</v>
      </c>
      <c r="W69" s="101">
        <v>0</v>
      </c>
      <c r="X69" s="101">
        <v>0</v>
      </c>
      <c r="Y69" s="77">
        <v>0</v>
      </c>
      <c r="Z69" s="77">
        <v>0</v>
      </c>
      <c r="AA69" s="95"/>
      <c r="AB69" s="116"/>
    </row>
    <row r="70" spans="1:28" hidden="1" x14ac:dyDescent="0.25">
      <c r="A70" s="49" t="s">
        <v>117</v>
      </c>
      <c r="B70" s="50" t="s">
        <v>118</v>
      </c>
      <c r="C70" s="38">
        <v>0</v>
      </c>
      <c r="D70" s="38">
        <v>0</v>
      </c>
      <c r="E70" s="103">
        <v>0</v>
      </c>
      <c r="F70" s="100">
        <f>C70+D70+E70+'Турочакский р-он'!E70+'Чойский р-он'!E70</f>
        <v>0</v>
      </c>
      <c r="G70" s="103">
        <v>0</v>
      </c>
      <c r="H70" s="103">
        <v>0</v>
      </c>
      <c r="I70" s="103">
        <v>0</v>
      </c>
      <c r="J70" s="103">
        <v>0</v>
      </c>
      <c r="K70" s="103">
        <v>0</v>
      </c>
      <c r="L70" s="103">
        <v>0</v>
      </c>
      <c r="M70" s="103">
        <v>0</v>
      </c>
      <c r="N70" s="103">
        <v>0</v>
      </c>
      <c r="O70" s="103">
        <v>0</v>
      </c>
      <c r="P70" s="103">
        <v>0</v>
      </c>
      <c r="Q70" s="103">
        <v>0</v>
      </c>
      <c r="R70" s="103">
        <v>0</v>
      </c>
      <c r="S70" s="101">
        <v>0</v>
      </c>
      <c r="T70" s="77">
        <v>0</v>
      </c>
      <c r="U70" s="101">
        <v>0</v>
      </c>
      <c r="V70" s="101">
        <v>0</v>
      </c>
      <c r="W70" s="101">
        <v>0</v>
      </c>
      <c r="X70" s="101">
        <v>0</v>
      </c>
      <c r="Y70" s="77">
        <v>0</v>
      </c>
      <c r="Z70" s="77">
        <v>0</v>
      </c>
      <c r="AA70" s="95"/>
      <c r="AB70" s="116"/>
    </row>
    <row r="71" spans="1:28" x14ac:dyDescent="0.25">
      <c r="E71" s="119"/>
      <c r="F71" s="100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20"/>
      <c r="U71" s="120"/>
      <c r="V71" s="120"/>
      <c r="W71" s="120"/>
      <c r="X71" s="120"/>
    </row>
    <row r="72" spans="1:28" x14ac:dyDescent="0.25"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U72" s="120"/>
      <c r="V72" s="120"/>
      <c r="W72" s="120"/>
      <c r="X72" s="120"/>
    </row>
    <row r="73" spans="1:28" x14ac:dyDescent="0.25"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U73" s="120"/>
      <c r="V73" s="120"/>
      <c r="W73" s="120"/>
      <c r="X73" s="120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" right="0.17" top="0.3" bottom="0.26" header="0.3" footer="0.3"/>
  <pageSetup paperSize="9" scale="3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623791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A030FE-2952-4DFA-901D-453D04EAB3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cp:lastPrinted>2026-03-17T05:25:54Z</cp:lastPrinted>
  <dcterms:created xsi:type="dcterms:W3CDTF">2026-03-17T05:22:11Z</dcterms:created>
  <dcterms:modified xsi:type="dcterms:W3CDTF">2026-03-17T08:26:42Z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