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6 г\на 01.07.2026 г\"/>
    </mc:Choice>
  </mc:AlternateContent>
  <bookViews>
    <workbookView xWindow="0" yWindow="0" windowWidth="28770" windowHeight="11100" activeTab="3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  <c r="F19" i="6"/>
  <c r="F20" i="6"/>
  <c r="F21" i="6"/>
  <c r="F22" i="6"/>
  <c r="F23" i="6"/>
  <c r="F24" i="6"/>
  <c r="F25" i="6"/>
  <c r="F26" i="6"/>
  <c r="F27" i="6"/>
  <c r="F28" i="6"/>
  <c r="F18" i="6"/>
  <c r="F27" i="4"/>
  <c r="F26" i="4"/>
  <c r="F25" i="4"/>
  <c r="F24" i="4"/>
  <c r="F23" i="4"/>
  <c r="F22" i="4"/>
  <c r="F21" i="4"/>
  <c r="F20" i="4"/>
  <c r="F19" i="4"/>
  <c r="F18" i="4"/>
  <c r="F27" i="7"/>
  <c r="F26" i="7"/>
  <c r="F25" i="7"/>
  <c r="F24" i="7"/>
  <c r="F23" i="7"/>
  <c r="F22" i="7"/>
  <c r="F21" i="7"/>
  <c r="F20" i="7"/>
  <c r="F19" i="7"/>
  <c r="F18" i="7"/>
  <c r="F27" i="8"/>
  <c r="F26" i="8"/>
  <c r="F25" i="8"/>
  <c r="F24" i="8"/>
  <c r="F23" i="8"/>
  <c r="F22" i="8"/>
  <c r="F21" i="8"/>
  <c r="F20" i="8"/>
  <c r="F19" i="8"/>
  <c r="F18" i="8"/>
  <c r="F27" i="9"/>
  <c r="F26" i="9"/>
  <c r="F25" i="9"/>
  <c r="F24" i="9"/>
  <c r="F23" i="9"/>
  <c r="F22" i="9"/>
  <c r="F21" i="9"/>
  <c r="F20" i="9"/>
  <c r="F19" i="9"/>
  <c r="F18" i="9"/>
  <c r="F27" i="3"/>
  <c r="F26" i="3"/>
  <c r="F25" i="3"/>
  <c r="F24" i="3"/>
  <c r="F23" i="3"/>
  <c r="F22" i="3"/>
  <c r="F21" i="3"/>
  <c r="F20" i="3"/>
  <c r="F19" i="3"/>
  <c r="F18" i="3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<sst xmlns="http://schemas.openxmlformats.org/spreadsheetml/2006/main" count="201" uniqueCount="45">
  <si>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</si>
  <si>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июля 2026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</si>
  <si>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</si>
  <si>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</si>
  <si>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</si>
  <si>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</si>
  <si>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</si>
  <si>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</si>
  <si>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</si>
  <si>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</si>
  <si>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</si>
  <si>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</si>
  <si>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</si>
  <si>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</si>
  <si>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</si>
  <si>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</si>
  <si>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</si>
  <si>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</si>
  <si>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</si>
  <si>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</si>
  <si>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</si>
  <si>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</si>
  <si>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</si>
  <si>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</si>
  <si>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</si>
  <si>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</si>
  <si>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</si>
  <si>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</si>
  <si>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</si>
  <si>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</si>
  <si>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</si>
  <si>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</si>
  <si>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</si>
  <si>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</si>
  <si>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</si>
  <si>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</si>
  <si>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</si>
  <si>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Неналоговые доходы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</si>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</sst>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62">
    <xf numFmtId="0" fontId="0" fillId="0" borderId="0" xfId="0"/>
    <xf numFmtId="0" fontId="15" fillId="0" borderId="1" xfId="2" applyNumberFormat="1" applyFont="1" applyFill="1" applyProtection="1"/>
    <xf numFmtId="0" fontId="16" fillId="0" borderId="0" xfId="0" applyFont="1" applyFill="1" applyProtection="1">
      <protection locked="0"/>
    </xf>
    <xf numFmtId="0" fontId="15" fillId="0" borderId="3" xfId="28" applyNumberFormat="1" applyFont="1" applyFill="1" applyProtection="1">
      <alignment horizontal="center" vertical="center" wrapText="1"/>
    </xf>
    <xf numFmtId="0" fontId="15" fillId="0" borderId="3" xfId="21" applyNumberFormat="1" applyFont="1" applyFill="1" applyProtection="1">
      <alignment horizontal="left" vertical="center"/>
    </xf>
    <xf numFmtId="4" fontId="15" fillId="0" borderId="3" xfId="29" applyNumberFormat="1" applyFont="1" applyFill="1" applyProtection="1">
      <alignment horizontal="right"/>
    </xf>
    <xf numFmtId="4" fontId="15" fillId="0" borderId="3" xfId="30" applyNumberFormat="1" applyFont="1" applyFill="1" applyProtection="1">
      <alignment horizontal="right"/>
    </xf>
    <xf numFmtId="0" fontId="17" fillId="0" borderId="3" xfId="31" applyNumberFormat="1" applyFont="1" applyFill="1" applyProtection="1">
      <alignment horizontal="left" vertical="center"/>
    </xf>
    <xf numFmtId="4" fontId="17" fillId="0" borderId="3" xfId="32" applyNumberFormat="1" applyFont="1" applyFill="1" applyProtection="1">
      <alignment horizontal="right"/>
    </xf>
    <xf numFmtId="0" fontId="17" fillId="0" borderId="1" xfId="25" applyNumberFormat="1" applyFont="1" applyFill="1" applyProtection="1">
      <alignment horizontal="center" vertical="center"/>
    </xf>
    <xf numFmtId="0" fontId="15" fillId="0" borderId="1" xfId="26" applyNumberFormat="1" applyFont="1" applyFill="1" applyProtection="1">
      <alignment horizontal="center" vertical="center"/>
    </xf>
    <xf numFmtId="4" fontId="15" fillId="0" borderId="3" xfId="39" applyNumberFormat="1" applyFont="1" applyFill="1" applyProtection="1">
      <alignment horizontal="right" vertical="center"/>
    </xf>
    <xf numFmtId="4" fontId="15" fillId="0" borderId="3" xfId="40" applyNumberFormat="1" applyFont="1" applyFill="1" applyProtection="1">
      <alignment horizontal="right" vertical="center"/>
    </xf>
    <xf numFmtId="4" fontId="17" fillId="0" borderId="3" xfId="41" applyNumberFormat="1" applyFont="1" applyFill="1" applyProtection="1">
      <alignment horizontal="right" vertical="center"/>
    </xf>
    <xf numFmtId="4" fontId="17" fillId="0" borderId="3" xfId="42" applyNumberFormat="1" applyFont="1" applyFill="1" applyProtection="1">
      <alignment horizontal="right" vertical="center"/>
    </xf>
    <xf numFmtId="4" fontId="15" fillId="0" borderId="3" xfId="36" applyNumberFormat="1" applyFont="1" applyFill="1" applyProtection="1">
      <alignment horizontal="right" vertical="center"/>
    </xf>
    <xf numFmtId="4" fontId="15" fillId="0" borderId="3" xfId="37" applyNumberFormat="1" applyFont="1" applyFill="1" applyProtection="1">
      <alignment horizontal="right" vertical="center"/>
    </xf>
    <xf numFmtId="4" fontId="17" fillId="0" borderId="3" xfId="38" applyNumberFormat="1" applyFont="1" applyFill="1" applyProtection="1">
      <alignment horizontal="right" vertical="center"/>
    </xf>
    <xf numFmtId="0" fontId="15" fillId="0" borderId="3" xfId="34" applyNumberFormat="1" applyFont="1" applyFill="1" applyProtection="1">
      <alignment horizontal="center" vertical="center"/>
    </xf>
    <xf numFmtId="0" fontId="15" fillId="0" borderId="6" xfId="35" applyNumberFormat="1" applyFont="1" applyFill="1" applyProtection="1">
      <alignment horizontal="center" vertical="center"/>
    </xf>
    <xf numFmtId="49" fontId="15" fillId="0" borderId="1" xfId="1" applyNumberFormat="1" applyFont="1" applyFill="1" applyProtection="1"/>
    <xf numFmtId="0" fontId="18" fillId="0" borderId="1" xfId="3" applyNumberFormat="1" applyFont="1" applyFill="1" applyProtection="1"/>
    <xf numFmtId="0" fontId="15" fillId="0" borderId="1" xfId="4" applyNumberFormat="1" applyFont="1" applyFill="1" applyProtection="1">
      <alignment horizontal="left"/>
    </xf>
    <xf numFmtId="49" fontId="15" fillId="0" borderId="1" xfId="6" applyNumberFormat="1" applyFont="1" applyFill="1" applyProtection="1">
      <alignment horizontal="left"/>
    </xf>
    <xf numFmtId="49" fontId="15" fillId="0" borderId="1" xfId="9" applyNumberFormat="1" applyFont="1" applyFill="1" applyProtection="1">
      <alignment horizontal="left" wrapText="1"/>
    </xf>
    <xf numFmtId="49" fontId="15" fillId="0" borderId="1" xfId="10" applyNumberFormat="1" applyFont="1" applyFill="1" applyProtection="1">
      <alignment wrapText="1"/>
    </xf>
    <xf numFmtId="0" fontId="15" fillId="0" borderId="1" xfId="13" applyNumberFormat="1" applyFont="1" applyFill="1" applyProtection="1"/>
    <xf numFmtId="49" fontId="15" fillId="0" borderId="2" xfId="14" applyNumberFormat="1" applyFont="1" applyFill="1" applyProtection="1"/>
    <xf numFmtId="0" fontId="15" fillId="0" borderId="2" xfId="15" applyNumberFormat="1" applyFont="1" applyFill="1" applyProtection="1"/>
    <xf numFmtId="0" fontId="15" fillId="0" borderId="4" xfId="17" applyNumberFormat="1" applyFont="1" applyFill="1" applyProtection="1"/>
    <xf numFmtId="0" fontId="15" fillId="0" borderId="3" xfId="16" applyNumberFormat="1" applyFont="1" applyFill="1" applyProtection="1">
      <alignment horizontal="center" vertical="center" wrapText="1"/>
    </xf>
    <xf numFmtId="0" fontId="15" fillId="0" borderId="5" xfId="18" applyNumberFormat="1" applyFont="1" applyFill="1" applyProtection="1">
      <alignment horizontal="left" vertical="center"/>
    </xf>
    <xf numFmtId="4" fontId="15" fillId="0" borderId="3" xfId="19" applyNumberFormat="1" applyFont="1" applyFill="1" applyProtection="1">
      <alignment horizontal="right" shrinkToFit="1"/>
    </xf>
    <xf numFmtId="4" fontId="15" fillId="0" borderId="3" xfId="20" applyNumberFormat="1" applyFont="1" applyFill="1" applyProtection="1">
      <alignment horizontal="right" shrinkToFit="1"/>
    </xf>
    <xf numFmtId="4" fontId="17" fillId="0" borderId="3" xfId="22" applyNumberFormat="1" applyFont="1" applyFill="1" applyProtection="1">
      <alignment horizontal="right" shrinkToFit="1"/>
    </xf>
    <xf numFmtId="4" fontId="17" fillId="0" borderId="3" xfId="23" applyNumberFormat="1" applyFont="1" applyFill="1" applyProtection="1">
      <alignment horizontal="right" shrinkToFit="1"/>
    </xf>
    <xf numFmtId="0" fontId="17" fillId="0" borderId="5" xfId="24" applyNumberFormat="1" applyFont="1" applyFill="1" applyProtection="1">
      <alignment horizontal="left" vertical="center"/>
    </xf>
    <xf numFmtId="0" fontId="15" fillId="0" borderId="3" xfId="16" applyNumberFormat="1" applyFont="1" applyFill="1" applyProtection="1">
      <alignment horizontal="center" vertical="center" wrapText="1"/>
    </xf>
    <xf numFmtId="0" fontId="15" fillId="0" borderId="3" xfId="16" applyFont="1" applyFill="1">
      <alignment horizontal="center" vertical="center" wrapText="1"/>
    </xf>
    <xf numFmtId="49" fontId="17" fillId="0" borderId="1" xfId="5" applyNumberFormat="1" applyFont="1" applyFill="1" applyProtection="1">
      <alignment horizontal="center"/>
    </xf>
    <xf numFmtId="49" fontId="17" fillId="0" borderId="1" xfId="5" applyFont="1" applyFill="1">
      <alignment horizontal="center"/>
    </xf>
    <xf numFmtId="49" fontId="15" fillId="0" borderId="1" xfId="7" applyNumberFormat="1" applyFont="1" applyFill="1" applyProtection="1">
      <alignment horizontal="center"/>
    </xf>
    <xf numFmtId="49" fontId="15" fillId="0" borderId="1" xfId="7" applyFont="1" applyFill="1">
      <alignment horizontal="center"/>
    </xf>
    <xf numFmtId="49" fontId="15" fillId="0" borderId="1" xfId="8" applyNumberFormat="1" applyFont="1" applyFill="1" applyProtection="1">
      <alignment horizontal="center" wrapText="1"/>
    </xf>
    <xf numFmtId="49" fontId="15" fillId="0" borderId="1" xfId="8" applyFont="1" applyFill="1">
      <alignment horizontal="center" wrapText="1"/>
    </xf>
    <xf numFmtId="49" fontId="19" fillId="0" borderId="1" xfId="11" applyNumberFormat="1" applyFont="1" applyFill="1" applyProtection="1">
      <alignment horizontal="left" wrapText="1"/>
    </xf>
    <xf numFmtId="49" fontId="19" fillId="0" borderId="1" xfId="11" applyFont="1" applyFill="1">
      <alignment horizontal="left" wrapText="1"/>
    </xf>
    <xf numFmtId="49" fontId="15" fillId="0" borderId="1" xfId="12" applyNumberFormat="1" applyFont="1" applyFill="1" applyProtection="1">
      <alignment horizontal="center" vertical="center" wrapText="1"/>
    </xf>
    <xf numFmtId="49" fontId="15" fillId="0" borderId="1" xfId="12" applyFont="1" applyFill="1">
      <alignment horizontal="center" vertical="center" wrapText="1"/>
    </xf>
    <xf numFmtId="0" fontId="17" fillId="0" borderId="1" xfId="25" applyNumberFormat="1" applyFont="1" applyFill="1" applyProtection="1">
      <alignment horizontal="center" vertical="center"/>
    </xf>
    <xf numFmtId="0" fontId="17" fillId="0" borderId="1" xfId="25" applyFont="1" applyFill="1">
      <alignment horizontal="center" vertical="center"/>
    </xf>
    <xf numFmtId="0" fontId="15" fillId="0" borderId="1" xfId="26" applyNumberFormat="1" applyFont="1" applyFill="1" applyProtection="1">
      <alignment horizontal="center" vertical="center"/>
    </xf>
    <xf numFmtId="0" fontId="15" fillId="0" borderId="1" xfId="26" applyFont="1" applyFill="1">
      <alignment horizontal="center" vertical="center"/>
    </xf>
    <xf numFmtId="0" fontId="15" fillId="0" borderId="1" xfId="27" applyNumberFormat="1" applyFont="1" applyFill="1" applyProtection="1">
      <alignment horizontal="center" vertical="center" wrapText="1"/>
    </xf>
    <xf numFmtId="0" fontId="15" fillId="0" borderId="1" xfId="27" applyFont="1" applyFill="1">
      <alignment horizontal="center" vertical="center" wrapText="1"/>
    </xf>
    <xf numFmtId="0" fontId="15" fillId="0" borderId="3" xfId="28" applyNumberFormat="1" applyFont="1" applyFill="1" applyProtection="1">
      <alignment horizontal="center" vertical="center" wrapText="1"/>
    </xf>
    <xf numFmtId="0" fontId="15" fillId="0" borderId="3" xfId="28" applyFont="1" applyFill="1">
      <alignment horizontal="center" vertical="center" wrapText="1"/>
    </xf>
    <xf numFmtId="0" fontId="15" fillId="0" borderId="5" xfId="33" applyNumberFormat="1" applyFont="1" applyFill="1" applyProtection="1">
      <alignment horizontal="center" vertical="center" wrapText="1"/>
    </xf>
    <xf numFmtId="0" fontId="15" fillId="0" borderId="5" xfId="33" applyFont="1" applyFill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0" fontId="16" fillId="0" borderId="1" xfId="0" applyFont="1" applyFill="1" applyBorder="1" applyProtection="1">
      <protection locked="0"/>
    </xf>
    <xf numFmtId="3" fontId="5" fillId="0" borderId="1" xfId="0" applyNumberFormat="1" applyFont="1" applyFill="1" applyBorder="1" applyAlignment="1">
      <alignment horizontal="center" vertical="center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85" zoomScaleNormal="85" zoomScaleSheetLayoutView="85" zoomScalePageLayoutView="85" workbookViewId="0">
      <selection activeCell="F18" sqref="F18:F28"/>
    </sheetView>
  </sheetViews>
  <sheetFormatPr defaultColWidth="27.5703125" defaultRowHeight="15.75" x14ac:dyDescent="0.25"/>
  <cols>
    <col min="1" max="1" width="27.5703125" style="2"/>
    <col min="2" max="7" width="18" style="2" customWidth="1"/>
    <col min="8" max="16384" width="27.5703125" style="2"/>
  </cols>
  <sheetData>
    <row r="1" spans="1:8" x14ac:dyDescent="0.25">
      <c r="A1" s="20"/>
      <c r="B1" s="1"/>
      <c r="C1" s="1"/>
      <c r="D1" s="1"/>
      <c r="E1" s="1"/>
      <c r="F1" s="1"/>
      <c r="G1" s="1"/>
      <c r="H1" s="21"/>
    </row>
    <row r="2" spans="1:8" x14ac:dyDescent="0.25">
      <c r="A2" s="20"/>
      <c r="B2" s="1"/>
      <c r="C2" s="1"/>
      <c r="D2" s="1"/>
      <c r="E2" s="1"/>
      <c r="F2" s="1"/>
      <c r="G2" s="1"/>
      <c r="H2" s="21"/>
    </row>
    <row r="3" spans="1:8" x14ac:dyDescent="0.25">
      <c r="A3" s="20"/>
      <c r="B3" s="22"/>
      <c r="C3" s="22"/>
      <c r="D3" s="22"/>
      <c r="E3" s="22"/>
      <c r="F3" s="22"/>
      <c r="G3" s="1"/>
      <c r="H3" s="21"/>
    </row>
    <row r="4" spans="1:8" x14ac:dyDescent="0.25">
      <c r="A4" s="20"/>
      <c r="B4" s="22"/>
      <c r="C4" s="22"/>
      <c r="D4" s="22"/>
      <c r="E4" s="22"/>
      <c r="F4" s="22"/>
      <c r="G4" s="1"/>
      <c r="H4" s="21"/>
    </row>
    <row r="5" spans="1:8" x14ac:dyDescent="0.25">
      <c r="A5" s="39" t="s">
        <v>0</v>
      </c>
      <c r="B5" s="40"/>
      <c r="C5" s="40"/>
      <c r="D5" s="40"/>
      <c r="E5" s="40"/>
      <c r="F5" s="40"/>
      <c r="G5" s="23"/>
      <c r="H5" s="21"/>
    </row>
    <row r="6" spans="1:8" x14ac:dyDescent="0.25">
      <c r="A6" s="41"/>
      <c r="B6" s="42"/>
      <c r="C6" s="42"/>
      <c r="D6" s="42"/>
      <c r="E6" s="42"/>
      <c r="F6" s="42"/>
      <c r="G6" s="23"/>
      <c r="H6" s="21"/>
    </row>
    <row r="7" spans="1:8" x14ac:dyDescent="0.25">
      <c r="A7" s="43" t="s">
        <v>1</v>
      </c>
      <c r="B7" s="44"/>
      <c r="C7" s="44"/>
      <c r="D7" s="44"/>
      <c r="E7" s="44"/>
      <c r="F7" s="44"/>
      <c r="G7" s="24"/>
      <c r="H7" s="21"/>
    </row>
    <row r="8" spans="1:8" x14ac:dyDescent="0.25">
      <c r="A8" s="25"/>
      <c r="B8" s="45"/>
      <c r="C8" s="46"/>
      <c r="D8" s="46"/>
      <c r="E8" s="46"/>
      <c r="F8" s="46"/>
      <c r="G8" s="46"/>
      <c r="H8" s="21"/>
    </row>
    <row r="9" spans="1:8" x14ac:dyDescent="0.25">
      <c r="A9" s="47" t="s">
        <v>2</v>
      </c>
      <c r="B9" s="48"/>
      <c r="C9" s="48"/>
      <c r="D9" s="48"/>
      <c r="E9" s="48"/>
      <c r="F9" s="48"/>
      <c r="G9" s="1"/>
      <c r="H9" s="21"/>
    </row>
    <row r="10" spans="1:8" x14ac:dyDescent="0.25">
      <c r="A10" s="20"/>
      <c r="B10" s="1"/>
      <c r="C10" s="1"/>
      <c r="D10" s="1"/>
      <c r="E10" s="1"/>
      <c r="F10" s="1"/>
      <c r="G10" s="1"/>
      <c r="H10" s="21"/>
    </row>
    <row r="11" spans="1:8" x14ac:dyDescent="0.25">
      <c r="A11" s="26" t="s">
        <v>3</v>
      </c>
      <c r="B11" s="1"/>
      <c r="C11" s="1"/>
      <c r="D11" s="1"/>
      <c r="E11" s="1"/>
      <c r="F11" s="1"/>
      <c r="G11" s="1"/>
      <c r="H11" s="21"/>
    </row>
    <row r="12" spans="1:8" x14ac:dyDescent="0.25">
      <c r="A12" s="27"/>
      <c r="B12" s="28"/>
      <c r="C12" s="28"/>
      <c r="D12" s="28"/>
      <c r="E12" s="28"/>
      <c r="F12" s="28"/>
      <c r="G12" s="1"/>
      <c r="H12" s="21"/>
    </row>
    <row r="13" spans="1:8" x14ac:dyDescent="0.25">
      <c r="A13" s="37" t="s">
        <v>4</v>
      </c>
      <c r="B13" s="37" t="s">
        <v>5</v>
      </c>
      <c r="C13" s="38"/>
      <c r="D13" s="37" t="s">
        <v>6</v>
      </c>
      <c r="E13" s="37" t="s">
        <v>7</v>
      </c>
      <c r="F13" s="37" t="s">
        <v>8</v>
      </c>
      <c r="G13" s="29"/>
      <c r="H13" s="21"/>
    </row>
    <row r="14" spans="1:8" x14ac:dyDescent="0.25">
      <c r="A14" s="38"/>
      <c r="B14" s="38"/>
      <c r="C14" s="38"/>
      <c r="D14" s="38"/>
      <c r="E14" s="38"/>
      <c r="F14" s="38"/>
      <c r="G14" s="29"/>
      <c r="H14" s="21"/>
    </row>
    <row r="15" spans="1:8" x14ac:dyDescent="0.25">
      <c r="A15" s="38"/>
      <c r="B15" s="37" t="s">
        <v>9</v>
      </c>
      <c r="C15" s="37" t="s">
        <v>10</v>
      </c>
      <c r="D15" s="38"/>
      <c r="E15" s="38"/>
      <c r="F15" s="38"/>
      <c r="G15" s="29"/>
      <c r="H15" s="21"/>
    </row>
    <row r="16" spans="1:8" x14ac:dyDescent="0.25">
      <c r="A16" s="38"/>
      <c r="B16" s="38"/>
      <c r="C16" s="38"/>
      <c r="D16" s="38"/>
      <c r="E16" s="38"/>
      <c r="F16" s="38"/>
      <c r="G16" s="29"/>
      <c r="H16" s="21"/>
    </row>
    <row r="17" spans="1:8" x14ac:dyDescent="0.25">
      <c r="A17" s="30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29"/>
      <c r="H17" s="21"/>
    </row>
    <row r="18" spans="1:8" x14ac:dyDescent="0.25">
      <c r="A18" s="31" t="s">
        <v>11</v>
      </c>
      <c r="B18" s="32">
        <v>170698.01</v>
      </c>
      <c r="C18" s="32">
        <v>155179.71</v>
      </c>
      <c r="D18" s="33">
        <v>15518.3</v>
      </c>
      <c r="E18" s="33">
        <v>110</v>
      </c>
      <c r="F18" s="59">
        <f>RANK(E18,$E$18:$E$28)</f>
        <v>7</v>
      </c>
      <c r="G18" s="29"/>
      <c r="H18" s="21"/>
    </row>
    <row r="19" spans="1:8" x14ac:dyDescent="0.25">
      <c r="A19" s="31" t="s">
        <v>12</v>
      </c>
      <c r="B19" s="32">
        <v>101995.48</v>
      </c>
      <c r="C19" s="32">
        <v>97380.71</v>
      </c>
      <c r="D19" s="33">
        <v>4614.7700000000004</v>
      </c>
      <c r="E19" s="33">
        <v>104.74</v>
      </c>
      <c r="F19" s="59">
        <f t="shared" ref="F19:F28" si="0">RANK(E19,$E$18:$E$28)</f>
        <v>10</v>
      </c>
      <c r="G19" s="29"/>
      <c r="H19" s="21"/>
    </row>
    <row r="20" spans="1:8" x14ac:dyDescent="0.25">
      <c r="A20" s="31" t="s">
        <v>13</v>
      </c>
      <c r="B20" s="32">
        <v>84878.29</v>
      </c>
      <c r="C20" s="32">
        <v>73132.490000000005</v>
      </c>
      <c r="D20" s="33">
        <v>11745.8</v>
      </c>
      <c r="E20" s="33">
        <v>116.06</v>
      </c>
      <c r="F20" s="59">
        <f t="shared" si="0"/>
        <v>5</v>
      </c>
      <c r="G20" s="29"/>
      <c r="H20" s="21"/>
    </row>
    <row r="21" spans="1:8" x14ac:dyDescent="0.25">
      <c r="A21" s="4" t="s">
        <v>14</v>
      </c>
      <c r="B21" s="32">
        <v>121104.45</v>
      </c>
      <c r="C21" s="32">
        <v>97283.53</v>
      </c>
      <c r="D21" s="33">
        <v>23820.92</v>
      </c>
      <c r="E21" s="33">
        <v>124.49</v>
      </c>
      <c r="F21" s="59">
        <f t="shared" si="0"/>
        <v>2</v>
      </c>
      <c r="G21" s="29"/>
      <c r="H21" s="21"/>
    </row>
    <row r="22" spans="1:8" x14ac:dyDescent="0.25">
      <c r="A22" s="4" t="s">
        <v>15</v>
      </c>
      <c r="B22" s="32">
        <v>81119.740000000005</v>
      </c>
      <c r="C22" s="32">
        <v>72874.080000000002</v>
      </c>
      <c r="D22" s="33">
        <v>8245.66</v>
      </c>
      <c r="E22" s="33">
        <v>111.31</v>
      </c>
      <c r="F22" s="59">
        <f t="shared" si="0"/>
        <v>6</v>
      </c>
      <c r="G22" s="29"/>
      <c r="H22" s="21"/>
    </row>
    <row r="23" spans="1:8" x14ac:dyDescent="0.25">
      <c r="A23" s="4" t="s">
        <v>16</v>
      </c>
      <c r="B23" s="34">
        <v>123852.23</v>
      </c>
      <c r="C23" s="34">
        <v>127856.2</v>
      </c>
      <c r="D23" s="35">
        <v>-4003.97</v>
      </c>
      <c r="E23" s="35">
        <v>96.87</v>
      </c>
      <c r="F23" s="59">
        <f t="shared" si="0"/>
        <v>11</v>
      </c>
      <c r="G23" s="29"/>
      <c r="H23" s="21"/>
    </row>
    <row r="24" spans="1:8" x14ac:dyDescent="0.25">
      <c r="A24" s="4" t="s">
        <v>17</v>
      </c>
      <c r="B24" s="32">
        <v>209611.45</v>
      </c>
      <c r="C24" s="32">
        <v>197502.97</v>
      </c>
      <c r="D24" s="33">
        <v>12108.48</v>
      </c>
      <c r="E24" s="33">
        <v>106.13</v>
      </c>
      <c r="F24" s="59">
        <f t="shared" si="0"/>
        <v>9</v>
      </c>
      <c r="G24" s="29"/>
      <c r="H24" s="21"/>
    </row>
    <row r="25" spans="1:8" x14ac:dyDescent="0.25">
      <c r="A25" s="4" t="s">
        <v>18</v>
      </c>
      <c r="B25" s="32">
        <v>853600.77</v>
      </c>
      <c r="C25" s="32">
        <v>644756.87</v>
      </c>
      <c r="D25" s="33">
        <v>208843.9</v>
      </c>
      <c r="E25" s="33">
        <v>132.38999999999999</v>
      </c>
      <c r="F25" s="59">
        <f t="shared" si="0"/>
        <v>1</v>
      </c>
      <c r="G25" s="29"/>
      <c r="H25" s="21"/>
    </row>
    <row r="26" spans="1:8" x14ac:dyDescent="0.25">
      <c r="A26" s="4" t="s">
        <v>19</v>
      </c>
      <c r="B26" s="32">
        <v>104225.04</v>
      </c>
      <c r="C26" s="32">
        <v>87235.95</v>
      </c>
      <c r="D26" s="33">
        <v>16989.09</v>
      </c>
      <c r="E26" s="33">
        <v>119.47</v>
      </c>
      <c r="F26" s="59">
        <f t="shared" si="0"/>
        <v>3</v>
      </c>
      <c r="G26" s="29"/>
      <c r="H26" s="21"/>
    </row>
    <row r="27" spans="1:8" x14ac:dyDescent="0.25">
      <c r="A27" s="4" t="s">
        <v>20</v>
      </c>
      <c r="B27" s="32">
        <v>186099</v>
      </c>
      <c r="C27" s="32">
        <v>158243.65</v>
      </c>
      <c r="D27" s="33">
        <v>27855.35</v>
      </c>
      <c r="E27" s="33">
        <v>117.6</v>
      </c>
      <c r="F27" s="59">
        <f t="shared" si="0"/>
        <v>4</v>
      </c>
      <c r="G27" s="29"/>
      <c r="H27" s="21"/>
    </row>
    <row r="28" spans="1:8" x14ac:dyDescent="0.25">
      <c r="A28" s="4" t="s">
        <v>21</v>
      </c>
      <c r="B28" s="34">
        <v>882196.99</v>
      </c>
      <c r="C28" s="34">
        <v>819865.2</v>
      </c>
      <c r="D28" s="35">
        <v>62331.79</v>
      </c>
      <c r="E28" s="35">
        <v>107.6</v>
      </c>
      <c r="F28" s="59">
        <f t="shared" si="0"/>
        <v>8</v>
      </c>
      <c r="G28" s="29"/>
      <c r="H28" s="21"/>
    </row>
    <row r="29" spans="1:8" x14ac:dyDescent="0.25">
      <c r="A29" s="36" t="s">
        <v>22</v>
      </c>
      <c r="B29" s="35">
        <v>2919381.45</v>
      </c>
      <c r="C29" s="35">
        <v>2531311.36</v>
      </c>
      <c r="D29" s="35">
        <v>388070.09</v>
      </c>
      <c r="E29" s="35">
        <v>115.33</v>
      </c>
      <c r="F29" s="33"/>
      <c r="G29" s="29"/>
      <c r="H29" s="21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ColWidth="27.5703125" defaultRowHeight="15.75" x14ac:dyDescent="0.25"/>
  <cols>
    <col min="1" max="1" width="27.5703125" style="2"/>
    <col min="2" max="7" width="18" style="2" customWidth="1"/>
    <col min="8" max="16384" width="27.5703125" style="2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49" t="s">
        <v>23</v>
      </c>
      <c r="B5" s="50"/>
      <c r="C5" s="50"/>
      <c r="D5" s="50"/>
      <c r="E5" s="50"/>
      <c r="F5" s="50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51" t="s">
        <v>1</v>
      </c>
      <c r="B7" s="52"/>
      <c r="C7" s="52"/>
      <c r="D7" s="52"/>
      <c r="E7" s="52"/>
      <c r="F7" s="52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53" t="s">
        <v>2</v>
      </c>
      <c r="B9" s="54"/>
      <c r="C9" s="54"/>
      <c r="D9" s="54"/>
      <c r="E9" s="54"/>
      <c r="F9" s="54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 t="s">
        <v>3</v>
      </c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55" t="s">
        <v>4</v>
      </c>
      <c r="B13" s="55" t="s">
        <v>5</v>
      </c>
      <c r="C13" s="56"/>
      <c r="D13" s="55" t="s">
        <v>6</v>
      </c>
      <c r="E13" s="55" t="s">
        <v>7</v>
      </c>
      <c r="F13" s="55" t="s">
        <v>8</v>
      </c>
      <c r="G13" s="1"/>
    </row>
    <row r="14" spans="1:7" x14ac:dyDescent="0.25">
      <c r="A14" s="56"/>
      <c r="B14" s="56"/>
      <c r="C14" s="56"/>
      <c r="D14" s="56"/>
      <c r="E14" s="56"/>
      <c r="F14" s="56"/>
      <c r="G14" s="1"/>
    </row>
    <row r="15" spans="1:7" x14ac:dyDescent="0.25">
      <c r="A15" s="56"/>
      <c r="B15" s="55" t="s">
        <v>9</v>
      </c>
      <c r="C15" s="55" t="s">
        <v>10</v>
      </c>
      <c r="D15" s="56"/>
      <c r="E15" s="56"/>
      <c r="F15" s="56"/>
      <c r="G15" s="1"/>
    </row>
    <row r="16" spans="1:7" x14ac:dyDescent="0.25">
      <c r="A16" s="56"/>
      <c r="B16" s="56"/>
      <c r="C16" s="56"/>
      <c r="D16" s="56"/>
      <c r="E16" s="56"/>
      <c r="F16" s="56"/>
      <c r="G16" s="1"/>
    </row>
    <row r="17" spans="1:7" x14ac:dyDescent="0.25">
      <c r="A17" s="3">
        <v>1</v>
      </c>
      <c r="B17" s="3">
        <v>2</v>
      </c>
      <c r="C17" s="3">
        <v>3</v>
      </c>
      <c r="D17" s="3">
        <v>4</v>
      </c>
      <c r="E17" s="3">
        <v>5</v>
      </c>
      <c r="F17" s="3">
        <v>6</v>
      </c>
      <c r="G17" s="1"/>
    </row>
    <row r="18" spans="1:7" x14ac:dyDescent="0.25">
      <c r="A18" s="4" t="s">
        <v>11</v>
      </c>
      <c r="B18" s="5">
        <v>163565.20000000001</v>
      </c>
      <c r="C18" s="5">
        <v>149737.54</v>
      </c>
      <c r="D18" s="6">
        <v>13827.66</v>
      </c>
      <c r="E18" s="6">
        <v>109.23</v>
      </c>
      <c r="F18" s="59">
        <f>RANK(E18,$E$18:$E$27)</f>
        <v>6</v>
      </c>
      <c r="G18" s="1"/>
    </row>
    <row r="19" spans="1:7" x14ac:dyDescent="0.25">
      <c r="A19" s="4" t="s">
        <v>12</v>
      </c>
      <c r="B19" s="5">
        <v>98218.559999999998</v>
      </c>
      <c r="C19" s="5">
        <v>93769.65</v>
      </c>
      <c r="D19" s="6">
        <v>4448.91</v>
      </c>
      <c r="E19" s="6">
        <v>104.74</v>
      </c>
      <c r="F19" s="59">
        <f t="shared" ref="F19:F27" si="0">RANK(E19,$E$18:$E$27)</f>
        <v>7</v>
      </c>
      <c r="G19" s="1"/>
    </row>
    <row r="20" spans="1:7" x14ac:dyDescent="0.25">
      <c r="A20" s="4" t="s">
        <v>13</v>
      </c>
      <c r="B20" s="5">
        <v>80234.02</v>
      </c>
      <c r="C20" s="5">
        <v>70078.990000000005</v>
      </c>
      <c r="D20" s="6">
        <v>10155.030000000001</v>
      </c>
      <c r="E20" s="6">
        <v>114.49</v>
      </c>
      <c r="F20" s="59">
        <f t="shared" si="0"/>
        <v>4</v>
      </c>
      <c r="G20" s="1"/>
    </row>
    <row r="21" spans="1:7" x14ac:dyDescent="0.25">
      <c r="A21" s="4" t="s">
        <v>14</v>
      </c>
      <c r="B21" s="5">
        <v>112959.45</v>
      </c>
      <c r="C21" s="5">
        <v>90111.28</v>
      </c>
      <c r="D21" s="6">
        <v>22848.17</v>
      </c>
      <c r="E21" s="6">
        <v>125.36</v>
      </c>
      <c r="F21" s="59">
        <f t="shared" si="0"/>
        <v>2</v>
      </c>
      <c r="G21" s="1"/>
    </row>
    <row r="22" spans="1:7" x14ac:dyDescent="0.25">
      <c r="A22" s="4" t="s">
        <v>15</v>
      </c>
      <c r="B22" s="5">
        <v>74188.25</v>
      </c>
      <c r="C22" s="5">
        <v>65694.710000000006</v>
      </c>
      <c r="D22" s="6">
        <v>8493.5400000000009</v>
      </c>
      <c r="E22" s="6">
        <v>112.93</v>
      </c>
      <c r="F22" s="59">
        <f t="shared" si="0"/>
        <v>5</v>
      </c>
      <c r="G22" s="1"/>
    </row>
    <row r="23" spans="1:7" x14ac:dyDescent="0.25">
      <c r="A23" s="4" t="s">
        <v>16</v>
      </c>
      <c r="B23" s="5">
        <v>113121.92</v>
      </c>
      <c r="C23" s="5">
        <v>116499.23</v>
      </c>
      <c r="D23" s="6">
        <v>-3377.31</v>
      </c>
      <c r="E23" s="6">
        <v>97.1</v>
      </c>
      <c r="F23" s="59">
        <f t="shared" si="0"/>
        <v>8</v>
      </c>
      <c r="G23" s="1"/>
    </row>
    <row r="24" spans="1:7" x14ac:dyDescent="0.25">
      <c r="A24" s="4" t="s">
        <v>17</v>
      </c>
      <c r="B24" s="5">
        <v>0</v>
      </c>
      <c r="C24" s="5">
        <v>184142.77</v>
      </c>
      <c r="D24" s="6">
        <v>-184142.77</v>
      </c>
      <c r="E24" s="6">
        <v>0</v>
      </c>
      <c r="F24" s="59">
        <f t="shared" si="0"/>
        <v>9</v>
      </c>
      <c r="G24" s="1"/>
    </row>
    <row r="25" spans="1:7" x14ac:dyDescent="0.25">
      <c r="A25" s="4" t="s">
        <v>18</v>
      </c>
      <c r="B25" s="5">
        <v>687863.9</v>
      </c>
      <c r="C25" s="5">
        <v>538611.52</v>
      </c>
      <c r="D25" s="6">
        <v>149252.38</v>
      </c>
      <c r="E25" s="6">
        <v>127.71</v>
      </c>
      <c r="F25" s="59">
        <f t="shared" si="0"/>
        <v>1</v>
      </c>
      <c r="G25" s="1"/>
    </row>
    <row r="26" spans="1:7" x14ac:dyDescent="0.25">
      <c r="A26" s="4" t="s">
        <v>19</v>
      </c>
      <c r="B26" s="5">
        <v>0</v>
      </c>
      <c r="C26" s="5">
        <v>84577.58</v>
      </c>
      <c r="D26" s="6">
        <v>-84577.58</v>
      </c>
      <c r="E26" s="6">
        <v>0</v>
      </c>
      <c r="F26" s="59">
        <f t="shared" si="0"/>
        <v>9</v>
      </c>
      <c r="G26" s="1"/>
    </row>
    <row r="27" spans="1:7" x14ac:dyDescent="0.25">
      <c r="A27" s="4" t="s">
        <v>20</v>
      </c>
      <c r="B27" s="5">
        <v>145362.34</v>
      </c>
      <c r="C27" s="5">
        <v>123683.89</v>
      </c>
      <c r="D27" s="6">
        <v>21678.45</v>
      </c>
      <c r="E27" s="6">
        <v>117.53</v>
      </c>
      <c r="F27" s="59">
        <f t="shared" si="0"/>
        <v>3</v>
      </c>
      <c r="G27" s="1"/>
    </row>
    <row r="28" spans="1:7" x14ac:dyDescent="0.25">
      <c r="A28" s="7" t="s">
        <v>24</v>
      </c>
      <c r="B28" s="8">
        <v>1475513.64</v>
      </c>
      <c r="C28" s="8">
        <v>1516907.16</v>
      </c>
      <c r="D28" s="8">
        <v>-41393.519999999997</v>
      </c>
      <c r="E28" s="8">
        <v>97.27</v>
      </c>
      <c r="F28" s="6"/>
      <c r="G28" s="1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ColWidth="27.5703125" defaultRowHeight="15.75" x14ac:dyDescent="0.25"/>
  <cols>
    <col min="1" max="1" width="27.5703125" style="2"/>
    <col min="2" max="7" width="18" style="2" customWidth="1"/>
    <col min="8" max="16384" width="27.5703125" style="2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49" t="s">
        <v>25</v>
      </c>
      <c r="B5" s="50"/>
      <c r="C5" s="50"/>
      <c r="D5" s="50"/>
      <c r="E5" s="50"/>
      <c r="F5" s="50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51" t="s">
        <v>1</v>
      </c>
      <c r="B7" s="52"/>
      <c r="C7" s="52"/>
      <c r="D7" s="52"/>
      <c r="E7" s="52"/>
      <c r="F7" s="52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53" t="s">
        <v>2</v>
      </c>
      <c r="B9" s="54"/>
      <c r="C9" s="54"/>
      <c r="D9" s="54"/>
      <c r="E9" s="54"/>
      <c r="F9" s="54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 t="s">
        <v>3</v>
      </c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55" t="s">
        <v>4</v>
      </c>
      <c r="B13" s="55" t="s">
        <v>5</v>
      </c>
      <c r="C13" s="56"/>
      <c r="D13" s="55" t="s">
        <v>6</v>
      </c>
      <c r="E13" s="55" t="s">
        <v>7</v>
      </c>
      <c r="F13" s="55" t="s">
        <v>8</v>
      </c>
      <c r="G13" s="1"/>
    </row>
    <row r="14" spans="1:7" x14ac:dyDescent="0.25">
      <c r="A14" s="56"/>
      <c r="B14" s="56"/>
      <c r="C14" s="56"/>
      <c r="D14" s="56"/>
      <c r="E14" s="56"/>
      <c r="F14" s="56"/>
      <c r="G14" s="1"/>
    </row>
    <row r="15" spans="1:7" x14ac:dyDescent="0.25">
      <c r="A15" s="56"/>
      <c r="B15" s="55" t="s">
        <v>9</v>
      </c>
      <c r="C15" s="55" t="s">
        <v>10</v>
      </c>
      <c r="D15" s="56"/>
      <c r="E15" s="56"/>
      <c r="F15" s="56"/>
      <c r="G15" s="1"/>
    </row>
    <row r="16" spans="1:7" x14ac:dyDescent="0.25">
      <c r="A16" s="56"/>
      <c r="B16" s="56"/>
      <c r="C16" s="56"/>
      <c r="D16" s="56"/>
      <c r="E16" s="56"/>
      <c r="F16" s="56"/>
      <c r="G16" s="1"/>
    </row>
    <row r="17" spans="1:7" x14ac:dyDescent="0.25">
      <c r="A17" s="3">
        <v>1</v>
      </c>
      <c r="B17" s="3">
        <v>2</v>
      </c>
      <c r="C17" s="3">
        <v>3</v>
      </c>
      <c r="D17" s="3">
        <v>4</v>
      </c>
      <c r="E17" s="3">
        <v>5</v>
      </c>
      <c r="F17" s="3">
        <v>6</v>
      </c>
      <c r="G17" s="1"/>
    </row>
    <row r="18" spans="1:7" x14ac:dyDescent="0.25">
      <c r="A18" s="4" t="s">
        <v>11</v>
      </c>
      <c r="B18" s="5">
        <v>7132.81</v>
      </c>
      <c r="C18" s="5">
        <v>5442.17</v>
      </c>
      <c r="D18" s="6">
        <v>1690.64</v>
      </c>
      <c r="E18" s="6">
        <v>131.07</v>
      </c>
      <c r="F18" s="59">
        <f>RANK(E18,$E$18:$E$27)</f>
        <v>3</v>
      </c>
      <c r="G18" s="1"/>
    </row>
    <row r="19" spans="1:7" x14ac:dyDescent="0.25">
      <c r="A19" s="4" t="s">
        <v>12</v>
      </c>
      <c r="B19" s="5">
        <v>3776.92</v>
      </c>
      <c r="C19" s="5">
        <v>3611.06</v>
      </c>
      <c r="D19" s="6">
        <v>165.86</v>
      </c>
      <c r="E19" s="6">
        <v>104.59</v>
      </c>
      <c r="F19" s="59">
        <f t="shared" ref="F19:F27" si="0">RANK(E19,$E$18:$E$27)</f>
        <v>6</v>
      </c>
      <c r="G19" s="1"/>
    </row>
    <row r="20" spans="1:7" x14ac:dyDescent="0.25">
      <c r="A20" s="4" t="s">
        <v>13</v>
      </c>
      <c r="B20" s="5">
        <v>4644.26</v>
      </c>
      <c r="C20" s="5">
        <v>3053.5</v>
      </c>
      <c r="D20" s="6">
        <v>1590.76</v>
      </c>
      <c r="E20" s="6">
        <v>152.1</v>
      </c>
      <c r="F20" s="59">
        <f t="shared" si="0"/>
        <v>2</v>
      </c>
      <c r="G20" s="1"/>
    </row>
    <row r="21" spans="1:7" x14ac:dyDescent="0.25">
      <c r="A21" s="4" t="s">
        <v>14</v>
      </c>
      <c r="B21" s="5">
        <v>8145</v>
      </c>
      <c r="C21" s="5">
        <v>7172.25</v>
      </c>
      <c r="D21" s="6">
        <v>972.75</v>
      </c>
      <c r="E21" s="6">
        <v>113.56</v>
      </c>
      <c r="F21" s="59">
        <f t="shared" si="0"/>
        <v>5</v>
      </c>
      <c r="G21" s="1"/>
    </row>
    <row r="22" spans="1:7" x14ac:dyDescent="0.25">
      <c r="A22" s="4" t="s">
        <v>15</v>
      </c>
      <c r="B22" s="5">
        <v>6931.49</v>
      </c>
      <c r="C22" s="5">
        <v>7179.37</v>
      </c>
      <c r="D22" s="6">
        <v>-247.88</v>
      </c>
      <c r="E22" s="6">
        <v>96.55</v>
      </c>
      <c r="F22" s="59">
        <f t="shared" si="0"/>
        <v>7</v>
      </c>
      <c r="G22" s="1"/>
    </row>
    <row r="23" spans="1:7" x14ac:dyDescent="0.25">
      <c r="A23" s="4" t="s">
        <v>16</v>
      </c>
      <c r="B23" s="5">
        <v>10730.31</v>
      </c>
      <c r="C23" s="5">
        <v>11356.98</v>
      </c>
      <c r="D23" s="6">
        <v>-626.66999999999996</v>
      </c>
      <c r="E23" s="6">
        <v>94.48</v>
      </c>
      <c r="F23" s="59">
        <f t="shared" si="0"/>
        <v>8</v>
      </c>
      <c r="G23" s="1"/>
    </row>
    <row r="24" spans="1:7" x14ac:dyDescent="0.25">
      <c r="A24" s="4" t="s">
        <v>17</v>
      </c>
      <c r="B24" s="5">
        <v>0</v>
      </c>
      <c r="C24" s="5">
        <v>13360.19</v>
      </c>
      <c r="D24" s="6">
        <v>-13360.19</v>
      </c>
      <c r="E24" s="6">
        <v>0</v>
      </c>
      <c r="F24" s="59">
        <f t="shared" si="0"/>
        <v>9</v>
      </c>
      <c r="G24" s="1"/>
    </row>
    <row r="25" spans="1:7" x14ac:dyDescent="0.25">
      <c r="A25" s="4" t="s">
        <v>18</v>
      </c>
      <c r="B25" s="5">
        <v>165736.87</v>
      </c>
      <c r="C25" s="5">
        <v>106145.35</v>
      </c>
      <c r="D25" s="6">
        <v>59591.519999999997</v>
      </c>
      <c r="E25" s="6">
        <v>156.13999999999999</v>
      </c>
      <c r="F25" s="59">
        <f t="shared" si="0"/>
        <v>1</v>
      </c>
      <c r="G25" s="1"/>
    </row>
    <row r="26" spans="1:7" x14ac:dyDescent="0.25">
      <c r="A26" s="4" t="s">
        <v>19</v>
      </c>
      <c r="B26" s="5">
        <v>0</v>
      </c>
      <c r="C26" s="5">
        <v>2658.37</v>
      </c>
      <c r="D26" s="6">
        <v>-2658.37</v>
      </c>
      <c r="E26" s="6">
        <v>0</v>
      </c>
      <c r="F26" s="59">
        <f t="shared" si="0"/>
        <v>9</v>
      </c>
      <c r="G26" s="1"/>
    </row>
    <row r="27" spans="1:7" x14ac:dyDescent="0.25">
      <c r="A27" s="4" t="s">
        <v>20</v>
      </c>
      <c r="B27" s="5">
        <v>40736.660000000003</v>
      </c>
      <c r="C27" s="5">
        <v>34559.760000000002</v>
      </c>
      <c r="D27" s="6">
        <v>6176.9</v>
      </c>
      <c r="E27" s="6">
        <v>117.87</v>
      </c>
      <c r="F27" s="59">
        <f t="shared" si="0"/>
        <v>4</v>
      </c>
      <c r="G27" s="1"/>
    </row>
    <row r="28" spans="1:7" x14ac:dyDescent="0.25">
      <c r="A28" s="7" t="s">
        <v>24</v>
      </c>
      <c r="B28" s="8">
        <v>247834.32</v>
      </c>
      <c r="C28" s="8">
        <v>194539</v>
      </c>
      <c r="D28" s="8">
        <v>53295.32</v>
      </c>
      <c r="E28" s="8">
        <v>127.4</v>
      </c>
      <c r="F28" s="6"/>
      <c r="G28" s="1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Normal="100" zoomScaleSheetLayoutView="100" workbookViewId="0">
      <selection activeCell="E27" sqref="E27"/>
    </sheetView>
  </sheetViews>
  <sheetFormatPr defaultColWidth="27.5703125" defaultRowHeight="15.75" x14ac:dyDescent="0.25"/>
  <cols>
    <col min="1" max="1" width="27.5703125" style="2"/>
    <col min="2" max="7" width="18" style="2" customWidth="1"/>
    <col min="8" max="16384" width="27.5703125" style="2"/>
  </cols>
  <sheetData>
    <row r="1" spans="1:7" x14ac:dyDescent="0.25">
      <c r="A1" s="1"/>
      <c r="B1" s="1"/>
      <c r="C1" s="1"/>
      <c r="D1" s="1"/>
      <c r="E1" s="1"/>
    </row>
    <row r="2" spans="1:7" x14ac:dyDescent="0.25">
      <c r="A2" s="1"/>
      <c r="B2" s="1"/>
      <c r="C2" s="1"/>
      <c r="D2" s="1"/>
      <c r="E2" s="1"/>
    </row>
    <row r="3" spans="1:7" x14ac:dyDescent="0.25">
      <c r="A3" s="1"/>
      <c r="B3" s="1"/>
      <c r="C3" s="1"/>
      <c r="D3" s="1"/>
      <c r="E3" s="1"/>
    </row>
    <row r="4" spans="1:7" x14ac:dyDescent="0.25">
      <c r="A4" s="1"/>
      <c r="B4" s="1"/>
      <c r="C4" s="1"/>
      <c r="D4" s="1"/>
      <c r="E4" s="1"/>
    </row>
    <row r="5" spans="1:7" x14ac:dyDescent="0.25">
      <c r="A5" s="49" t="s">
        <v>26</v>
      </c>
      <c r="B5" s="50"/>
      <c r="C5" s="50"/>
      <c r="D5" s="50"/>
      <c r="E5" s="1"/>
    </row>
    <row r="6" spans="1:7" x14ac:dyDescent="0.25">
      <c r="A6" s="1"/>
      <c r="B6" s="1"/>
      <c r="C6" s="1"/>
      <c r="D6" s="1"/>
      <c r="E6" s="1"/>
    </row>
    <row r="7" spans="1:7" x14ac:dyDescent="0.25">
      <c r="A7" s="51" t="s">
        <v>1</v>
      </c>
      <c r="B7" s="52"/>
      <c r="C7" s="52"/>
      <c r="D7" s="52"/>
      <c r="E7" s="1"/>
    </row>
    <row r="8" spans="1:7" x14ac:dyDescent="0.25">
      <c r="A8" s="1"/>
      <c r="B8" s="1"/>
      <c r="C8" s="1"/>
      <c r="D8" s="1"/>
      <c r="E8" s="1"/>
    </row>
    <row r="9" spans="1:7" x14ac:dyDescent="0.25">
      <c r="A9" s="53" t="s">
        <v>2</v>
      </c>
      <c r="B9" s="54"/>
      <c r="C9" s="54"/>
      <c r="D9" s="54"/>
      <c r="E9" s="1"/>
    </row>
    <row r="10" spans="1:7" x14ac:dyDescent="0.25">
      <c r="A10" s="1"/>
      <c r="B10" s="1"/>
      <c r="C10" s="1"/>
      <c r="D10" s="1"/>
      <c r="E10" s="1"/>
    </row>
    <row r="11" spans="1:7" x14ac:dyDescent="0.25">
      <c r="A11" s="1" t="s">
        <v>3</v>
      </c>
      <c r="B11" s="1"/>
      <c r="C11" s="1"/>
      <c r="D11" s="1"/>
      <c r="E11" s="1"/>
    </row>
    <row r="12" spans="1:7" x14ac:dyDescent="0.25">
      <c r="A12" s="1"/>
      <c r="B12" s="1"/>
      <c r="C12" s="1"/>
      <c r="D12" s="1"/>
      <c r="E12" s="1"/>
    </row>
    <row r="13" spans="1:7" x14ac:dyDescent="0.25">
      <c r="A13" s="57" t="s">
        <v>4</v>
      </c>
      <c r="B13" s="55" t="s">
        <v>27</v>
      </c>
      <c r="C13" s="55" t="s">
        <v>28</v>
      </c>
      <c r="D13" s="55" t="s">
        <v>29</v>
      </c>
      <c r="E13" s="1"/>
    </row>
    <row r="14" spans="1:7" x14ac:dyDescent="0.25">
      <c r="A14" s="58"/>
      <c r="B14" s="56"/>
      <c r="C14" s="56"/>
      <c r="D14" s="56"/>
      <c r="E14" s="1"/>
    </row>
    <row r="15" spans="1:7" x14ac:dyDescent="0.25">
      <c r="A15" s="58"/>
      <c r="B15" s="55" t="s">
        <v>30</v>
      </c>
      <c r="C15" s="55" t="s">
        <v>30</v>
      </c>
      <c r="D15" s="55" t="s">
        <v>30</v>
      </c>
      <c r="E15" s="1"/>
      <c r="F15" s="60"/>
      <c r="G15" s="60"/>
    </row>
    <row r="16" spans="1:7" x14ac:dyDescent="0.25">
      <c r="A16" s="58"/>
      <c r="B16" s="56"/>
      <c r="C16" s="56"/>
      <c r="D16" s="56"/>
      <c r="E16" s="1"/>
      <c r="F16" s="60"/>
      <c r="G16" s="60"/>
    </row>
    <row r="17" spans="1:7" x14ac:dyDescent="0.25">
      <c r="A17" s="18">
        <v>1</v>
      </c>
      <c r="B17" s="19">
        <v>2</v>
      </c>
      <c r="C17" s="19">
        <v>3</v>
      </c>
      <c r="D17" s="19">
        <v>4</v>
      </c>
      <c r="E17" s="1"/>
      <c r="F17" s="60"/>
      <c r="G17" s="60"/>
    </row>
    <row r="18" spans="1:7" x14ac:dyDescent="0.25">
      <c r="A18" s="4" t="s">
        <v>11</v>
      </c>
      <c r="B18" s="5">
        <v>325108.71999999997</v>
      </c>
      <c r="C18" s="5">
        <v>16801.95</v>
      </c>
      <c r="D18" s="5">
        <v>341910.67</v>
      </c>
      <c r="E18" s="1"/>
      <c r="F18" s="61"/>
      <c r="G18" s="60"/>
    </row>
    <row r="19" spans="1:7" x14ac:dyDescent="0.25">
      <c r="A19" s="4" t="s">
        <v>12</v>
      </c>
      <c r="B19" s="5">
        <v>218659.62</v>
      </c>
      <c r="C19" s="5">
        <v>19224.490000000002</v>
      </c>
      <c r="D19" s="5">
        <v>237884.11</v>
      </c>
      <c r="E19" s="1"/>
      <c r="F19" s="61"/>
      <c r="G19" s="60"/>
    </row>
    <row r="20" spans="1:7" x14ac:dyDescent="0.25">
      <c r="A20" s="4" t="s">
        <v>13</v>
      </c>
      <c r="B20" s="5">
        <v>189320.76</v>
      </c>
      <c r="C20" s="5">
        <v>17320.28</v>
      </c>
      <c r="D20" s="5">
        <v>206641.04</v>
      </c>
      <c r="E20" s="1"/>
      <c r="F20" s="61"/>
      <c r="G20" s="60"/>
    </row>
    <row r="21" spans="1:7" x14ac:dyDescent="0.25">
      <c r="A21" s="4" t="s">
        <v>14</v>
      </c>
      <c r="B21" s="5">
        <v>261394.1</v>
      </c>
      <c r="C21" s="5">
        <v>27615.17</v>
      </c>
      <c r="D21" s="5">
        <v>289009.26</v>
      </c>
      <c r="E21" s="1"/>
      <c r="F21" s="61"/>
      <c r="G21" s="60"/>
    </row>
    <row r="22" spans="1:7" x14ac:dyDescent="0.25">
      <c r="A22" s="4" t="s">
        <v>15</v>
      </c>
      <c r="B22" s="5">
        <v>178314.22</v>
      </c>
      <c r="C22" s="5">
        <v>25779.5</v>
      </c>
      <c r="D22" s="5">
        <v>204093.72</v>
      </c>
      <c r="E22" s="1"/>
      <c r="F22" s="61"/>
      <c r="G22" s="60"/>
    </row>
    <row r="23" spans="1:7" x14ac:dyDescent="0.25">
      <c r="A23" s="4" t="s">
        <v>16</v>
      </c>
      <c r="B23" s="5">
        <v>267522.26</v>
      </c>
      <c r="C23" s="5">
        <v>34329.5</v>
      </c>
      <c r="D23" s="5">
        <v>301851.76</v>
      </c>
      <c r="E23" s="1"/>
      <c r="F23" s="61"/>
      <c r="G23" s="60"/>
    </row>
    <row r="24" spans="1:7" x14ac:dyDescent="0.25">
      <c r="A24" s="4" t="s">
        <v>17</v>
      </c>
      <c r="B24" s="5">
        <v>0</v>
      </c>
      <c r="C24" s="5">
        <v>0</v>
      </c>
      <c r="D24" s="5">
        <v>581218.67000000004</v>
      </c>
      <c r="E24" s="1"/>
      <c r="F24" s="61"/>
      <c r="G24" s="60"/>
    </row>
    <row r="25" spans="1:7" x14ac:dyDescent="0.25">
      <c r="A25" s="4" t="s">
        <v>18</v>
      </c>
      <c r="B25" s="5">
        <v>1657811.85</v>
      </c>
      <c r="C25" s="5">
        <v>454276.68</v>
      </c>
      <c r="D25" s="5">
        <v>2112088.5299999998</v>
      </c>
      <c r="E25" s="1"/>
      <c r="F25" s="61"/>
      <c r="G25" s="60"/>
    </row>
    <row r="26" spans="1:7" x14ac:dyDescent="0.25">
      <c r="A26" s="4" t="s">
        <v>19</v>
      </c>
      <c r="B26" s="5">
        <v>0</v>
      </c>
      <c r="C26" s="5">
        <v>0</v>
      </c>
      <c r="D26" s="5">
        <v>210630.9</v>
      </c>
      <c r="E26" s="1"/>
      <c r="F26" s="61"/>
      <c r="G26" s="60"/>
    </row>
    <row r="27" spans="1:7" x14ac:dyDescent="0.25">
      <c r="A27" s="4" t="s">
        <v>20</v>
      </c>
      <c r="B27" s="5">
        <v>377924.3</v>
      </c>
      <c r="C27" s="5">
        <v>132229.29999999999</v>
      </c>
      <c r="D27" s="5">
        <v>510153.6</v>
      </c>
      <c r="E27" s="1"/>
      <c r="F27" s="61"/>
      <c r="G27" s="60"/>
    </row>
    <row r="28" spans="1:7" x14ac:dyDescent="0.25">
      <c r="A28" s="7" t="s">
        <v>31</v>
      </c>
      <c r="B28" s="8">
        <v>3476055.83</v>
      </c>
      <c r="C28" s="8">
        <v>727576.87</v>
      </c>
      <c r="D28" s="8">
        <v>4995482.26</v>
      </c>
      <c r="E28" s="1"/>
      <c r="F28" s="60"/>
      <c r="G28" s="60"/>
    </row>
    <row r="29" spans="1:7" x14ac:dyDescent="0.25">
      <c r="A29" s="4" t="s">
        <v>32</v>
      </c>
      <c r="B29" s="5">
        <v>0</v>
      </c>
      <c r="C29" s="5">
        <v>0</v>
      </c>
      <c r="D29" s="5">
        <v>2145800</v>
      </c>
      <c r="E29" s="1"/>
      <c r="F29" s="60"/>
      <c r="G29" s="60"/>
    </row>
    <row r="30" spans="1:7" x14ac:dyDescent="0.25">
      <c r="A30" s="7" t="s">
        <v>33</v>
      </c>
      <c r="B30" s="8">
        <v>0</v>
      </c>
      <c r="C30" s="8">
        <v>0</v>
      </c>
      <c r="D30" s="8">
        <v>7141282.2599999998</v>
      </c>
      <c r="E30" s="1"/>
      <c r="F30" s="60"/>
      <c r="G30" s="60"/>
    </row>
    <row r="31" spans="1:7" x14ac:dyDescent="0.25">
      <c r="F31" s="60"/>
      <c r="G31" s="60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activeCell="F18" sqref="F18:F28"/>
    </sheetView>
  </sheetViews>
  <sheetFormatPr defaultColWidth="27.5703125" defaultRowHeight="15.75" x14ac:dyDescent="0.25"/>
  <cols>
    <col min="1" max="1" width="27.5703125" style="2"/>
    <col min="2" max="7" width="18" style="2" customWidth="1"/>
    <col min="8" max="16384" width="27.5703125" style="2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49" t="s">
        <v>34</v>
      </c>
      <c r="B5" s="50"/>
      <c r="C5" s="50"/>
      <c r="D5" s="50"/>
      <c r="E5" s="50"/>
      <c r="F5" s="50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51" t="s">
        <v>1</v>
      </c>
      <c r="B7" s="52"/>
      <c r="C7" s="52"/>
      <c r="D7" s="52"/>
      <c r="E7" s="52"/>
      <c r="F7" s="52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53" t="s">
        <v>2</v>
      </c>
      <c r="B9" s="54"/>
      <c r="C9" s="54"/>
      <c r="D9" s="54"/>
      <c r="E9" s="54"/>
      <c r="F9" s="54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 t="s">
        <v>3</v>
      </c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55" t="s">
        <v>4</v>
      </c>
      <c r="B13" s="55" t="s">
        <v>5</v>
      </c>
      <c r="C13" s="56"/>
      <c r="D13" s="55" t="s">
        <v>6</v>
      </c>
      <c r="E13" s="55" t="s">
        <v>7</v>
      </c>
      <c r="F13" s="55" t="s">
        <v>8</v>
      </c>
      <c r="G13" s="1"/>
    </row>
    <row r="14" spans="1:7" x14ac:dyDescent="0.25">
      <c r="A14" s="56"/>
      <c r="B14" s="56"/>
      <c r="C14" s="56"/>
      <c r="D14" s="56"/>
      <c r="E14" s="56"/>
      <c r="F14" s="56"/>
      <c r="G14" s="1"/>
    </row>
    <row r="15" spans="1:7" x14ac:dyDescent="0.25">
      <c r="A15" s="56"/>
      <c r="B15" s="55" t="s">
        <v>9</v>
      </c>
      <c r="C15" s="55" t="s">
        <v>10</v>
      </c>
      <c r="D15" s="56"/>
      <c r="E15" s="56"/>
      <c r="F15" s="56"/>
      <c r="G15" s="1"/>
    </row>
    <row r="16" spans="1:7" x14ac:dyDescent="0.25">
      <c r="A16" s="56"/>
      <c r="B16" s="56"/>
      <c r="C16" s="56"/>
      <c r="D16" s="56"/>
      <c r="E16" s="56"/>
      <c r="F16" s="56"/>
      <c r="G16" s="1"/>
    </row>
    <row r="17" spans="1:7" x14ac:dyDescent="0.25">
      <c r="A17" s="3">
        <v>1</v>
      </c>
      <c r="B17" s="3">
        <v>2</v>
      </c>
      <c r="C17" s="3">
        <v>3</v>
      </c>
      <c r="D17" s="3">
        <v>4</v>
      </c>
      <c r="E17" s="3">
        <v>5</v>
      </c>
      <c r="F17" s="3">
        <v>6</v>
      </c>
      <c r="G17" s="1"/>
    </row>
    <row r="18" spans="1:7" x14ac:dyDescent="0.25">
      <c r="A18" s="4" t="s">
        <v>11</v>
      </c>
      <c r="B18" s="5">
        <v>140212.07</v>
      </c>
      <c r="C18" s="5">
        <v>119246.17</v>
      </c>
      <c r="D18" s="6">
        <v>20965.900000000001</v>
      </c>
      <c r="E18" s="6">
        <v>117.58</v>
      </c>
      <c r="F18" s="59">
        <f>RANK(E18,$E$18:$E$28)</f>
        <v>5</v>
      </c>
      <c r="G18" s="1"/>
    </row>
    <row r="19" spans="1:7" x14ac:dyDescent="0.25">
      <c r="A19" s="4" t="s">
        <v>12</v>
      </c>
      <c r="B19" s="5">
        <v>90761.14</v>
      </c>
      <c r="C19" s="5">
        <v>79471.899999999994</v>
      </c>
      <c r="D19" s="6">
        <v>11289.24</v>
      </c>
      <c r="E19" s="6">
        <v>114.21</v>
      </c>
      <c r="F19" s="59">
        <f t="shared" ref="F19:F28" si="0">RANK(E19,$E$18:$E$28)</f>
        <v>7</v>
      </c>
      <c r="G19" s="1"/>
    </row>
    <row r="20" spans="1:7" x14ac:dyDescent="0.25">
      <c r="A20" s="4" t="s">
        <v>13</v>
      </c>
      <c r="B20" s="5">
        <v>80828.38</v>
      </c>
      <c r="C20" s="5">
        <v>69546.06</v>
      </c>
      <c r="D20" s="6">
        <v>11282.32</v>
      </c>
      <c r="E20" s="6">
        <v>116.22</v>
      </c>
      <c r="F20" s="59">
        <f t="shared" si="0"/>
        <v>6</v>
      </c>
      <c r="G20" s="1"/>
    </row>
    <row r="21" spans="1:7" x14ac:dyDescent="0.25">
      <c r="A21" s="4" t="s">
        <v>14</v>
      </c>
      <c r="B21" s="5">
        <v>92831.73</v>
      </c>
      <c r="C21" s="5">
        <v>74621.89</v>
      </c>
      <c r="D21" s="6">
        <v>18209.84</v>
      </c>
      <c r="E21" s="6">
        <v>124.4</v>
      </c>
      <c r="F21" s="59">
        <f t="shared" si="0"/>
        <v>2</v>
      </c>
      <c r="G21" s="1"/>
    </row>
    <row r="22" spans="1:7" x14ac:dyDescent="0.25">
      <c r="A22" s="4" t="s">
        <v>15</v>
      </c>
      <c r="B22" s="5">
        <v>72990.289999999994</v>
      </c>
      <c r="C22" s="5">
        <v>67252.75</v>
      </c>
      <c r="D22" s="6">
        <v>5737.54</v>
      </c>
      <c r="E22" s="6">
        <v>108.53</v>
      </c>
      <c r="F22" s="59">
        <f t="shared" si="0"/>
        <v>9</v>
      </c>
      <c r="G22" s="1"/>
    </row>
    <row r="23" spans="1:7" x14ac:dyDescent="0.25">
      <c r="A23" s="4" t="s">
        <v>16</v>
      </c>
      <c r="B23" s="5">
        <v>99612.03</v>
      </c>
      <c r="C23" s="5">
        <v>101232.18</v>
      </c>
      <c r="D23" s="6">
        <v>-1620.15</v>
      </c>
      <c r="E23" s="6">
        <v>98.4</v>
      </c>
      <c r="F23" s="59">
        <f t="shared" si="0"/>
        <v>11</v>
      </c>
      <c r="G23" s="1"/>
    </row>
    <row r="24" spans="1:7" x14ac:dyDescent="0.25">
      <c r="A24" s="4" t="s">
        <v>17</v>
      </c>
      <c r="B24" s="5">
        <v>192735.75</v>
      </c>
      <c r="C24" s="5">
        <v>185157.17</v>
      </c>
      <c r="D24" s="6">
        <v>7578.58</v>
      </c>
      <c r="E24" s="6">
        <v>104.09</v>
      </c>
      <c r="F24" s="59">
        <f t="shared" si="0"/>
        <v>10</v>
      </c>
      <c r="G24" s="1"/>
    </row>
    <row r="25" spans="1:7" x14ac:dyDescent="0.25">
      <c r="A25" s="4" t="s">
        <v>18</v>
      </c>
      <c r="B25" s="5">
        <v>778347.03</v>
      </c>
      <c r="C25" s="5">
        <v>496894.85</v>
      </c>
      <c r="D25" s="6">
        <v>281452.18</v>
      </c>
      <c r="E25" s="6">
        <v>156.63999999999999</v>
      </c>
      <c r="F25" s="59">
        <f t="shared" si="0"/>
        <v>1</v>
      </c>
      <c r="G25" s="1"/>
    </row>
    <row r="26" spans="1:7" x14ac:dyDescent="0.25">
      <c r="A26" s="4" t="s">
        <v>19</v>
      </c>
      <c r="B26" s="5">
        <v>98855.18</v>
      </c>
      <c r="C26" s="5">
        <v>81807.87</v>
      </c>
      <c r="D26" s="6">
        <v>17047.310000000001</v>
      </c>
      <c r="E26" s="6">
        <v>120.84</v>
      </c>
      <c r="F26" s="59">
        <f t="shared" si="0"/>
        <v>4</v>
      </c>
      <c r="G26" s="1"/>
    </row>
    <row r="27" spans="1:7" x14ac:dyDescent="0.25">
      <c r="A27" s="4" t="s">
        <v>20</v>
      </c>
      <c r="B27" s="5">
        <v>141409.95000000001</v>
      </c>
      <c r="C27" s="5">
        <v>115667.68</v>
      </c>
      <c r="D27" s="6">
        <v>25742.27</v>
      </c>
      <c r="E27" s="6">
        <v>122.26</v>
      </c>
      <c r="F27" s="59">
        <f t="shared" si="0"/>
        <v>3</v>
      </c>
      <c r="G27" s="1"/>
    </row>
    <row r="28" spans="1:7" x14ac:dyDescent="0.25">
      <c r="A28" s="4" t="s">
        <v>21</v>
      </c>
      <c r="B28" s="5">
        <v>858592.99</v>
      </c>
      <c r="C28" s="5">
        <v>778790.14</v>
      </c>
      <c r="D28" s="6">
        <v>79802.850000000006</v>
      </c>
      <c r="E28" s="6">
        <v>110.25</v>
      </c>
      <c r="F28" s="59">
        <f t="shared" si="0"/>
        <v>8</v>
      </c>
      <c r="G28" s="1"/>
    </row>
    <row r="29" spans="1:7" x14ac:dyDescent="0.25">
      <c r="A29" s="7" t="s">
        <v>35</v>
      </c>
      <c r="B29" s="8">
        <v>2647176.54</v>
      </c>
      <c r="C29" s="8">
        <v>2169688.66</v>
      </c>
      <c r="D29" s="8">
        <v>477487.88</v>
      </c>
      <c r="E29" s="8">
        <v>122.01</v>
      </c>
      <c r="F29" s="6"/>
      <c r="G29" s="1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"/>
    </sheetView>
  </sheetViews>
  <sheetFormatPr defaultColWidth="27.5703125" defaultRowHeight="15.75" x14ac:dyDescent="0.25"/>
  <cols>
    <col min="1" max="1" width="27.5703125" style="2"/>
    <col min="2" max="7" width="18" style="2" customWidth="1"/>
    <col min="8" max="16384" width="27.5703125" style="2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49" t="s">
        <v>36</v>
      </c>
      <c r="B5" s="50"/>
      <c r="C5" s="50"/>
      <c r="D5" s="50"/>
      <c r="E5" s="50"/>
      <c r="F5" s="50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51" t="s">
        <v>1</v>
      </c>
      <c r="B7" s="52"/>
      <c r="C7" s="52"/>
      <c r="D7" s="52"/>
      <c r="E7" s="52"/>
      <c r="F7" s="52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53" t="s">
        <v>2</v>
      </c>
      <c r="B9" s="54"/>
      <c r="C9" s="54"/>
      <c r="D9" s="54"/>
      <c r="E9" s="54"/>
      <c r="F9" s="54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 t="s">
        <v>3</v>
      </c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55" t="s">
        <v>4</v>
      </c>
      <c r="B13" s="55" t="s">
        <v>5</v>
      </c>
      <c r="C13" s="56"/>
      <c r="D13" s="55" t="s">
        <v>6</v>
      </c>
      <c r="E13" s="55" t="s">
        <v>7</v>
      </c>
      <c r="F13" s="55" t="s">
        <v>8</v>
      </c>
      <c r="G13" s="1"/>
    </row>
    <row r="14" spans="1:7" x14ac:dyDescent="0.25">
      <c r="A14" s="56"/>
      <c r="B14" s="56"/>
      <c r="C14" s="56"/>
      <c r="D14" s="56"/>
      <c r="E14" s="56"/>
      <c r="F14" s="56"/>
      <c r="G14" s="1"/>
    </row>
    <row r="15" spans="1:7" x14ac:dyDescent="0.25">
      <c r="A15" s="56"/>
      <c r="B15" s="55" t="s">
        <v>9</v>
      </c>
      <c r="C15" s="55" t="s">
        <v>10</v>
      </c>
      <c r="D15" s="56"/>
      <c r="E15" s="56"/>
      <c r="F15" s="56"/>
      <c r="G15" s="1"/>
    </row>
    <row r="16" spans="1:7" x14ac:dyDescent="0.25">
      <c r="A16" s="56"/>
      <c r="B16" s="56"/>
      <c r="C16" s="56"/>
      <c r="D16" s="56"/>
      <c r="E16" s="56"/>
      <c r="F16" s="56"/>
      <c r="G16" s="1"/>
    </row>
    <row r="17" spans="1:7" x14ac:dyDescent="0.25">
      <c r="A17" s="3">
        <v>1</v>
      </c>
      <c r="B17" s="3">
        <v>2</v>
      </c>
      <c r="C17" s="3">
        <v>3</v>
      </c>
      <c r="D17" s="3">
        <v>4</v>
      </c>
      <c r="E17" s="3">
        <v>5</v>
      </c>
      <c r="F17" s="3">
        <v>6</v>
      </c>
      <c r="G17" s="1"/>
    </row>
    <row r="18" spans="1:7" x14ac:dyDescent="0.25">
      <c r="A18" s="4" t="s">
        <v>11</v>
      </c>
      <c r="B18" s="15">
        <v>134656.76999999999</v>
      </c>
      <c r="C18" s="15">
        <v>114815.97</v>
      </c>
      <c r="D18" s="16">
        <v>19840.8</v>
      </c>
      <c r="E18" s="16">
        <v>117.28</v>
      </c>
      <c r="F18" s="59">
        <f>RANK(E18,$E$18:$E$27)</f>
        <v>4</v>
      </c>
      <c r="G18" s="1"/>
    </row>
    <row r="19" spans="1:7" x14ac:dyDescent="0.25">
      <c r="A19" s="4" t="s">
        <v>12</v>
      </c>
      <c r="B19" s="15">
        <v>86997.81</v>
      </c>
      <c r="C19" s="15">
        <v>75899.490000000005</v>
      </c>
      <c r="D19" s="16">
        <v>11098.32</v>
      </c>
      <c r="E19" s="16">
        <v>114.62</v>
      </c>
      <c r="F19" s="59">
        <f t="shared" ref="F19:F27" si="0">RANK(E19,$E$18:$E$27)</f>
        <v>5</v>
      </c>
      <c r="G19" s="1"/>
    </row>
    <row r="20" spans="1:7" x14ac:dyDescent="0.25">
      <c r="A20" s="4" t="s">
        <v>13</v>
      </c>
      <c r="B20" s="15">
        <v>76209.55</v>
      </c>
      <c r="C20" s="15">
        <v>66546.070000000007</v>
      </c>
      <c r="D20" s="16">
        <v>9663.48</v>
      </c>
      <c r="E20" s="16">
        <v>114.52</v>
      </c>
      <c r="F20" s="59">
        <f t="shared" si="0"/>
        <v>6</v>
      </c>
      <c r="G20" s="1"/>
    </row>
    <row r="21" spans="1:7" x14ac:dyDescent="0.25">
      <c r="A21" s="4" t="s">
        <v>14</v>
      </c>
      <c r="B21" s="15">
        <v>86265.98</v>
      </c>
      <c r="C21" s="15">
        <v>68740.55</v>
      </c>
      <c r="D21" s="16">
        <v>17525.43</v>
      </c>
      <c r="E21" s="16">
        <v>125.5</v>
      </c>
      <c r="F21" s="59">
        <f t="shared" si="0"/>
        <v>2</v>
      </c>
      <c r="G21" s="1"/>
    </row>
    <row r="22" spans="1:7" x14ac:dyDescent="0.25">
      <c r="A22" s="4" t="s">
        <v>15</v>
      </c>
      <c r="B22" s="15">
        <v>66191</v>
      </c>
      <c r="C22" s="15">
        <v>60209.5</v>
      </c>
      <c r="D22" s="16">
        <v>5981.5</v>
      </c>
      <c r="E22" s="16">
        <v>109.93</v>
      </c>
      <c r="F22" s="59">
        <f t="shared" si="0"/>
        <v>7</v>
      </c>
      <c r="G22" s="1"/>
    </row>
    <row r="23" spans="1:7" x14ac:dyDescent="0.25">
      <c r="A23" s="4" t="s">
        <v>16</v>
      </c>
      <c r="B23" s="15">
        <v>90751.72</v>
      </c>
      <c r="C23" s="15">
        <v>91496.21</v>
      </c>
      <c r="D23" s="16">
        <v>-744.49</v>
      </c>
      <c r="E23" s="16">
        <v>99.19</v>
      </c>
      <c r="F23" s="59">
        <f t="shared" si="0"/>
        <v>8</v>
      </c>
      <c r="G23" s="1"/>
    </row>
    <row r="24" spans="1:7" x14ac:dyDescent="0.25">
      <c r="A24" s="4" t="s">
        <v>17</v>
      </c>
      <c r="B24" s="15">
        <v>0</v>
      </c>
      <c r="C24" s="15">
        <v>173069.2</v>
      </c>
      <c r="D24" s="16">
        <v>-173069.2</v>
      </c>
      <c r="E24" s="16">
        <v>0</v>
      </c>
      <c r="F24" s="59">
        <f t="shared" si="0"/>
        <v>9</v>
      </c>
      <c r="G24" s="1"/>
    </row>
    <row r="25" spans="1:7" x14ac:dyDescent="0.25">
      <c r="A25" s="4" t="s">
        <v>18</v>
      </c>
      <c r="B25" s="15">
        <v>653329.68999999994</v>
      </c>
      <c r="C25" s="15">
        <v>449300.2</v>
      </c>
      <c r="D25" s="16">
        <v>204029.49</v>
      </c>
      <c r="E25" s="16">
        <v>145.41</v>
      </c>
      <c r="F25" s="59">
        <f t="shared" si="0"/>
        <v>1</v>
      </c>
      <c r="G25" s="1"/>
    </row>
    <row r="26" spans="1:7" x14ac:dyDescent="0.25">
      <c r="A26" s="4" t="s">
        <v>19</v>
      </c>
      <c r="B26" s="15">
        <v>0</v>
      </c>
      <c r="C26" s="15">
        <v>79474.95</v>
      </c>
      <c r="D26" s="16">
        <v>-79474.95</v>
      </c>
      <c r="E26" s="16">
        <v>0</v>
      </c>
      <c r="F26" s="59">
        <f t="shared" si="0"/>
        <v>9</v>
      </c>
      <c r="G26" s="1"/>
    </row>
    <row r="27" spans="1:7" x14ac:dyDescent="0.25">
      <c r="A27" s="4" t="s">
        <v>20</v>
      </c>
      <c r="B27" s="15">
        <v>113307.23</v>
      </c>
      <c r="C27" s="15">
        <v>94696.59</v>
      </c>
      <c r="D27" s="16">
        <v>18610.64</v>
      </c>
      <c r="E27" s="16">
        <v>119.65</v>
      </c>
      <c r="F27" s="59">
        <f t="shared" si="0"/>
        <v>3</v>
      </c>
      <c r="G27" s="1"/>
    </row>
    <row r="28" spans="1:7" x14ac:dyDescent="0.25">
      <c r="A28" s="7" t="s">
        <v>24</v>
      </c>
      <c r="B28" s="17">
        <v>1307709.75</v>
      </c>
      <c r="C28" s="17">
        <v>1274248.73</v>
      </c>
      <c r="D28" s="17">
        <v>33461.019999999997</v>
      </c>
      <c r="E28" s="17">
        <v>102.63</v>
      </c>
      <c r="F28" s="16"/>
      <c r="G28" s="1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ColWidth="27.5703125" defaultRowHeight="15.75" x14ac:dyDescent="0.25"/>
  <cols>
    <col min="1" max="1" width="27.5703125" style="2"/>
    <col min="2" max="7" width="18" style="2" customWidth="1"/>
    <col min="8" max="16384" width="27.5703125" style="2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49" t="s">
        <v>25</v>
      </c>
      <c r="B5" s="50"/>
      <c r="C5" s="50"/>
      <c r="D5" s="50"/>
      <c r="E5" s="50"/>
      <c r="F5" s="50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51" t="s">
        <v>1</v>
      </c>
      <c r="B7" s="52"/>
      <c r="C7" s="52"/>
      <c r="D7" s="52"/>
      <c r="E7" s="52"/>
      <c r="F7" s="52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53" t="s">
        <v>2</v>
      </c>
      <c r="B9" s="54"/>
      <c r="C9" s="54"/>
      <c r="D9" s="54"/>
      <c r="E9" s="54"/>
      <c r="F9" s="54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 t="s">
        <v>3</v>
      </c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55" t="s">
        <v>4</v>
      </c>
      <c r="B13" s="55" t="s">
        <v>5</v>
      </c>
      <c r="C13" s="56"/>
      <c r="D13" s="55" t="s">
        <v>6</v>
      </c>
      <c r="E13" s="55" t="s">
        <v>7</v>
      </c>
      <c r="F13" s="55" t="s">
        <v>8</v>
      </c>
      <c r="G13" s="1"/>
    </row>
    <row r="14" spans="1:7" x14ac:dyDescent="0.25">
      <c r="A14" s="56"/>
      <c r="B14" s="56"/>
      <c r="C14" s="56"/>
      <c r="D14" s="56"/>
      <c r="E14" s="56"/>
      <c r="F14" s="56"/>
      <c r="G14" s="1"/>
    </row>
    <row r="15" spans="1:7" x14ac:dyDescent="0.25">
      <c r="A15" s="56"/>
      <c r="B15" s="55" t="s">
        <v>9</v>
      </c>
      <c r="C15" s="55" t="s">
        <v>10</v>
      </c>
      <c r="D15" s="56"/>
      <c r="E15" s="56"/>
      <c r="F15" s="56"/>
      <c r="G15" s="1"/>
    </row>
    <row r="16" spans="1:7" x14ac:dyDescent="0.25">
      <c r="A16" s="56"/>
      <c r="B16" s="56"/>
      <c r="C16" s="56"/>
      <c r="D16" s="56"/>
      <c r="E16" s="56"/>
      <c r="F16" s="56"/>
      <c r="G16" s="1"/>
    </row>
    <row r="17" spans="1:7" x14ac:dyDescent="0.25">
      <c r="A17" s="3">
        <v>1</v>
      </c>
      <c r="B17" s="3">
        <v>2</v>
      </c>
      <c r="C17" s="3">
        <v>3</v>
      </c>
      <c r="D17" s="3">
        <v>4</v>
      </c>
      <c r="E17" s="3">
        <v>5</v>
      </c>
      <c r="F17" s="3">
        <v>6</v>
      </c>
      <c r="G17" s="1"/>
    </row>
    <row r="18" spans="1:7" x14ac:dyDescent="0.25">
      <c r="A18" s="4" t="s">
        <v>11</v>
      </c>
      <c r="B18" s="15">
        <v>5555.3</v>
      </c>
      <c r="C18" s="15">
        <v>4430.2</v>
      </c>
      <c r="D18" s="16">
        <v>1125.0999999999999</v>
      </c>
      <c r="E18" s="16">
        <v>125.4</v>
      </c>
      <c r="F18" s="59">
        <f>RANK(E18,$E$18:$E$27)</f>
        <v>4</v>
      </c>
      <c r="G18" s="1"/>
    </row>
    <row r="19" spans="1:7" x14ac:dyDescent="0.25">
      <c r="A19" s="4" t="s">
        <v>12</v>
      </c>
      <c r="B19" s="15">
        <v>3763.33</v>
      </c>
      <c r="C19" s="15">
        <v>3572.41</v>
      </c>
      <c r="D19" s="16">
        <v>190.92</v>
      </c>
      <c r="E19" s="16">
        <v>105.34</v>
      </c>
      <c r="F19" s="59">
        <f t="shared" ref="F19:F27" si="0">RANK(E19,$E$18:$E$27)</f>
        <v>6</v>
      </c>
      <c r="G19" s="1"/>
    </row>
    <row r="20" spans="1:7" x14ac:dyDescent="0.25">
      <c r="A20" s="4" t="s">
        <v>13</v>
      </c>
      <c r="B20" s="15">
        <v>4618.82</v>
      </c>
      <c r="C20" s="15">
        <v>2999.98</v>
      </c>
      <c r="D20" s="16">
        <v>1618.84</v>
      </c>
      <c r="E20" s="16">
        <v>153.96</v>
      </c>
      <c r="F20" s="59">
        <f t="shared" si="0"/>
        <v>2</v>
      </c>
      <c r="G20" s="1"/>
    </row>
    <row r="21" spans="1:7" x14ac:dyDescent="0.25">
      <c r="A21" s="4" t="s">
        <v>14</v>
      </c>
      <c r="B21" s="15">
        <v>6565.75</v>
      </c>
      <c r="C21" s="15">
        <v>5881.34</v>
      </c>
      <c r="D21" s="16">
        <v>684.41</v>
      </c>
      <c r="E21" s="16">
        <v>111.64</v>
      </c>
      <c r="F21" s="59">
        <f t="shared" si="0"/>
        <v>5</v>
      </c>
      <c r="G21" s="1"/>
    </row>
    <row r="22" spans="1:7" x14ac:dyDescent="0.25">
      <c r="A22" s="4" t="s">
        <v>15</v>
      </c>
      <c r="B22" s="15">
        <v>6799.29</v>
      </c>
      <c r="C22" s="15">
        <v>7043.24</v>
      </c>
      <c r="D22" s="16">
        <v>-243.95</v>
      </c>
      <c r="E22" s="16">
        <v>96.54</v>
      </c>
      <c r="F22" s="59">
        <f t="shared" si="0"/>
        <v>7</v>
      </c>
      <c r="G22" s="1"/>
    </row>
    <row r="23" spans="1:7" x14ac:dyDescent="0.25">
      <c r="A23" s="4" t="s">
        <v>16</v>
      </c>
      <c r="B23" s="15">
        <v>8860.2999999999993</v>
      </c>
      <c r="C23" s="15">
        <v>9735.9699999999993</v>
      </c>
      <c r="D23" s="16">
        <v>-875.67</v>
      </c>
      <c r="E23" s="16">
        <v>91.01</v>
      </c>
      <c r="F23" s="59">
        <f t="shared" si="0"/>
        <v>8</v>
      </c>
      <c r="G23" s="1"/>
    </row>
    <row r="24" spans="1:7" x14ac:dyDescent="0.25">
      <c r="A24" s="4" t="s">
        <v>17</v>
      </c>
      <c r="B24" s="15">
        <v>0</v>
      </c>
      <c r="C24" s="15">
        <v>12087.97</v>
      </c>
      <c r="D24" s="16">
        <v>-12087.97</v>
      </c>
      <c r="E24" s="16">
        <v>0</v>
      </c>
      <c r="F24" s="59">
        <f t="shared" si="0"/>
        <v>9</v>
      </c>
      <c r="G24" s="1"/>
    </row>
    <row r="25" spans="1:7" x14ac:dyDescent="0.25">
      <c r="A25" s="4" t="s">
        <v>18</v>
      </c>
      <c r="B25" s="15">
        <v>125017.34</v>
      </c>
      <c r="C25" s="15">
        <v>47594.65</v>
      </c>
      <c r="D25" s="16">
        <v>77422.69</v>
      </c>
      <c r="E25" s="16">
        <v>262.67</v>
      </c>
      <c r="F25" s="59">
        <f t="shared" si="0"/>
        <v>1</v>
      </c>
      <c r="G25" s="1"/>
    </row>
    <row r="26" spans="1:7" x14ac:dyDescent="0.25">
      <c r="A26" s="4" t="s">
        <v>19</v>
      </c>
      <c r="B26" s="15">
        <v>0</v>
      </c>
      <c r="C26" s="15">
        <v>2332.92</v>
      </c>
      <c r="D26" s="16">
        <v>-2332.92</v>
      </c>
      <c r="E26" s="16">
        <v>0</v>
      </c>
      <c r="F26" s="59">
        <f t="shared" si="0"/>
        <v>9</v>
      </c>
      <c r="G26" s="1"/>
    </row>
    <row r="27" spans="1:7" x14ac:dyDescent="0.25">
      <c r="A27" s="4" t="s">
        <v>20</v>
      </c>
      <c r="B27" s="15">
        <v>28102.720000000001</v>
      </c>
      <c r="C27" s="15">
        <v>20971.080000000002</v>
      </c>
      <c r="D27" s="16">
        <v>7131.64</v>
      </c>
      <c r="E27" s="16">
        <v>134.01</v>
      </c>
      <c r="F27" s="59">
        <f t="shared" si="0"/>
        <v>3</v>
      </c>
      <c r="G27" s="1"/>
    </row>
    <row r="28" spans="1:7" x14ac:dyDescent="0.25">
      <c r="A28" s="7" t="s">
        <v>24</v>
      </c>
      <c r="B28" s="17">
        <v>189282.85</v>
      </c>
      <c r="C28" s="17">
        <v>116649.76</v>
      </c>
      <c r="D28" s="17">
        <v>72633.09</v>
      </c>
      <c r="E28" s="17">
        <v>162.27000000000001</v>
      </c>
      <c r="F28" s="17"/>
      <c r="G28" s="1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zoomScaleNormal="100" zoomScaleSheetLayoutView="100" workbookViewId="0">
      <selection activeCell="F18" sqref="F18:F27"/>
    </sheetView>
  </sheetViews>
  <sheetFormatPr defaultColWidth="27.5703125" defaultRowHeight="15.75" x14ac:dyDescent="0.25"/>
  <cols>
    <col min="1" max="1" width="27.5703125" style="2"/>
    <col min="2" max="7" width="18" style="2" customWidth="1"/>
    <col min="8" max="16384" width="27.5703125" style="2"/>
  </cols>
  <sheetData>
    <row r="1" spans="1:2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49" t="s">
        <v>37</v>
      </c>
      <c r="B5" s="50"/>
      <c r="C5" s="50"/>
      <c r="D5" s="50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1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51" t="s">
        <v>1</v>
      </c>
      <c r="B7" s="52"/>
      <c r="C7" s="52"/>
      <c r="D7" s="52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53" t="s">
        <v>2</v>
      </c>
      <c r="B9" s="54"/>
      <c r="C9" s="54"/>
      <c r="D9" s="5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55" t="s">
        <v>4</v>
      </c>
      <c r="B13" s="55" t="s">
        <v>38</v>
      </c>
      <c r="C13" s="56"/>
      <c r="D13" s="56"/>
      <c r="E13" s="56"/>
      <c r="F13" s="55" t="s">
        <v>39</v>
      </c>
      <c r="G13" s="56"/>
      <c r="H13" s="56"/>
      <c r="I13" s="56"/>
      <c r="J13" s="55" t="s">
        <v>40</v>
      </c>
      <c r="K13" s="56"/>
      <c r="L13" s="56"/>
      <c r="M13" s="56"/>
      <c r="N13" s="55" t="s">
        <v>41</v>
      </c>
      <c r="O13" s="56"/>
      <c r="P13" s="56"/>
      <c r="Q13" s="56"/>
      <c r="R13" s="55" t="s">
        <v>42</v>
      </c>
      <c r="S13" s="56"/>
      <c r="T13" s="56"/>
      <c r="U13" s="56"/>
      <c r="V13" s="1"/>
    </row>
    <row r="14" spans="1:22" x14ac:dyDescent="0.25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1"/>
    </row>
    <row r="15" spans="1:22" x14ac:dyDescent="0.25">
      <c r="A15" s="56"/>
      <c r="B15" s="55" t="s">
        <v>10</v>
      </c>
      <c r="C15" s="55" t="s">
        <v>9</v>
      </c>
      <c r="D15" s="55" t="s">
        <v>43</v>
      </c>
      <c r="E15" s="55" t="s">
        <v>44</v>
      </c>
      <c r="F15" s="55" t="s">
        <v>10</v>
      </c>
      <c r="G15" s="55" t="s">
        <v>9</v>
      </c>
      <c r="H15" s="55" t="s">
        <v>43</v>
      </c>
      <c r="I15" s="55" t="s">
        <v>44</v>
      </c>
      <c r="J15" s="55" t="s">
        <v>10</v>
      </c>
      <c r="K15" s="55" t="s">
        <v>9</v>
      </c>
      <c r="L15" s="55" t="s">
        <v>43</v>
      </c>
      <c r="M15" s="55" t="s">
        <v>44</v>
      </c>
      <c r="N15" s="55" t="s">
        <v>10</v>
      </c>
      <c r="O15" s="55" t="s">
        <v>9</v>
      </c>
      <c r="P15" s="55" t="s">
        <v>43</v>
      </c>
      <c r="Q15" s="55" t="s">
        <v>44</v>
      </c>
      <c r="R15" s="55" t="s">
        <v>10</v>
      </c>
      <c r="S15" s="55" t="s">
        <v>9</v>
      </c>
      <c r="T15" s="55" t="s">
        <v>43</v>
      </c>
      <c r="U15" s="55" t="s">
        <v>44</v>
      </c>
      <c r="V15" s="1"/>
    </row>
    <row r="16" spans="1:22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1"/>
    </row>
    <row r="17" spans="1:22" x14ac:dyDescent="0.25">
      <c r="A17" s="3">
        <v>1</v>
      </c>
      <c r="B17" s="3">
        <v>2</v>
      </c>
      <c r="C17" s="3">
        <v>3</v>
      </c>
      <c r="D17" s="3">
        <v>4</v>
      </c>
      <c r="E17" s="3">
        <v>5</v>
      </c>
      <c r="F17" s="3">
        <v>6</v>
      </c>
      <c r="G17" s="3">
        <v>7</v>
      </c>
      <c r="H17" s="3">
        <v>8</v>
      </c>
      <c r="I17" s="3">
        <v>9</v>
      </c>
      <c r="J17" s="3">
        <v>10</v>
      </c>
      <c r="K17" s="3">
        <v>11</v>
      </c>
      <c r="L17" s="3">
        <v>12</v>
      </c>
      <c r="M17" s="3">
        <v>13</v>
      </c>
      <c r="N17" s="3">
        <v>14</v>
      </c>
      <c r="O17" s="3">
        <v>15</v>
      </c>
      <c r="P17" s="3">
        <v>16</v>
      </c>
      <c r="Q17" s="3">
        <v>17</v>
      </c>
      <c r="R17" s="3">
        <v>18</v>
      </c>
      <c r="S17" s="3">
        <v>19</v>
      </c>
      <c r="T17" s="3">
        <v>20</v>
      </c>
      <c r="U17" s="3">
        <v>21</v>
      </c>
      <c r="V17" s="1"/>
    </row>
    <row r="18" spans="1:22" x14ac:dyDescent="0.25">
      <c r="A18" s="4" t="s">
        <v>11</v>
      </c>
      <c r="B18" s="11">
        <v>8227.82</v>
      </c>
      <c r="C18" s="11">
        <v>13903.1</v>
      </c>
      <c r="D18" s="12">
        <v>168.98</v>
      </c>
      <c r="E18" s="12">
        <v>5675.28</v>
      </c>
      <c r="F18" s="59">
        <f>RANK(E18,$E$18:$E$27)</f>
        <v>3</v>
      </c>
      <c r="G18" s="11">
        <v>0</v>
      </c>
      <c r="H18" s="12">
        <v>0</v>
      </c>
      <c r="I18" s="12">
        <v>-1468.62</v>
      </c>
      <c r="J18" s="11">
        <v>15760.87</v>
      </c>
      <c r="K18" s="11">
        <v>12856.62</v>
      </c>
      <c r="L18" s="12">
        <v>81.569999999999993</v>
      </c>
      <c r="M18" s="12">
        <v>-2904.25</v>
      </c>
      <c r="N18" s="11">
        <v>9869.4599999999991</v>
      </c>
      <c r="O18" s="11">
        <v>2440.9899999999998</v>
      </c>
      <c r="P18" s="12">
        <v>24.73</v>
      </c>
      <c r="Q18" s="12">
        <v>-7428.47</v>
      </c>
      <c r="R18" s="11">
        <v>456.98</v>
      </c>
      <c r="S18" s="11">
        <v>986.83</v>
      </c>
      <c r="T18" s="12">
        <v>215.95</v>
      </c>
      <c r="U18" s="12">
        <v>529.85</v>
      </c>
      <c r="V18" s="1"/>
    </row>
    <row r="19" spans="1:22" x14ac:dyDescent="0.25">
      <c r="A19" s="4" t="s">
        <v>12</v>
      </c>
      <c r="B19" s="11">
        <v>2290.4</v>
      </c>
      <c r="C19" s="11">
        <v>1144.6600000000001</v>
      </c>
      <c r="D19" s="12">
        <v>49.98</v>
      </c>
      <c r="E19" s="12">
        <v>-1145.74</v>
      </c>
      <c r="F19" s="59">
        <f t="shared" ref="F19:F27" si="0">RANK(E19,$E$18:$E$27)</f>
        <v>9</v>
      </c>
      <c r="G19" s="11">
        <v>0</v>
      </c>
      <c r="H19" s="12">
        <v>0</v>
      </c>
      <c r="I19" s="12">
        <v>-63.57</v>
      </c>
      <c r="J19" s="11">
        <v>7275.8</v>
      </c>
      <c r="K19" s="11">
        <v>6984.25</v>
      </c>
      <c r="L19" s="12">
        <v>95.99</v>
      </c>
      <c r="M19" s="12">
        <v>-291.55</v>
      </c>
      <c r="N19" s="11">
        <v>7197.33</v>
      </c>
      <c r="O19" s="11">
        <v>645.15</v>
      </c>
      <c r="P19" s="12">
        <v>8.9600000000000009</v>
      </c>
      <c r="Q19" s="12">
        <v>-6552.18</v>
      </c>
      <c r="R19" s="11">
        <v>891.4</v>
      </c>
      <c r="S19" s="11">
        <v>2395.66</v>
      </c>
      <c r="T19" s="12">
        <v>268.75</v>
      </c>
      <c r="U19" s="12">
        <v>1504.26</v>
      </c>
      <c r="V19" s="1"/>
    </row>
    <row r="20" spans="1:22" x14ac:dyDescent="0.25">
      <c r="A20" s="4" t="s">
        <v>13</v>
      </c>
      <c r="B20" s="11">
        <v>2165.71</v>
      </c>
      <c r="C20" s="11">
        <v>3253.51</v>
      </c>
      <c r="D20" s="12">
        <v>150.22999999999999</v>
      </c>
      <c r="E20" s="12">
        <v>1087.8</v>
      </c>
      <c r="F20" s="59">
        <f t="shared" si="0"/>
        <v>7</v>
      </c>
      <c r="G20" s="11">
        <v>0</v>
      </c>
      <c r="H20" s="12">
        <v>0</v>
      </c>
      <c r="I20" s="12">
        <v>-87.83</v>
      </c>
      <c r="J20" s="11">
        <v>20.49</v>
      </c>
      <c r="K20" s="11">
        <v>6.02</v>
      </c>
      <c r="L20" s="12">
        <v>29.38</v>
      </c>
      <c r="M20" s="12">
        <v>-14.47</v>
      </c>
      <c r="N20" s="11">
        <v>435.79</v>
      </c>
      <c r="O20" s="11">
        <v>105</v>
      </c>
      <c r="P20" s="12">
        <v>24.09</v>
      </c>
      <c r="Q20" s="12">
        <v>-330.79</v>
      </c>
      <c r="R20" s="11">
        <v>881.96</v>
      </c>
      <c r="S20" s="11">
        <v>672.38</v>
      </c>
      <c r="T20" s="12">
        <v>76.239999999999995</v>
      </c>
      <c r="U20" s="12">
        <v>-209.58</v>
      </c>
      <c r="V20" s="1"/>
    </row>
    <row r="21" spans="1:22" x14ac:dyDescent="0.25">
      <c r="A21" s="4" t="s">
        <v>14</v>
      </c>
      <c r="B21" s="11">
        <v>5290.12</v>
      </c>
      <c r="C21" s="11">
        <v>7631.31</v>
      </c>
      <c r="D21" s="12">
        <v>144.26</v>
      </c>
      <c r="E21" s="12">
        <v>2341.19</v>
      </c>
      <c r="F21" s="59">
        <f t="shared" si="0"/>
        <v>5</v>
      </c>
      <c r="G21" s="11">
        <v>0</v>
      </c>
      <c r="H21" s="12">
        <v>0</v>
      </c>
      <c r="I21" s="12">
        <v>-69.44</v>
      </c>
      <c r="J21" s="11">
        <v>13070.97</v>
      </c>
      <c r="K21" s="11">
        <v>17725.509999999998</v>
      </c>
      <c r="L21" s="12">
        <v>135.61000000000001</v>
      </c>
      <c r="M21" s="12">
        <v>4654.54</v>
      </c>
      <c r="N21" s="11">
        <v>3898.36</v>
      </c>
      <c r="O21" s="11">
        <v>2104.34</v>
      </c>
      <c r="P21" s="12">
        <v>53.98</v>
      </c>
      <c r="Q21" s="12">
        <v>-1794.02</v>
      </c>
      <c r="R21" s="11">
        <v>217.02</v>
      </c>
      <c r="S21" s="11">
        <v>926.87</v>
      </c>
      <c r="T21" s="12">
        <v>427.09</v>
      </c>
      <c r="U21" s="12">
        <v>709.85</v>
      </c>
      <c r="V21" s="1"/>
    </row>
    <row r="22" spans="1:22" x14ac:dyDescent="0.25">
      <c r="A22" s="4" t="s">
        <v>15</v>
      </c>
      <c r="B22" s="11">
        <v>3208.22</v>
      </c>
      <c r="C22" s="11">
        <v>6059.44</v>
      </c>
      <c r="D22" s="12">
        <v>188.87</v>
      </c>
      <c r="E22" s="12">
        <v>2851.22</v>
      </c>
      <c r="F22" s="59">
        <f t="shared" si="0"/>
        <v>4</v>
      </c>
      <c r="G22" s="11">
        <v>0</v>
      </c>
      <c r="H22" s="12">
        <v>0</v>
      </c>
      <c r="I22" s="12">
        <v>-311.75</v>
      </c>
      <c r="J22" s="11">
        <v>428.34</v>
      </c>
      <c r="K22" s="11">
        <v>602.1</v>
      </c>
      <c r="L22" s="12">
        <v>140.57</v>
      </c>
      <c r="M22" s="12">
        <v>173.76</v>
      </c>
      <c r="N22" s="11">
        <v>696.9</v>
      </c>
      <c r="O22" s="11">
        <v>418.62</v>
      </c>
      <c r="P22" s="12">
        <v>60.07</v>
      </c>
      <c r="Q22" s="12">
        <v>-278.27999999999997</v>
      </c>
      <c r="R22" s="11">
        <v>951.7</v>
      </c>
      <c r="S22" s="11">
        <v>857.61</v>
      </c>
      <c r="T22" s="12">
        <v>90.11</v>
      </c>
      <c r="U22" s="12">
        <v>-94.09</v>
      </c>
      <c r="V22" s="1"/>
    </row>
    <row r="23" spans="1:22" x14ac:dyDescent="0.25">
      <c r="A23" s="4" t="s">
        <v>16</v>
      </c>
      <c r="B23" s="11">
        <v>16773.3</v>
      </c>
      <c r="C23" s="11">
        <v>11814.83</v>
      </c>
      <c r="D23" s="12">
        <v>70.44</v>
      </c>
      <c r="E23" s="12">
        <v>-4958.47</v>
      </c>
      <c r="F23" s="59">
        <f t="shared" si="0"/>
        <v>10</v>
      </c>
      <c r="G23" s="11">
        <v>0</v>
      </c>
      <c r="H23" s="12">
        <v>0</v>
      </c>
      <c r="I23" s="12">
        <v>-894.07</v>
      </c>
      <c r="J23" s="11">
        <v>194.15</v>
      </c>
      <c r="K23" s="11">
        <v>594.20000000000005</v>
      </c>
      <c r="L23" s="12">
        <v>306.05</v>
      </c>
      <c r="M23" s="12">
        <v>400.05</v>
      </c>
      <c r="N23" s="11">
        <v>7802.93</v>
      </c>
      <c r="O23" s="11">
        <v>11303.05</v>
      </c>
      <c r="P23" s="12">
        <v>144.86000000000001</v>
      </c>
      <c r="Q23" s="12">
        <v>3500.12</v>
      </c>
      <c r="R23" s="11">
        <v>914.93</v>
      </c>
      <c r="S23" s="11">
        <v>512.01</v>
      </c>
      <c r="T23" s="12">
        <v>55.96</v>
      </c>
      <c r="U23" s="12">
        <v>-402.92</v>
      </c>
      <c r="V23" s="1"/>
    </row>
    <row r="24" spans="1:22" x14ac:dyDescent="0.25">
      <c r="A24" s="4" t="s">
        <v>17</v>
      </c>
      <c r="B24" s="11">
        <v>8206.3700000000008</v>
      </c>
      <c r="C24" s="11">
        <v>10041.94</v>
      </c>
      <c r="D24" s="12">
        <v>122.37</v>
      </c>
      <c r="E24" s="12">
        <v>1835.57</v>
      </c>
      <c r="F24" s="59">
        <f t="shared" si="0"/>
        <v>6</v>
      </c>
      <c r="G24" s="11">
        <v>0</v>
      </c>
      <c r="H24" s="12">
        <v>0</v>
      </c>
      <c r="I24" s="12">
        <v>-84.72</v>
      </c>
      <c r="J24" s="11">
        <v>875.91</v>
      </c>
      <c r="K24" s="11">
        <v>1714.94</v>
      </c>
      <c r="L24" s="12">
        <v>195.79</v>
      </c>
      <c r="M24" s="12">
        <v>839.03</v>
      </c>
      <c r="N24" s="11">
        <v>2299.83</v>
      </c>
      <c r="O24" s="11">
        <v>3616.78</v>
      </c>
      <c r="P24" s="12">
        <v>157.26</v>
      </c>
      <c r="Q24" s="12">
        <v>1316.95</v>
      </c>
      <c r="R24" s="11">
        <v>857.01</v>
      </c>
      <c r="S24" s="11">
        <v>1488.7</v>
      </c>
      <c r="T24" s="12">
        <v>173.71</v>
      </c>
      <c r="U24" s="12">
        <v>631.69000000000005</v>
      </c>
      <c r="V24" s="1"/>
    </row>
    <row r="25" spans="1:22" x14ac:dyDescent="0.25">
      <c r="A25" s="4" t="s">
        <v>18</v>
      </c>
      <c r="B25" s="11">
        <v>33371</v>
      </c>
      <c r="C25" s="11">
        <v>39069.35</v>
      </c>
      <c r="D25" s="12">
        <v>117.08</v>
      </c>
      <c r="E25" s="12">
        <v>5698.35</v>
      </c>
      <c r="F25" s="59">
        <f t="shared" si="0"/>
        <v>2</v>
      </c>
      <c r="G25" s="11">
        <v>0</v>
      </c>
      <c r="H25" s="12">
        <v>0</v>
      </c>
      <c r="I25" s="12">
        <v>-5211.3</v>
      </c>
      <c r="J25" s="11">
        <v>2018.42</v>
      </c>
      <c r="K25" s="11">
        <v>2734.21</v>
      </c>
      <c r="L25" s="12">
        <v>135.46</v>
      </c>
      <c r="M25" s="12">
        <v>715.79</v>
      </c>
      <c r="N25" s="11">
        <v>104032.21</v>
      </c>
      <c r="O25" s="11">
        <v>31770.21</v>
      </c>
      <c r="P25" s="12">
        <v>30.54</v>
      </c>
      <c r="Q25" s="12">
        <v>-72262</v>
      </c>
      <c r="R25" s="11">
        <v>3229.09</v>
      </c>
      <c r="S25" s="11">
        <v>1528.81</v>
      </c>
      <c r="T25" s="12">
        <v>47.34</v>
      </c>
      <c r="U25" s="12">
        <v>-1700.28</v>
      </c>
      <c r="V25" s="1"/>
    </row>
    <row r="26" spans="1:22" x14ac:dyDescent="0.25">
      <c r="A26" s="4" t="s">
        <v>19</v>
      </c>
      <c r="B26" s="11">
        <v>3121.47</v>
      </c>
      <c r="C26" s="11">
        <v>3112.95</v>
      </c>
      <c r="D26" s="12">
        <v>99.73</v>
      </c>
      <c r="E26" s="12">
        <v>-8.52</v>
      </c>
      <c r="F26" s="59">
        <f t="shared" si="0"/>
        <v>8</v>
      </c>
      <c r="G26" s="11">
        <v>0</v>
      </c>
      <c r="H26" s="12">
        <v>0</v>
      </c>
      <c r="I26" s="12">
        <v>-89.01</v>
      </c>
      <c r="J26" s="11">
        <v>299.3</v>
      </c>
      <c r="K26" s="11">
        <v>759.13</v>
      </c>
      <c r="L26" s="12">
        <v>253.64</v>
      </c>
      <c r="M26" s="12">
        <v>459.83</v>
      </c>
      <c r="N26" s="11">
        <v>165.84</v>
      </c>
      <c r="O26" s="11">
        <v>655.11</v>
      </c>
      <c r="P26" s="12">
        <v>395.03</v>
      </c>
      <c r="Q26" s="12">
        <v>489.27</v>
      </c>
      <c r="R26" s="11">
        <v>1745.16</v>
      </c>
      <c r="S26" s="11">
        <v>902.15</v>
      </c>
      <c r="T26" s="12">
        <v>51.69</v>
      </c>
      <c r="U26" s="12">
        <v>-843.01</v>
      </c>
      <c r="V26" s="1"/>
    </row>
    <row r="27" spans="1:22" x14ac:dyDescent="0.25">
      <c r="A27" s="4" t="s">
        <v>20</v>
      </c>
      <c r="B27" s="11">
        <v>15563.76</v>
      </c>
      <c r="C27" s="11">
        <v>21479.26</v>
      </c>
      <c r="D27" s="12">
        <v>138.01</v>
      </c>
      <c r="E27" s="12">
        <v>5915.5</v>
      </c>
      <c r="F27" s="59">
        <f t="shared" si="0"/>
        <v>1</v>
      </c>
      <c r="G27" s="11">
        <v>0</v>
      </c>
      <c r="H27" s="12">
        <v>0</v>
      </c>
      <c r="I27" s="12">
        <v>-652.72</v>
      </c>
      <c r="J27" s="11">
        <v>86.59</v>
      </c>
      <c r="K27" s="11">
        <v>4692.84</v>
      </c>
      <c r="L27" s="12">
        <v>5419.61</v>
      </c>
      <c r="M27" s="12">
        <v>4606.25</v>
      </c>
      <c r="N27" s="11">
        <v>21659.61</v>
      </c>
      <c r="O27" s="11">
        <v>18157.21</v>
      </c>
      <c r="P27" s="12">
        <v>83.83</v>
      </c>
      <c r="Q27" s="12">
        <v>-3502.4</v>
      </c>
      <c r="R27" s="11">
        <v>4588.5600000000004</v>
      </c>
      <c r="S27" s="11">
        <v>356.39</v>
      </c>
      <c r="T27" s="12">
        <v>7.77</v>
      </c>
      <c r="U27" s="12">
        <v>-4232.17</v>
      </c>
      <c r="V27" s="1"/>
    </row>
    <row r="28" spans="1:22" x14ac:dyDescent="0.25">
      <c r="A28" s="7" t="s">
        <v>31</v>
      </c>
      <c r="B28" s="13">
        <v>98218.17</v>
      </c>
      <c r="C28" s="13">
        <v>117510.35</v>
      </c>
      <c r="D28" s="13">
        <v>0</v>
      </c>
      <c r="E28" s="13">
        <v>0</v>
      </c>
      <c r="F28" s="14">
        <v>8933.0300000000007</v>
      </c>
      <c r="G28" s="14">
        <v>0</v>
      </c>
      <c r="H28" s="13">
        <v>0</v>
      </c>
      <c r="I28" s="13">
        <v>0</v>
      </c>
      <c r="J28" s="14">
        <v>40030.839999999997</v>
      </c>
      <c r="K28" s="14">
        <v>48669.82</v>
      </c>
      <c r="L28" s="13">
        <v>0</v>
      </c>
      <c r="M28" s="13">
        <v>0</v>
      </c>
      <c r="N28" s="14">
        <v>158058.26</v>
      </c>
      <c r="O28" s="14">
        <v>71216.460000000006</v>
      </c>
      <c r="P28" s="13">
        <v>0</v>
      </c>
      <c r="Q28" s="13">
        <v>0</v>
      </c>
      <c r="R28" s="14">
        <v>14733.81</v>
      </c>
      <c r="S28" s="14">
        <v>10627.41</v>
      </c>
      <c r="T28" s="13">
        <v>0</v>
      </c>
      <c r="U28" s="13">
        <v>0</v>
      </c>
      <c r="V28" s="1"/>
    </row>
    <row r="29" spans="1:22" x14ac:dyDescent="0.25">
      <c r="A29" s="4" t="s">
        <v>32</v>
      </c>
      <c r="B29" s="11">
        <v>5949.88</v>
      </c>
      <c r="C29" s="11">
        <v>7691.64</v>
      </c>
      <c r="D29" s="12">
        <v>129.27000000000001</v>
      </c>
      <c r="E29" s="12">
        <v>1741.76</v>
      </c>
      <c r="F29" s="11">
        <v>1106.42</v>
      </c>
      <c r="G29" s="11">
        <v>0</v>
      </c>
      <c r="H29" s="12">
        <v>0</v>
      </c>
      <c r="I29" s="12">
        <v>-1106.42</v>
      </c>
      <c r="J29" s="11">
        <v>4389.3599999999997</v>
      </c>
      <c r="K29" s="11">
        <v>4651.3900000000003</v>
      </c>
      <c r="L29" s="12">
        <v>105.97</v>
      </c>
      <c r="M29" s="12">
        <v>262.02999999999997</v>
      </c>
      <c r="N29" s="11">
        <v>9426.68</v>
      </c>
      <c r="O29" s="11">
        <v>3957.71</v>
      </c>
      <c r="P29" s="12">
        <v>41.98</v>
      </c>
      <c r="Q29" s="12">
        <v>-5468.97</v>
      </c>
      <c r="R29" s="11">
        <v>9924.1200000000008</v>
      </c>
      <c r="S29" s="11">
        <v>5228.08</v>
      </c>
      <c r="T29" s="12">
        <v>52.68</v>
      </c>
      <c r="U29" s="12">
        <v>-4696.04</v>
      </c>
      <c r="V29" s="1"/>
    </row>
    <row r="30" spans="1:22" x14ac:dyDescent="0.25">
      <c r="A30" s="7" t="s">
        <v>33</v>
      </c>
      <c r="B30" s="13">
        <v>104168.05</v>
      </c>
      <c r="C30" s="13">
        <v>125201.99</v>
      </c>
      <c r="D30" s="13">
        <v>0</v>
      </c>
      <c r="E30" s="13">
        <v>0</v>
      </c>
      <c r="F30" s="14">
        <v>10039.450000000001</v>
      </c>
      <c r="G30" s="14">
        <v>0</v>
      </c>
      <c r="H30" s="13">
        <v>0</v>
      </c>
      <c r="I30" s="13">
        <v>0</v>
      </c>
      <c r="J30" s="14">
        <v>44420.2</v>
      </c>
      <c r="K30" s="14">
        <v>53321.21</v>
      </c>
      <c r="L30" s="13">
        <v>0</v>
      </c>
      <c r="M30" s="13">
        <v>0</v>
      </c>
      <c r="N30" s="14">
        <v>167484.94</v>
      </c>
      <c r="O30" s="14">
        <v>75174.17</v>
      </c>
      <c r="P30" s="13">
        <v>0</v>
      </c>
      <c r="Q30" s="13">
        <v>0</v>
      </c>
      <c r="R30" s="14">
        <v>24657.93</v>
      </c>
      <c r="S30" s="14">
        <v>15855.49</v>
      </c>
      <c r="T30" s="13">
        <v>0</v>
      </c>
      <c r="U30" s="13">
        <v>0</v>
      </c>
      <c r="V30" s="1"/>
    </row>
  </sheetData>
  <mergeCells count="29">
    <mergeCell ref="A5:D5"/>
    <mergeCell ref="A7:D7"/>
    <mergeCell ref="A9:D9"/>
    <mergeCell ref="A13:A16"/>
    <mergeCell ref="B13:E14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S15:S16"/>
    <mergeCell ref="T15:T16"/>
    <mergeCell ref="U15:U16"/>
    <mergeCell ref="N15:N16"/>
    <mergeCell ref="O15:O16"/>
    <mergeCell ref="P15:P16"/>
    <mergeCell ref="Q15:Q16"/>
    <mergeCell ref="R15:R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689374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B4BB39B-F60E-4E60-AD86-45C2D6DAE6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2026-07-15T04:31:09Z</dcterms:created>
  <dcterms:modified xsi:type="dcterms:W3CDTF">2026-07-15T04:54:02Z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9060020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используется</vt:lpwstr>
  </property>
</Properties>
</file>